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CMDB\reporting\100M\рапорта по етапам\"/>
    </mc:Choice>
  </mc:AlternateContent>
  <xr:revisionPtr revIDLastSave="0" documentId="13_ncr:1_{8997B15F-31F9-4B36-BEFA-EC397235AC05}" xr6:coauthVersionLast="47" xr6:coauthVersionMax="47" xr10:uidLastSave="{00000000-0000-0000-0000-000000000000}"/>
  <bookViews>
    <workbookView xWindow="2240" yWindow="2240" windowWidth="28800" windowHeight="15370" tabRatio="711" activeTab="5" xr2:uid="{00000000-000D-0000-FFFF-FFFF00000000}"/>
  </bookViews>
  <sheets>
    <sheet name="Етап1 начало" sheetId="1" r:id="rId1"/>
    <sheet name="Етап2 начало" sheetId="3" r:id="rId2"/>
    <sheet name="Етап3 начало" sheetId="9" r:id="rId3"/>
    <sheet name="Етап4 начало" sheetId="5" r:id="rId4"/>
    <sheet name="Етап5 начало" sheetId="4" r:id="rId5"/>
    <sheet name="Етап6 начало" sheetId="6" r:id="rId6"/>
    <sheet name="Етап8 начало" sheetId="8" r:id="rId7"/>
    <sheet name="Лист2" sheetId="2" state="hidden" r:id="rId8"/>
  </sheets>
  <externalReferences>
    <externalReference r:id="rId9"/>
  </externalReferences>
  <definedNames>
    <definedName name="_11" localSheetId="2">'Етап3 начало'!$E$56</definedName>
    <definedName name="_11" localSheetId="3">'Етап4 начало'!$E$55</definedName>
    <definedName name="_11" localSheetId="4">'Етап5 начало'!$E$55</definedName>
    <definedName name="_11" localSheetId="5">'Етап6 начало'!$E$56</definedName>
    <definedName name="_11">'Етап2 начало'!$E$57</definedName>
    <definedName name="Z_ADB1C72F_272D_4DB4_A184_BE5D76BF2B7B_.wvu.PrintArea" localSheetId="5" hidden="1">'Етап6 начало'!$B$3:$N$105</definedName>
    <definedName name="Z_ADB1C72F_272D_4DB4_A184_BE5D76BF2B7B_.wvu.Rows" localSheetId="5" hidden="1">'Етап6 начало'!$1:$1</definedName>
    <definedName name="_xlnm.Print_Area" localSheetId="0">'Етап1 начало'!$A$1:$U$225</definedName>
    <definedName name="_xlnm.Print_Area" localSheetId="1">'Етап2 начало'!$B$3:$N$104</definedName>
    <definedName name="_xlnm.Print_Area" localSheetId="2">'Етап3 начало'!$B$3:$N$103</definedName>
    <definedName name="_xlnm.Print_Area" localSheetId="3">'Етап4 начало'!$B$3:$N$103</definedName>
    <definedName name="_xlnm.Print_Area" localSheetId="4">'Етап5 начало'!$B$3:$N$104</definedName>
    <definedName name="_xlnm.Print_Area" localSheetId="5">'Етап6 начало'!$B$3:$N$105</definedName>
    <definedName name="Список">[1]Лист1!$A$1:$A$160</definedName>
  </definedNames>
  <calcPr calcId="181029"/>
</workbook>
</file>

<file path=xl/calcChain.xml><?xml version="1.0" encoding="utf-8"?>
<calcChain xmlns="http://schemas.openxmlformats.org/spreadsheetml/2006/main">
  <c r="I14" i="9" l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I89" i="9"/>
  <c r="F91" i="8" l="1"/>
  <c r="P88" i="8"/>
  <c r="P68" i="8"/>
  <c r="F65" i="8"/>
  <c r="P57" i="8"/>
  <c r="P25" i="8"/>
  <c r="F4" i="8"/>
  <c r="I13" i="6" l="1"/>
  <c r="I14" i="6"/>
  <c r="I15" i="6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72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8" i="6"/>
  <c r="I90" i="6"/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5" i="5"/>
  <c r="N66" i="5"/>
  <c r="N67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8" i="5"/>
  <c r="I89" i="5"/>
  <c r="I13" i="4" l="1"/>
  <c r="I14" i="4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1" i="4"/>
  <c r="N62" i="4"/>
  <c r="N71" i="4"/>
  <c r="N73" i="4"/>
  <c r="N74" i="4"/>
  <c r="N75" i="4"/>
  <c r="N76" i="4"/>
  <c r="N77" i="4"/>
  <c r="N79" i="4"/>
  <c r="N80" i="4"/>
  <c r="N81" i="4"/>
  <c r="N82" i="4"/>
  <c r="N83" i="4"/>
  <c r="N84" i="4"/>
  <c r="N85" i="4"/>
  <c r="N87" i="4"/>
  <c r="I89" i="4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I90" i="3"/>
  <c r="P33" i="1" l="1"/>
  <c r="F4" i="1"/>
  <c r="F36" i="1"/>
  <c r="P74" i="1"/>
  <c r="F80" i="1"/>
  <c r="P108" i="1"/>
  <c r="F116" i="1"/>
  <c r="P132" i="1"/>
  <c r="F138" i="1"/>
  <c r="P156" i="1"/>
  <c r="F160" i="1"/>
  <c r="P1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6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Lenovo:</t>
        </r>
        <r>
          <rPr>
            <sz val="9"/>
            <color indexed="81"/>
            <rFont val="Tahoma"/>
            <family val="2"/>
            <charset val="204"/>
          </rPr>
          <t xml:space="preserve">
Фугат після осушуючої установки, очищений через вібросито СГЦУ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Zond</author>
    <author>User</author>
  </authors>
  <commentList>
    <comment ref="U28" authorId="0" shapeId="0" xr:uid="{FCB4532F-167E-4F22-839F-9B5C321FF299}">
      <text>
        <r>
          <rPr>
            <b/>
            <sz val="8"/>
            <color rgb="FF000000"/>
            <rFont val="Tahoma"/>
            <family val="2"/>
            <charset val="204"/>
          </rPr>
          <t>Zond: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</text>
    </comment>
    <comment ref="U51" authorId="0" shapeId="0" xr:uid="{CF49A7CC-B945-49A7-A68A-285002A772A9}">
      <text>
        <r>
          <rPr>
            <b/>
            <sz val="8"/>
            <color rgb="FF000000"/>
            <rFont val="Tahoma"/>
            <family val="2"/>
            <charset val="204"/>
          </rPr>
          <t>Zond: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</text>
    </comment>
    <comment ref="T67" authorId="1" shapeId="0" xr:uid="{26B53E80-48E6-4BB9-B7DD-D27FC9914A1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<sst xmlns="http://schemas.openxmlformats.org/spreadsheetml/2006/main" count="2662" uniqueCount="1336">
  <si>
    <t xml:space="preserve">св.№ </t>
  </si>
  <si>
    <t>№ етапу</t>
  </si>
  <si>
    <t>Види робіт</t>
  </si>
  <si>
    <t>по плану</t>
  </si>
  <si>
    <t>початок</t>
  </si>
  <si>
    <t>Тривалість етапу, діб</t>
  </si>
  <si>
    <t>р.</t>
  </si>
  <si>
    <t>Конструкція св-ни:</t>
  </si>
  <si>
    <t xml:space="preserve"> ρ</t>
  </si>
  <si>
    <t>Т</t>
  </si>
  <si>
    <t>В</t>
  </si>
  <si>
    <t>СНС</t>
  </si>
  <si>
    <t>Наявність бур.розину</t>
  </si>
  <si>
    <t>Параметри бур.розчину</t>
  </si>
  <si>
    <t>Наявність техніки</t>
  </si>
  <si>
    <t>1</t>
  </si>
  <si>
    <t>V  (прийоми)</t>
  </si>
  <si>
    <t xml:space="preserve">  V  (свердлов.)</t>
  </si>
  <si>
    <t>Роботи на 7:00</t>
  </si>
  <si>
    <t>Вибій на початок доби:</t>
  </si>
  <si>
    <t xml:space="preserve">Проходка </t>
  </si>
  <si>
    <t>Вибій на кінець доби</t>
  </si>
  <si>
    <t>факт</t>
  </si>
  <si>
    <t>КНБК</t>
  </si>
  <si>
    <t>Режим буріння</t>
  </si>
  <si>
    <t>ПММ</t>
  </si>
  <si>
    <t>G</t>
  </si>
  <si>
    <t>n</t>
  </si>
  <si>
    <t>P</t>
  </si>
  <si>
    <t>Q</t>
  </si>
  <si>
    <t>к-т</t>
  </si>
  <si>
    <t>Разом</t>
  </si>
  <si>
    <t xml:space="preserve">Початок буріння </t>
  </si>
  <si>
    <t>Опис робіт.</t>
  </si>
  <si>
    <t>Початок робіт.</t>
  </si>
  <si>
    <t>Диз.пальне</t>
  </si>
  <si>
    <t>К-ть</t>
  </si>
  <si>
    <t>Орендодавець</t>
  </si>
  <si>
    <t>Дата прийняття</t>
  </si>
  <si>
    <t>Дата повернення</t>
  </si>
  <si>
    <t>Добова ставка за одиницю</t>
  </si>
  <si>
    <t>К-ть діб в оренді</t>
  </si>
  <si>
    <t>Орієнтовна сума</t>
  </si>
  <si>
    <t>1шт</t>
  </si>
  <si>
    <t>SK 3000 (750т)</t>
  </si>
  <si>
    <t>Олива моторна 15W40</t>
  </si>
  <si>
    <t>Охолоджувач САТ</t>
  </si>
  <si>
    <t>Робота долото</t>
  </si>
  <si>
    <t>Олива САТ DEO 15W40</t>
  </si>
  <si>
    <t>Олива 80W90 (mobilube HD)</t>
  </si>
  <si>
    <t xml:space="preserve"> Ø 473,1мм   0-300м</t>
  </si>
  <si>
    <t>Ø339,7мм   0 – 2180м</t>
  </si>
  <si>
    <t xml:space="preserve"> Ø 244,5мм   0 – 4500 м</t>
  </si>
  <si>
    <t xml:space="preserve"> Ø 193,7мм   4400 – 5100 м</t>
  </si>
  <si>
    <t>№ 8 Водянівська</t>
  </si>
  <si>
    <t>Drillmec 3000 HP (590т)</t>
  </si>
  <si>
    <t>Ø339,7мм   0 – 2150м</t>
  </si>
  <si>
    <t xml:space="preserve"> Ø 630,0мм   0-20м</t>
  </si>
  <si>
    <t>MOBIL GEAR 600 XP 220</t>
  </si>
  <si>
    <t>MOBIL GEAR 600 XP 100</t>
  </si>
  <si>
    <t>Олива 75W90 (mobilube 1SHC)</t>
  </si>
  <si>
    <t>св № 77 Семиренківська</t>
  </si>
  <si>
    <t>№ 7 Водянівська</t>
  </si>
  <si>
    <t>К-200 (200т)</t>
  </si>
  <si>
    <t>Ø473,1мм -0-350м.</t>
  </si>
  <si>
    <t>Ø339,7мм -0-2250м.</t>
  </si>
  <si>
    <t>Ø244,5мм -0-4710м.</t>
  </si>
  <si>
    <t>Ø193,7мм  -4610-5230м.</t>
  </si>
  <si>
    <t>Ø177,8х168,3х139,7х127мм  -0-6110м.</t>
  </si>
  <si>
    <t>Мастило AVIA</t>
  </si>
  <si>
    <t>Солідол YUKO</t>
  </si>
  <si>
    <t>Олива Mobil 15w40</t>
  </si>
  <si>
    <t>Олива Mattei Rotor Oil F2</t>
  </si>
  <si>
    <t>Олива MOBIL GEAR 600XP 220</t>
  </si>
  <si>
    <t>Олива Automatik (ГІВ)</t>
  </si>
  <si>
    <t>Олива Wolter HLP32</t>
  </si>
  <si>
    <t>Змазка ГС-5М</t>
  </si>
  <si>
    <t>Олив Mobilgear 600 XP 150</t>
  </si>
  <si>
    <t>Олива трансм 80W90</t>
  </si>
  <si>
    <t>КРАЗ КТА-25</t>
  </si>
  <si>
    <t xml:space="preserve"> </t>
  </si>
  <si>
    <t>Олива транс 80w90 Mobil</t>
  </si>
  <si>
    <t>Мастило SHELL Gadus   S2 V220</t>
  </si>
  <si>
    <t>Олива гідравлічна SHELL TELLUS S2 V32</t>
  </si>
  <si>
    <t>Олива гідравлічна SHELL TELLUS S2 V22</t>
  </si>
  <si>
    <t>Олива моторна  МС-20 Аргінол</t>
  </si>
  <si>
    <t>Охолоджувач CAT</t>
  </si>
  <si>
    <t>Моноетиленгліколь</t>
  </si>
  <si>
    <t>Літол -24  YUKO</t>
  </si>
  <si>
    <t>12:00</t>
  </si>
  <si>
    <t>15W40 САТ</t>
  </si>
  <si>
    <t>Mobilgear 600 XP 220</t>
  </si>
  <si>
    <t>Mobilgear 600 XНP 222</t>
  </si>
  <si>
    <t xml:space="preserve">80W90 </t>
  </si>
  <si>
    <t>DTE 10 Exel-32</t>
  </si>
  <si>
    <t>Shell Gladus S2 V220 2</t>
  </si>
  <si>
    <t>10W40 Мотюль</t>
  </si>
  <si>
    <t>62</t>
  </si>
  <si>
    <t xml:space="preserve">№ 1 Клубанівсько-Зубренківська </t>
  </si>
  <si>
    <t xml:space="preserve">ОливаSHELL  S2 A 80W90 </t>
  </si>
  <si>
    <t>Капітальній ремонт свердловини</t>
  </si>
  <si>
    <t>Диз.пальне на 7:00</t>
  </si>
  <si>
    <t>Олива Mobilube HD 75W90</t>
  </si>
  <si>
    <t>Ø168,3х139,7х127мм  -0-6000м.</t>
  </si>
  <si>
    <t>28</t>
  </si>
  <si>
    <t>Вахтовка УАЗ</t>
  </si>
  <si>
    <t>30</t>
  </si>
  <si>
    <t>4956м</t>
  </si>
  <si>
    <t>27</t>
  </si>
  <si>
    <t>550</t>
  </si>
  <si>
    <t>Вахтовка ГАЗ 66</t>
  </si>
  <si>
    <t>Паста промислова QUAKERPASTE GX-12</t>
  </si>
  <si>
    <t>Олива МС-20</t>
  </si>
  <si>
    <t>Олива І-20А</t>
  </si>
  <si>
    <t>V (свердлов.)</t>
  </si>
  <si>
    <t xml:space="preserve">  V (свердлов)</t>
  </si>
  <si>
    <t>V  (свердлов)</t>
  </si>
  <si>
    <t>168</t>
  </si>
  <si>
    <t>Mobilgear 600 XP 100</t>
  </si>
  <si>
    <t>Олива трансмісійна  FLUIDE G3</t>
  </si>
  <si>
    <t>Олива Motul  10W40</t>
  </si>
  <si>
    <t>Олива SHELL TeIIus S2 V32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</si>
  <si>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</si>
  <si>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Камаз (вахтовка) </t>
  </si>
  <si>
    <t xml:space="preserve">Екскаватор Volvo </t>
  </si>
  <si>
    <t>Навантажувач JCB</t>
  </si>
  <si>
    <t>Олива SHELL OmalaS2 G100</t>
  </si>
  <si>
    <t>Олива MOBIL DTE-10  Excel 32</t>
  </si>
  <si>
    <t xml:space="preserve"> Ø 127,0мм    5700- 6333 м</t>
  </si>
  <si>
    <t xml:space="preserve"> Ø 177,8мм   3886– 5800 м</t>
  </si>
  <si>
    <t>А\К GROVE</t>
  </si>
  <si>
    <t>Охолоджувач антифриз POLAR</t>
  </si>
  <si>
    <t>Олива трансмісійна АТF</t>
  </si>
  <si>
    <t>Штучний вибій-5910м.</t>
  </si>
  <si>
    <t>№ 11 Володимирівська</t>
  </si>
  <si>
    <t>Етап № 4</t>
  </si>
  <si>
    <t xml:space="preserve"> Ø 244,5мм   0 – 5370 м</t>
  </si>
  <si>
    <t>0м</t>
  </si>
  <si>
    <t xml:space="preserve">Робота долота </t>
  </si>
  <si>
    <t>Shell tellus S2- V22</t>
  </si>
  <si>
    <t>АТФ G 3 20L Total</t>
  </si>
  <si>
    <t>Етап № 6</t>
  </si>
  <si>
    <t>Експлуатаційна колона Ø-168,3х139,7х127мм в ін-лі 0-6000м</t>
  </si>
  <si>
    <t>№ 1 Клубанівська-Зубренківська</t>
  </si>
  <si>
    <t>ТОВ «УНГС»</t>
  </si>
  <si>
    <t>Олива трансмісійна Fluide G3</t>
  </si>
  <si>
    <t xml:space="preserve">Робота </t>
  </si>
  <si>
    <t xml:space="preserve">Кран 25 т.  </t>
  </si>
  <si>
    <t>№ 40 Радченківська</t>
  </si>
  <si>
    <t>Ø-377мм -0-168м.</t>
  </si>
  <si>
    <t>Ø-273мм -0-1765,5м.</t>
  </si>
  <si>
    <t>SK 1000 (200т)</t>
  </si>
  <si>
    <t>ГС-5(кг)</t>
  </si>
  <si>
    <t>ГС-8(кг)</t>
  </si>
  <si>
    <t>Олива SHELL TELLUS S2 V32(л)</t>
  </si>
  <si>
    <t>Mobilube85W140 (л.)</t>
  </si>
  <si>
    <t>Бензин А-92</t>
  </si>
  <si>
    <t>SHELL85W140 (л.)</t>
  </si>
  <si>
    <t>WOLVER G12(5л)</t>
  </si>
  <si>
    <t>WOLVER HLP 32</t>
  </si>
  <si>
    <t>MOBIL SHC 526</t>
  </si>
  <si>
    <t>Олива трансмісійна G3</t>
  </si>
  <si>
    <t>6/0,5</t>
  </si>
  <si>
    <t>Антифриз( л)</t>
  </si>
  <si>
    <t xml:space="preserve"> Ø 244,5мм   0 – 1470 м</t>
  </si>
  <si>
    <t>Ø168,3х139,7мм  -0-2560м.</t>
  </si>
  <si>
    <t xml:space="preserve"> Ø 323,9мм   0-280м</t>
  </si>
  <si>
    <t>Етап№5</t>
  </si>
  <si>
    <t>Буріння під нижню секцію ЕК колони Ø 177,8мм   3886– 5800 м</t>
  </si>
  <si>
    <t>2</t>
  </si>
  <si>
    <t xml:space="preserve">Газ- 66 </t>
  </si>
  <si>
    <t xml:space="preserve">1 </t>
  </si>
  <si>
    <t>№6 Водянівська</t>
  </si>
  <si>
    <t>SK-1000</t>
  </si>
  <si>
    <t>JWS-340</t>
  </si>
  <si>
    <t xml:space="preserve"> Ø 393,7мм   0-2250м</t>
  </si>
  <si>
    <t xml:space="preserve"> Ø 244,5мм   0 – 4630 м</t>
  </si>
  <si>
    <t>Ø193,7мм  -4500--5200м.</t>
  </si>
  <si>
    <t>Ø177,8х139,7х127мм  -0-5750м.</t>
  </si>
  <si>
    <t>0</t>
  </si>
  <si>
    <t>ТОВ "ДЕНІМЕКС"</t>
  </si>
  <si>
    <t>Охолоджувач (антифриз)</t>
  </si>
  <si>
    <t>Олива Shell Tellus S2 V32</t>
  </si>
  <si>
    <t xml:space="preserve">Олива трансм 80W90 </t>
  </si>
  <si>
    <t>Олива трансформаторна Т1500</t>
  </si>
  <si>
    <t>Автокран</t>
  </si>
  <si>
    <t>Початок робіт 17.07.2020р</t>
  </si>
  <si>
    <t>Штучний вибій-5619м.</t>
  </si>
  <si>
    <t xml:space="preserve">Погрузчик </t>
  </si>
  <si>
    <t>Буріння під експлуатаційну колону Ø 168,3х139,7мм  (0-2560м)</t>
  </si>
  <si>
    <t>ЦА 320</t>
  </si>
  <si>
    <t>5/1</t>
  </si>
  <si>
    <t>4962м</t>
  </si>
  <si>
    <t>"Везерфорд"</t>
  </si>
  <si>
    <t>ТОВ "Грінсол"</t>
  </si>
  <si>
    <t>№ 6 Водянівська</t>
  </si>
  <si>
    <t>СБТ 73мм G-105 х9,19 18°  ''Л"</t>
  </si>
  <si>
    <t>ТОВ "УСБК-1"</t>
  </si>
  <si>
    <t>СБТ 73мм G-105 х9,19 90°  ''Л"</t>
  </si>
  <si>
    <t>СБТ 73мм E х9,19 90°  Ø88 З-73 ''Л"</t>
  </si>
  <si>
    <t>УПА 60 (60т)</t>
  </si>
  <si>
    <t>Мастило літол YUKO</t>
  </si>
  <si>
    <t>ГС-5</t>
  </si>
  <si>
    <t>5</t>
  </si>
  <si>
    <t>Диз.пальне (л.)</t>
  </si>
  <si>
    <t>MOBIL 15W40 SHELL</t>
  </si>
  <si>
    <t>MOBIL 10W30</t>
  </si>
  <si>
    <t>МС20</t>
  </si>
  <si>
    <t xml:space="preserve"> 80W90</t>
  </si>
  <si>
    <t>Овершот  № F0251</t>
  </si>
  <si>
    <t>38</t>
  </si>
  <si>
    <t>HW№ 44849 121/65</t>
  </si>
  <si>
    <t>HW№ 44814 121/65</t>
  </si>
  <si>
    <t>HW№ 44820 121/65</t>
  </si>
  <si>
    <t>HW№ 44776 121/65</t>
  </si>
  <si>
    <t>HW№ 44842 121/65</t>
  </si>
  <si>
    <t>HW№ 44832 121/65</t>
  </si>
  <si>
    <t>HW№ 44766 121/65</t>
  </si>
  <si>
    <t>HW№ 44789 121/65</t>
  </si>
  <si>
    <t>HW№ 44809 121/65</t>
  </si>
  <si>
    <t>HW№ 44779 121/65</t>
  </si>
  <si>
    <t>ЦА320</t>
  </si>
  <si>
    <t>ЯС №HMG 475-182</t>
  </si>
  <si>
    <t>Тосол-40</t>
  </si>
  <si>
    <t>148</t>
  </si>
  <si>
    <t>Олива15W40</t>
  </si>
  <si>
    <t>Труболовка</t>
  </si>
  <si>
    <t>ТОВ "ГЛОБАЛ РЕНТАЛЗ"</t>
  </si>
  <si>
    <t>КЛС №126 164,5/121/51</t>
  </si>
  <si>
    <t>КЛС №123 164/121/51</t>
  </si>
  <si>
    <t>ЯС № HMG 475-182 121/57</t>
  </si>
  <si>
    <t>HW№ 44791 121/65</t>
  </si>
  <si>
    <t>HW№ 44775 121/65</t>
  </si>
  <si>
    <t>HW  89/121/52</t>
  </si>
  <si>
    <t>перехідник  №15 132/60</t>
  </si>
  <si>
    <t xml:space="preserve">Олива гідр.ВМГЗ YUKO (HV-15) </t>
  </si>
  <si>
    <t>1,1</t>
  </si>
  <si>
    <t>Олив Мастило AVIA</t>
  </si>
  <si>
    <t>JCB</t>
  </si>
  <si>
    <t>ОБТ  № 0209 127/57</t>
  </si>
  <si>
    <t>ОБТ  № 12 125/57</t>
  </si>
  <si>
    <t>ОБТ  № 0207  127/57</t>
  </si>
  <si>
    <t>ОБТ  № 25 121/57</t>
  </si>
  <si>
    <t>ОБТ  № 37 121/57</t>
  </si>
  <si>
    <t>ОБТ  № 27 120/57</t>
  </si>
  <si>
    <t>КЛС № 521 152/119/50</t>
  </si>
  <si>
    <t>ОБТ  № 28  121/57</t>
  </si>
  <si>
    <t>ОБТ  № 31 120/57</t>
  </si>
  <si>
    <t>ОБТ  № 26  121/57</t>
  </si>
  <si>
    <t>HW№ 44792  121/65</t>
  </si>
  <si>
    <t>HW№ 44827 121/65</t>
  </si>
  <si>
    <t>№77 Семиренки</t>
  </si>
  <si>
    <t>ЯС    №10708</t>
  </si>
  <si>
    <t>1,65</t>
  </si>
  <si>
    <t>Торцевий фрез  Ø 104</t>
  </si>
  <si>
    <t>Перехідник</t>
  </si>
  <si>
    <t>НКТ 73х5,51 N80 гл</t>
  </si>
  <si>
    <t>Патрубок реперний</t>
  </si>
  <si>
    <t>НКТ 73х5,51 N80 гл(55тр)</t>
  </si>
  <si>
    <t>Перехідник№0319</t>
  </si>
  <si>
    <t>НКТ 73х5,51 Р110 гл</t>
  </si>
  <si>
    <t>Перехідник№140</t>
  </si>
  <si>
    <t>НКТ 73х5,51 N80 вис( 203тр)</t>
  </si>
  <si>
    <t>Не заряджений перфоратор   86</t>
  </si>
  <si>
    <t>Перфораційна система OWEN 3 3/8" HMX(85,7)  86</t>
  </si>
  <si>
    <t>Конічна пробка  86</t>
  </si>
  <si>
    <t>Мех.вибухова головка  94</t>
  </si>
  <si>
    <t>Муфта 73вис   93</t>
  </si>
  <si>
    <t>НКТ 73х5,51 N80 вис   93</t>
  </si>
  <si>
    <t>Перехідник циркуляційний   92</t>
  </si>
  <si>
    <t>2515м</t>
  </si>
  <si>
    <t>Штучний вибій - 2515м/2527м - по результатам ГДС.</t>
  </si>
  <si>
    <t>Штучний вибій 1100м.</t>
  </si>
  <si>
    <t>1100м</t>
  </si>
  <si>
    <t>1,95</t>
  </si>
  <si>
    <t>Патрубок НКТ 73х5,51 вис Р110</t>
  </si>
  <si>
    <t>Підвісний перехідник</t>
  </si>
  <si>
    <t>Підвіска НКТ</t>
  </si>
  <si>
    <t>Відстань від стола ротора до трубної головки</t>
  </si>
  <si>
    <t>ТБПК 101,6х8,38 G105    132/60</t>
  </si>
  <si>
    <t>Перехідник №54    165/57</t>
  </si>
  <si>
    <t>ТБПК 127х9,19 G105   165/127-82</t>
  </si>
  <si>
    <t>ТБПК 127х9,19 S135    165/127-72</t>
  </si>
  <si>
    <t>1,42</t>
  </si>
  <si>
    <t>Долото № 12327895 FXD74R 165,1/1х18,2/2х13,6/1х11,1</t>
  </si>
  <si>
    <t>Перехідник  №0919 127/57</t>
  </si>
  <si>
    <t>Робота долота № 12327895 FXD74R 165,1/1х18,2/2х13,6/1х11,1</t>
  </si>
  <si>
    <t>150</t>
  </si>
  <si>
    <t>468</t>
  </si>
  <si>
    <t>Олива транс.Fluide G3 20L</t>
  </si>
  <si>
    <t>3</t>
  </si>
  <si>
    <t>25</t>
  </si>
  <si>
    <t>220 шт</t>
  </si>
  <si>
    <t>113 шт</t>
  </si>
  <si>
    <t>54</t>
  </si>
  <si>
    <t>70</t>
  </si>
  <si>
    <t>7717</t>
  </si>
  <si>
    <t>161</t>
  </si>
  <si>
    <t>44/72</t>
  </si>
  <si>
    <t>36</t>
  </si>
  <si>
    <t>40</t>
  </si>
  <si>
    <t xml:space="preserve">Олива трансм 75W90 </t>
  </si>
  <si>
    <t>Наладка обладнання</t>
  </si>
  <si>
    <t>7:00</t>
  </si>
  <si>
    <t>Ртр</t>
  </si>
  <si>
    <t>Рзатр</t>
  </si>
  <si>
    <t>Господарчі роботи на території бурової</t>
  </si>
  <si>
    <t>6095м</t>
  </si>
  <si>
    <t>4,6</t>
  </si>
  <si>
    <t>3-10</t>
  </si>
  <si>
    <t>1535</t>
  </si>
  <si>
    <t>11:00</t>
  </si>
  <si>
    <t>Робота  8 1/2 XZ616 6x13/32 №RKQF3785</t>
  </si>
  <si>
    <t>103</t>
  </si>
  <si>
    <t xml:space="preserve">                     Нач.зміни:             Зябленко Б.О.</t>
  </si>
  <si>
    <t>8:00</t>
  </si>
  <si>
    <t>9:00</t>
  </si>
  <si>
    <t>10:00</t>
  </si>
  <si>
    <t>13:00</t>
  </si>
  <si>
    <t>14:00</t>
  </si>
  <si>
    <t>16:00</t>
  </si>
  <si>
    <t>17:00</t>
  </si>
  <si>
    <t>18:00</t>
  </si>
  <si>
    <t>19:00</t>
  </si>
  <si>
    <t>20:00</t>
  </si>
  <si>
    <t>21:00</t>
  </si>
  <si>
    <t>24:00</t>
  </si>
  <si>
    <t>1:00</t>
  </si>
  <si>
    <t>2:00</t>
  </si>
  <si>
    <t>3:00</t>
  </si>
  <si>
    <t>48</t>
  </si>
  <si>
    <t>4:00</t>
  </si>
  <si>
    <t>49</t>
  </si>
  <si>
    <t>5:00</t>
  </si>
  <si>
    <t>50</t>
  </si>
  <si>
    <t>51</t>
  </si>
  <si>
    <t>1,16</t>
  </si>
  <si>
    <t>3,5/0,2</t>
  </si>
  <si>
    <t>33/57</t>
  </si>
  <si>
    <t>Воронка 82/62</t>
  </si>
  <si>
    <t>НКТ Ø Муфти 81.2 мм Р-110 73/62</t>
  </si>
  <si>
    <t>Олива И-40</t>
  </si>
  <si>
    <t>Олива ТАП-15</t>
  </si>
  <si>
    <t>ТБПВ 127х9,19 G105 18°  (95св) 168/82</t>
  </si>
  <si>
    <t>91/105/120</t>
  </si>
  <si>
    <t>213</t>
  </si>
  <si>
    <t>29:15/15м</t>
  </si>
  <si>
    <t>Воронка 89/54</t>
  </si>
  <si>
    <t>57/110</t>
  </si>
  <si>
    <t>143</t>
  </si>
  <si>
    <t>52</t>
  </si>
  <si>
    <t>53</t>
  </si>
  <si>
    <t>55</t>
  </si>
  <si>
    <t>60,8</t>
  </si>
  <si>
    <t>61</t>
  </si>
  <si>
    <t>48,5</t>
  </si>
  <si>
    <t>61,3</t>
  </si>
  <si>
    <t>61,8</t>
  </si>
  <si>
    <t>49,5</t>
  </si>
  <si>
    <t>49,8</t>
  </si>
  <si>
    <t>62,5</t>
  </si>
  <si>
    <t>НКТ Ø Муфти 88.9 мм Р-110 73/62</t>
  </si>
  <si>
    <t>5664,5м</t>
  </si>
  <si>
    <t>19:00 / 7м</t>
  </si>
  <si>
    <t>137</t>
  </si>
  <si>
    <t>Аварійна труба</t>
  </si>
  <si>
    <t>200</t>
  </si>
  <si>
    <t>НКТ Ø73 гл.  ''Д'' 20 шт. 73/62</t>
  </si>
  <si>
    <t>Очікування пакера.</t>
  </si>
  <si>
    <t>№ 48 Карайкозівська</t>
  </si>
  <si>
    <t>ВМЦ</t>
  </si>
  <si>
    <t>Монтаж з\б плити ПАГ 18 (6х2м.) 192м²</t>
  </si>
  <si>
    <t>Монтаж з\б плити 3х2м.120м²</t>
  </si>
  <si>
    <t>Завезена плита 3х1.5м. з св.№7 Журавлина в кількості 75шт.</t>
  </si>
  <si>
    <t>Планування майданчика під укладання плит</t>
  </si>
  <si>
    <t>ВМЦ :</t>
  </si>
  <si>
    <t>Монтажників- 8 чол.</t>
  </si>
  <si>
    <t>Електромонтер- 2-чол.</t>
  </si>
  <si>
    <t>Зварник - 2 чол.</t>
  </si>
  <si>
    <t xml:space="preserve">Газ 66                                                             </t>
  </si>
  <si>
    <t xml:space="preserve">Бульдозер                          </t>
  </si>
  <si>
    <t xml:space="preserve">Кран 25 т.                                                     </t>
  </si>
  <si>
    <t xml:space="preserve">Кран 25 т.                                             </t>
  </si>
  <si>
    <t>1шт (найм.)</t>
  </si>
  <si>
    <t xml:space="preserve">Довгомір                             </t>
  </si>
  <si>
    <t xml:space="preserve">Трубоукладач                     </t>
  </si>
  <si>
    <t xml:space="preserve">УРАЛ                                    </t>
  </si>
  <si>
    <t>1шт.</t>
  </si>
  <si>
    <t>Встановлення та кріпленння аварійного дизель-компресора</t>
  </si>
  <si>
    <t>Перевірка готовності до роботи  САТ №3,4,5</t>
  </si>
  <si>
    <t>64</t>
  </si>
  <si>
    <t>64,1</t>
  </si>
  <si>
    <t>64,3</t>
  </si>
  <si>
    <t>65</t>
  </si>
  <si>
    <t>65,5</t>
  </si>
  <si>
    <t>66</t>
  </si>
  <si>
    <t>52,5</t>
  </si>
  <si>
    <t>66,2</t>
  </si>
  <si>
    <t>53,5</t>
  </si>
  <si>
    <t>66,3</t>
  </si>
  <si>
    <t>66,5</t>
  </si>
  <si>
    <t>67</t>
  </si>
  <si>
    <t>54,5</t>
  </si>
  <si>
    <t>67,5</t>
  </si>
  <si>
    <t>68</t>
  </si>
  <si>
    <t>55,2</t>
  </si>
  <si>
    <t>56</t>
  </si>
  <si>
    <t>ГДС</t>
  </si>
  <si>
    <t>15:00</t>
  </si>
  <si>
    <t>Спуск НКТ з шаблонуванням та продавками через 500 м в інтервалі  2909 - 4640 м</t>
  </si>
  <si>
    <t xml:space="preserve">Заміщення бурового розчину на техн.воду Y-1,01 г/см³. </t>
  </si>
  <si>
    <t>20:30</t>
  </si>
  <si>
    <t xml:space="preserve">Заміщення бурового розчину на технічну воду </t>
  </si>
  <si>
    <t>300</t>
  </si>
  <si>
    <t>230</t>
  </si>
  <si>
    <t>Підготовчі роботи до заміщення бурового розчину на техн.воду</t>
  </si>
  <si>
    <t>215</t>
  </si>
  <si>
    <t>Очікування завезення пакера, спостереження за свердловиною (Ртр/Рзтр - 0атм), профілактика обладнання.</t>
  </si>
  <si>
    <t>Промивка з обробкою бур.розчину на гл. 5125 м.</t>
  </si>
  <si>
    <t>Відкручування аварійної труби.</t>
  </si>
  <si>
    <t>Спуск з промивкою та обертанням  в ін-лі 6002-6095м.(3л/с,15-20об)</t>
  </si>
  <si>
    <t>Накручування аварійної труби</t>
  </si>
  <si>
    <t>Промивка з розхожуванням в ін-лі 6095-6075м.(3-10л/с ,15-20об.)</t>
  </si>
  <si>
    <t>2,21(іст.2,24)</t>
  </si>
  <si>
    <t>108</t>
  </si>
  <si>
    <t>115/211</t>
  </si>
  <si>
    <t>Робота ЯС №HMG 475-182       10:45/0м … 441:15/244м</t>
  </si>
  <si>
    <t>з-н до 3т</t>
  </si>
  <si>
    <t>20-30</t>
  </si>
  <si>
    <t>100-155</t>
  </si>
  <si>
    <t xml:space="preserve">Промивка з розхожуванням на гл.6095м. </t>
  </si>
  <si>
    <t xml:space="preserve">Підйом фреза з постійним доливом до гл 1550м. </t>
  </si>
  <si>
    <t xml:space="preserve">Підйом фреза з постійним доливом в ін-лі 1550-0м. </t>
  </si>
  <si>
    <t>Ревізія муфти лебідки та бурового обладнання</t>
  </si>
  <si>
    <t>Спуск кільцевого фреза з гл.2216м.</t>
  </si>
  <si>
    <t>Фрез кільцевий 105/78</t>
  </si>
  <si>
    <t>Труба оббурочна 104/84</t>
  </si>
  <si>
    <t>Перехідник  №8720 104/50</t>
  </si>
  <si>
    <t>ТБПК "Е" 2-й клас 73х9,19(грінсол) 98 шт 88/73/54</t>
  </si>
  <si>
    <t>Перехідник № 033 105/32</t>
  </si>
  <si>
    <t>ТБПК G-105 1-й клас 73х9,19 90°(УСБК-1)  112шт 105/73/54</t>
  </si>
  <si>
    <t xml:space="preserve">ТБПК G-105 1-й клас 73х9,19 90град (ПБК)  105/73/54  </t>
  </si>
  <si>
    <t xml:space="preserve">ТБПК S-135 1-й клас 73х9,19 90град (ПБК) 105/73/50  </t>
  </si>
  <si>
    <t xml:space="preserve">ТБПК G-105 1-й клас 73х9,19 18град (УСБК-1)105/73/54 </t>
  </si>
  <si>
    <t>Механічна швидкість: 0 м/год</t>
  </si>
  <si>
    <t>ЯС №10708:  2:30 / 0м…208:15 / 88м.</t>
  </si>
  <si>
    <t>СПО. Підйом бурильного іструмента  в інтервалі 2816-233м(89св)</t>
  </si>
  <si>
    <t>Відкручування долота</t>
  </si>
  <si>
    <t>Підготовчі роботи до зборки КНБК</t>
  </si>
  <si>
    <t>Накручування долота. Збирання та спуск КНБК в інтервалі 0-230м</t>
  </si>
  <si>
    <t>СПО. Спуск бурильного іструмента  в інтервалі 230-5349м(182св)</t>
  </si>
  <si>
    <t>Промивка свердловини на глибині 5349м. Вихід газової пачки Гсум-38.69%</t>
  </si>
  <si>
    <t>Промивка свердловини на глибині 5349м. Вихід газової пачки Гсум-3.5%</t>
  </si>
  <si>
    <t>Промивка свердловини на глибині 5349м. Вихід газової пачки Гсум-2.5%</t>
  </si>
  <si>
    <t>Долото 8 1/2 XZ616 6x13/32 215,9/3х18/32</t>
  </si>
  <si>
    <t>Перехідник №571-100 165/56</t>
  </si>
  <si>
    <t>ОБТ-165 (1 ск) 166/58</t>
  </si>
  <si>
    <t>КЛС №571-11 212,3/166/57</t>
  </si>
  <si>
    <t>ОБТ-165 (11 ск)166/58</t>
  </si>
  <si>
    <t>Перехідник №571-31 166/57</t>
  </si>
  <si>
    <t>ЯС №10708 166/57</t>
  </si>
  <si>
    <t>Перехідник №571-35 166/57</t>
  </si>
  <si>
    <t>ОБТ-165 (1 св) 167/58</t>
  </si>
  <si>
    <t>HWDP-114 (3св) 114/127/165/70</t>
  </si>
  <si>
    <t>ТБПВ 127х9,19 S135 18°  (75св) 168/72</t>
  </si>
  <si>
    <t>Перехідник №571-29 178/72</t>
  </si>
  <si>
    <t>ТБПВ 139,7х10,54 G105 18°  (10св) 184/88</t>
  </si>
  <si>
    <t>Перехідник №6717 180/72</t>
  </si>
  <si>
    <t>ТБПВ 127х9,19 S135 18°  (12св) 168/72</t>
  </si>
  <si>
    <t>Розборка КНБК в інтервалі 233-0м</t>
  </si>
  <si>
    <t>Заміна перехідника ВП., заміна масла та фільтра в ВП.</t>
  </si>
  <si>
    <t>Спуск з продавками через 80м до гл.5517м.</t>
  </si>
  <si>
    <t>Спуск (профілактична проробка) в інт.5517-5612м.в режимі (5л/с.,30об.)</t>
  </si>
  <si>
    <t>Промивка в інт. 5612-5590м. (5-10л/с.,10об. ) Вихід загазованного розчину: p-2,13г/см3 ,  Гсум-3,2%</t>
  </si>
  <si>
    <t>Спуск з продавками через 80м. до гл.6002м. (проробка  в ін-лі 5800-5809м.)</t>
  </si>
  <si>
    <t>Спостереження за свердловиною(закрито трубний,затрубний на набір тисків)</t>
  </si>
  <si>
    <t>ПЗР до ГДС (встановлення лубрикатора і його опресування Ропр=68 атм - герметично)</t>
  </si>
  <si>
    <t>Спостереження за свердловиною (закрито трубний/затрубний на набор тисків)</t>
  </si>
  <si>
    <t>Накручування та спуск кільцевого фреза в ін-лі 0-2216м. (з продавками)</t>
  </si>
  <si>
    <t>Перепустка талевого каната (62м)</t>
  </si>
  <si>
    <t>--</t>
  </si>
  <si>
    <t xml:space="preserve">               Буровий майстер                                        Овчаренко Ю.О.</t>
  </si>
  <si>
    <t xml:space="preserve">                     </t>
  </si>
  <si>
    <t>справний</t>
  </si>
  <si>
    <t>Терекс (автокран)</t>
  </si>
  <si>
    <t xml:space="preserve">ГАЗ-66 (вахтовка)   </t>
  </si>
  <si>
    <t>ОК ф473,08х11,05 - 36тр.(419м)</t>
  </si>
  <si>
    <t>Бур.труб Ø127 S135(18°)-160тр.(1500м)</t>
  </si>
  <si>
    <t>Бур.труб Ø127 G105(18°)-226тр.(2216м)</t>
  </si>
  <si>
    <r>
      <t>HWDP127х76(18</t>
    </r>
    <r>
      <rPr>
        <sz val="12"/>
        <rFont val="Calibri"/>
        <family val="2"/>
        <charset val="204"/>
      </rPr>
      <t>°)-36м</t>
    </r>
  </si>
  <si>
    <t>кут/Аз</t>
  </si>
  <si>
    <t>гл</t>
  </si>
  <si>
    <t>ОБТØ229мм-54м</t>
  </si>
  <si>
    <t>ОБТØ203мм-180м</t>
  </si>
  <si>
    <t>ПЗР до забурювання свердловини.</t>
  </si>
  <si>
    <t>Заміри (Кут-Азимут)</t>
  </si>
  <si>
    <t>Завезено</t>
  </si>
  <si>
    <t>Стан по свердловині на 7:00</t>
  </si>
  <si>
    <t>YUKO Тап-15</t>
  </si>
  <si>
    <t>Літол 24 ЮКО</t>
  </si>
  <si>
    <t>МС-20</t>
  </si>
  <si>
    <t xml:space="preserve">Тосол HOLoD </t>
  </si>
  <si>
    <t>Охолоджувач САТ ЕЛС</t>
  </si>
  <si>
    <t xml:space="preserve">Олива mobil univis N46 </t>
  </si>
  <si>
    <t>Олива Mobilgear 600xp 150</t>
  </si>
  <si>
    <t xml:space="preserve">, </t>
  </si>
  <si>
    <t>олива трансмісійна mobilube ISHS</t>
  </si>
  <si>
    <t>Yuko І-40</t>
  </si>
  <si>
    <t xml:space="preserve">                    Профілактика обладнання: заміна центратоів та гуми гуків                     карданних валів при</t>
  </si>
  <si>
    <t xml:space="preserve">ол.транс.total fluide G3 </t>
  </si>
  <si>
    <r>
      <t>ПЗР до забурювання свердловини. Приготовлення бур.розчину в V- 50 м</t>
    </r>
    <r>
      <rPr>
        <sz val="16"/>
        <rFont val="Calibri"/>
        <family val="2"/>
        <charset val="204"/>
      </rPr>
      <t>³</t>
    </r>
  </si>
  <si>
    <t>1308</t>
  </si>
  <si>
    <t xml:space="preserve">SHELL Spirax 80W90,(л) </t>
  </si>
  <si>
    <t>Профілактика обладнання.  Зварочні роботи по виготовлленні вихлопної труби на САТ № 1 з встановленням. Господачі роботи.</t>
  </si>
  <si>
    <t>15W40,(л)</t>
  </si>
  <si>
    <t>Диз.пальне,(л)</t>
  </si>
  <si>
    <t>ПРОВЕДЕНІ РОБОТИ ТА БАЛАНС ЧАСУ:</t>
  </si>
  <si>
    <t>час роботи</t>
  </si>
  <si>
    <t>Залишок на кінець доби</t>
  </si>
  <si>
    <t>Використано</t>
  </si>
  <si>
    <t>Залишок на початок доби</t>
  </si>
  <si>
    <t>Назва ПММ</t>
  </si>
  <si>
    <t>DP626 70т</t>
  </si>
  <si>
    <t>Касети б.в.</t>
  </si>
  <si>
    <t xml:space="preserve">V загального бурового розчину   </t>
  </si>
  <si>
    <t>Час прокачки Vвн.труб.(год)</t>
  </si>
  <si>
    <t>цемент ОТМ-5</t>
  </si>
  <si>
    <t>Brand 50п</t>
  </si>
  <si>
    <t>V бурового розчину на поверхні</t>
  </si>
  <si>
    <t xml:space="preserve">  Час прокачки      V-затр. (год)</t>
  </si>
  <si>
    <t>Brand 80т</t>
  </si>
  <si>
    <t>V свердловини без інстр.</t>
  </si>
  <si>
    <t>Повний цикл (год)</t>
  </si>
  <si>
    <t>Brand 100т</t>
  </si>
  <si>
    <t xml:space="preserve">V св з інструментом </t>
  </si>
  <si>
    <t>DP626 50п</t>
  </si>
  <si>
    <t>Об'єм бур. р-ну (м3)</t>
  </si>
  <si>
    <r>
      <t>Фільтраційні втрати  V м</t>
    </r>
    <r>
      <rPr>
        <b/>
        <sz val="11"/>
        <rFont val="Calibri"/>
        <family val="2"/>
        <charset val="204"/>
      </rPr>
      <t>³</t>
    </r>
  </si>
  <si>
    <t>DP626 60п</t>
  </si>
  <si>
    <t>Вміст тв.фази(%)/смазки</t>
  </si>
  <si>
    <t>Трубоукладчик</t>
  </si>
  <si>
    <t>КТК</t>
  </si>
  <si>
    <t>терекс</t>
  </si>
  <si>
    <t>Derrik2000 170меш</t>
  </si>
  <si>
    <t>DP626 100п</t>
  </si>
  <si>
    <r>
      <t>Кол.фаза(кг/м</t>
    </r>
    <r>
      <rPr>
        <b/>
        <i/>
        <sz val="11"/>
        <rFont val="Calibri"/>
        <family val="2"/>
        <charset val="204"/>
      </rPr>
      <t>ᶾ</t>
    </r>
    <r>
      <rPr>
        <b/>
        <i/>
        <sz val="11"/>
        <rFont val="Arial Cyr"/>
        <charset val="204"/>
      </rPr>
      <t>)</t>
    </r>
  </si>
  <si>
    <t>кран</t>
  </si>
  <si>
    <t>DP626 100т</t>
  </si>
  <si>
    <r>
      <t>Вміст піску</t>
    </r>
    <r>
      <rPr>
        <b/>
        <i/>
        <sz val="11"/>
        <rFont val="Calibri"/>
        <family val="2"/>
        <charset val="204"/>
      </rPr>
      <t>%</t>
    </r>
  </si>
  <si>
    <t>Краз</t>
  </si>
  <si>
    <t>DP626 140п</t>
  </si>
  <si>
    <r>
      <t>Ca</t>
    </r>
    <r>
      <rPr>
        <b/>
        <i/>
        <sz val="11"/>
        <rFont val="Calibri"/>
        <family val="2"/>
        <charset val="204"/>
      </rPr>
      <t>²</t>
    </r>
    <r>
      <rPr>
        <b/>
        <i/>
        <sz val="11"/>
        <rFont val="Arial"/>
        <family val="2"/>
        <charset val="204"/>
      </rPr>
      <t>+(%)</t>
    </r>
  </si>
  <si>
    <t>екскаватор</t>
  </si>
  <si>
    <t>Derrik2000 200меш</t>
  </si>
  <si>
    <t>DP626 140т</t>
  </si>
  <si>
    <t>ДНЗ</t>
  </si>
  <si>
    <t>Трансп. засіб</t>
  </si>
  <si>
    <t>кільк</t>
  </si>
  <si>
    <t>Тип</t>
  </si>
  <si>
    <t>Ситові панелі</t>
  </si>
  <si>
    <r>
      <t>Пласт.в</t>
    </r>
    <r>
      <rPr>
        <b/>
        <i/>
        <sz val="11"/>
        <rFont val="Times New Roman"/>
        <family val="1"/>
        <charset val="204"/>
      </rPr>
      <t>׳язк.</t>
    </r>
  </si>
  <si>
    <t>Заправка за добу</t>
  </si>
  <si>
    <t>Цен-га 2</t>
  </si>
  <si>
    <t>К(%)</t>
  </si>
  <si>
    <t>НТФК</t>
  </si>
  <si>
    <t>Цен-га 1</t>
  </si>
  <si>
    <t>KCL(%)</t>
  </si>
  <si>
    <t>Asphasil</t>
  </si>
  <si>
    <r>
      <t>Темпер.(</t>
    </r>
    <r>
      <rPr>
        <b/>
        <i/>
        <sz val="11"/>
        <rFont val="Arial Cyr"/>
        <charset val="204"/>
      </rPr>
      <t>º</t>
    </r>
    <r>
      <rPr>
        <b/>
        <i/>
        <sz val="11"/>
        <rFont val="Arial"/>
        <family val="2"/>
        <charset val="204"/>
      </rPr>
      <t>С)</t>
    </r>
  </si>
  <si>
    <t>GLO CR 1000</t>
  </si>
  <si>
    <t>рН</t>
  </si>
  <si>
    <t>РАС  LV</t>
  </si>
  <si>
    <t>50/200/140</t>
  </si>
  <si>
    <t>CГЦУ 4</t>
  </si>
  <si>
    <t>СНЗ</t>
  </si>
  <si>
    <t>К-ть нас</t>
  </si>
  <si>
    <t>Лимонна кислота</t>
  </si>
  <si>
    <t>50/50/50</t>
  </si>
  <si>
    <t>Derric 3</t>
  </si>
  <si>
    <t>Корка (мм)</t>
  </si>
  <si>
    <t>Q л/с</t>
  </si>
  <si>
    <t>Поліакриламід GipFilt H</t>
  </si>
  <si>
    <t>Derric 2</t>
  </si>
  <si>
    <t>Філ.(см3/30хв)</t>
  </si>
  <si>
    <t>Р атм</t>
  </si>
  <si>
    <t>Geostarch</t>
  </si>
  <si>
    <t>45/45/45</t>
  </si>
  <si>
    <t>Derric 1</t>
  </si>
  <si>
    <t>В'язк.(сек)</t>
  </si>
  <si>
    <t>Об/хв</t>
  </si>
  <si>
    <t>Defomax GP</t>
  </si>
  <si>
    <t>наробка</t>
  </si>
  <si>
    <t>робота</t>
  </si>
  <si>
    <t>тип</t>
  </si>
  <si>
    <t>назва</t>
  </si>
  <si>
    <t>1,02</t>
  </si>
  <si>
    <t>Густ.(г/см3)</t>
  </si>
  <si>
    <t>Нав. т</t>
  </si>
  <si>
    <t>Drillamid WP</t>
  </si>
  <si>
    <t>Напрацювання ОЦС</t>
  </si>
  <si>
    <t>Глинистий</t>
  </si>
  <si>
    <t>Режими буріння</t>
  </si>
  <si>
    <t>Алюміній Сірчаний</t>
  </si>
  <si>
    <t>GIP-SEAL</t>
  </si>
  <si>
    <t>Нафта</t>
  </si>
  <si>
    <t>Есо Lube</t>
  </si>
  <si>
    <t>ПАР 1</t>
  </si>
  <si>
    <t>N-Seal</t>
  </si>
  <si>
    <t>Кристал 1000</t>
  </si>
  <si>
    <t>PАС-R</t>
  </si>
  <si>
    <t>Насос№3(F-1600)</t>
  </si>
  <si>
    <t>Насос №2(F-1600)</t>
  </si>
  <si>
    <t>Barazan</t>
  </si>
  <si>
    <t>Сода харчова</t>
  </si>
  <si>
    <t>PENTOSIL light</t>
  </si>
  <si>
    <t>Neo carb PBK-3</t>
  </si>
  <si>
    <t>Neo carb PBK-2</t>
  </si>
  <si>
    <t>Neo carb PBK-1</t>
  </si>
  <si>
    <t>Насос№1(F-1600)</t>
  </si>
  <si>
    <t>СМД ТУ</t>
  </si>
  <si>
    <t>Polysill Potassium</t>
  </si>
  <si>
    <t>Глинопорошок Бентон</t>
  </si>
  <si>
    <t>КрохмальЕКР-У</t>
  </si>
  <si>
    <t>Камідь ксант IPGrade</t>
  </si>
  <si>
    <t>Мраморна крихта</t>
  </si>
  <si>
    <t>Лігнопак - М</t>
  </si>
  <si>
    <t>Каустична Сода NaOH</t>
  </si>
  <si>
    <t xml:space="preserve">       Робота амортизатора</t>
  </si>
  <si>
    <t>Крохмаль РП-СМ</t>
  </si>
  <si>
    <t>Графіт</t>
  </si>
  <si>
    <t>NaCL (сіль харчова)</t>
  </si>
  <si>
    <t>Полікрілам Ecofloc N3</t>
  </si>
  <si>
    <t>FILTER-CHEK</t>
  </si>
  <si>
    <t>Вапно</t>
  </si>
  <si>
    <t>разом</t>
  </si>
  <si>
    <t>доба</t>
  </si>
  <si>
    <t>KCL</t>
  </si>
  <si>
    <t>Робота ЯСА год/м</t>
  </si>
  <si>
    <t>Аkcarb  60</t>
  </si>
  <si>
    <t>Akarb 20</t>
  </si>
  <si>
    <t>Аkcarb  5</t>
  </si>
  <si>
    <t>Робота ГВД год / м</t>
  </si>
  <si>
    <t>Кальм. горіх(ecomix)</t>
  </si>
  <si>
    <t>Сода кальцинована</t>
  </si>
  <si>
    <t>Робота долота год / м</t>
  </si>
  <si>
    <t xml:space="preserve">    </t>
  </si>
  <si>
    <t>Викорис-тано</t>
  </si>
  <si>
    <t>Найменування</t>
  </si>
  <si>
    <r>
      <t>Σ</t>
    </r>
    <r>
      <rPr>
        <b/>
        <i/>
        <sz val="11"/>
        <rFont val="Arial"/>
        <family val="2"/>
        <charset val="204"/>
      </rPr>
      <t>Довж.(м)</t>
    </r>
  </si>
  <si>
    <t>Довж(м)</t>
  </si>
  <si>
    <t>З'єднання</t>
  </si>
  <si>
    <r>
      <t>Æ</t>
    </r>
    <r>
      <rPr>
        <b/>
        <i/>
        <sz val="11"/>
        <rFont val="Arial"/>
        <family val="2"/>
        <charset val="204"/>
      </rPr>
      <t xml:space="preserve"> внут(мм)</t>
    </r>
  </si>
  <si>
    <r>
      <t>Æ</t>
    </r>
    <r>
      <rPr>
        <b/>
        <i/>
        <sz val="11"/>
        <rFont val="Arial"/>
        <family val="2"/>
        <charset val="204"/>
      </rPr>
      <t xml:space="preserve"> зов(мм)</t>
    </r>
  </si>
  <si>
    <t>№</t>
  </si>
  <si>
    <r>
      <t>Æ (</t>
    </r>
    <r>
      <rPr>
        <b/>
        <i/>
        <sz val="11"/>
        <rFont val="Arial"/>
        <family val="2"/>
        <charset val="204"/>
      </rPr>
      <t>мм)</t>
    </r>
  </si>
  <si>
    <t>Витрати хім. реагентів (кг)</t>
  </si>
  <si>
    <t>Бур.колона на 7:00</t>
  </si>
  <si>
    <t>Тип долота</t>
  </si>
  <si>
    <t>Мех. швидкість (м/г)</t>
  </si>
  <si>
    <t>Час мех. буріння (г)</t>
  </si>
  <si>
    <t>Проходка за добу(м)</t>
  </si>
  <si>
    <t>Вибій на кінець доби (м)</t>
  </si>
  <si>
    <t>Вибій на поч.доби (м)</t>
  </si>
  <si>
    <t>Свердловина.№ 48 Карайкозівська</t>
  </si>
  <si>
    <t>12.01.2021р.</t>
  </si>
  <si>
    <t>ЦА-320</t>
  </si>
  <si>
    <t>Кекало  О.Г.</t>
  </si>
  <si>
    <t xml:space="preserve">                                           Інженер з буріння</t>
  </si>
  <si>
    <t>Камаз цг</t>
  </si>
  <si>
    <t>Барчан А.В.</t>
  </si>
  <si>
    <t xml:space="preserve">                                           Майстер                </t>
  </si>
  <si>
    <t>Краз самосвал</t>
  </si>
  <si>
    <t>,</t>
  </si>
  <si>
    <t>Екскаватор</t>
  </si>
  <si>
    <t>Бульдозер  КАМАЦУ</t>
  </si>
  <si>
    <t>О.К.127х9,19 VM110(111 шт) -1429,31 м</t>
  </si>
  <si>
    <t>О.К.177,8х10,36 VA-XP-Q125-1(293шт)-3662,033м.</t>
  </si>
  <si>
    <t xml:space="preserve">     </t>
  </si>
  <si>
    <t>О.К.177,8х11,51 VA-HC-P110(153шт)-1833,527м.</t>
  </si>
  <si>
    <t>Обсадні колонни :</t>
  </si>
  <si>
    <t>Ремонт СВП(ТопДрайв)</t>
  </si>
  <si>
    <t>Олива І - 50А 200л, /180кг</t>
  </si>
  <si>
    <t>208</t>
  </si>
  <si>
    <t>Олива Трансол 100</t>
  </si>
  <si>
    <t xml:space="preserve">Олива NUTO H 46 </t>
  </si>
  <si>
    <t>олива трансм.mobil 75W90</t>
  </si>
  <si>
    <t>Бензин</t>
  </si>
  <si>
    <t>Олива NUTO H 32</t>
  </si>
  <si>
    <t xml:space="preserve">SHELL Tellus S2V32 </t>
  </si>
  <si>
    <t>Олива мотор.15W40</t>
  </si>
  <si>
    <t>382</t>
  </si>
  <si>
    <t>Ремонт ТОП ДРАЙВа(обробка РВО, викладка та замір ОК-177,8мм.)</t>
  </si>
  <si>
    <t>Промивка на гл.4445 м.</t>
  </si>
  <si>
    <t>Буріння в ін-лі 4452,5 -4457м.(4,5м)</t>
  </si>
  <si>
    <t>до</t>
  </si>
  <si>
    <t>від</t>
  </si>
  <si>
    <t xml:space="preserve">V(РВО) загального бурового розчину   </t>
  </si>
  <si>
    <t>21</t>
  </si>
  <si>
    <t>Час прокачки Vвн.труб.(хв)</t>
  </si>
  <si>
    <t xml:space="preserve">V(РВО)на поверхні </t>
  </si>
  <si>
    <t xml:space="preserve">  Час прокачки      V-затр. (хв)</t>
  </si>
  <si>
    <t>РТМ-120Н.ПВ</t>
  </si>
  <si>
    <t>V свердловини з інструментом</t>
  </si>
  <si>
    <t>87</t>
  </si>
  <si>
    <t>Повний цикл (хв)</t>
  </si>
  <si>
    <t>ПЦТ-100ПВ</t>
  </si>
  <si>
    <t>БС-АВ-4</t>
  </si>
  <si>
    <t>Derrik2000 140</t>
  </si>
  <si>
    <t>Фільтраційні втрати  V =м³</t>
  </si>
  <si>
    <t>РТМ-120 ПВ</t>
  </si>
  <si>
    <t>ППУ</t>
  </si>
  <si>
    <t>Цемент (т)</t>
  </si>
  <si>
    <t>камаз (цр)</t>
  </si>
  <si>
    <t>53000</t>
  </si>
  <si>
    <t>CL mg/l</t>
  </si>
  <si>
    <t>Маз довгомір</t>
  </si>
  <si>
    <t>ФХЛСМ</t>
  </si>
  <si>
    <t>Надлишок вапна</t>
  </si>
  <si>
    <t>ПЕГ-600</t>
  </si>
  <si>
    <t>Електростабільність.Вольт.</t>
  </si>
  <si>
    <t>Cor Lig R</t>
  </si>
  <si>
    <t>20</t>
  </si>
  <si>
    <t>Вміст ТФ(%)</t>
  </si>
  <si>
    <t>Лушпиння соняшника</t>
  </si>
  <si>
    <t>78/22</t>
  </si>
  <si>
    <t>Водонафтове відношення</t>
  </si>
  <si>
    <t>Тирса</t>
  </si>
  <si>
    <t xml:space="preserve"> 0:00</t>
  </si>
  <si>
    <t>Вміст диз.палива(%)</t>
  </si>
  <si>
    <t>8/38,4</t>
  </si>
  <si>
    <t>YP(ДНС)</t>
  </si>
  <si>
    <t>PV(пластика)</t>
  </si>
  <si>
    <t>Емульсол СВК-Д (змащ домішка)</t>
  </si>
  <si>
    <t>Темпер виходу(ºС)</t>
  </si>
  <si>
    <t>200/170/100</t>
  </si>
  <si>
    <t>29/38,4</t>
  </si>
  <si>
    <t>140/100/100</t>
  </si>
  <si>
    <t>Кірка</t>
  </si>
  <si>
    <t xml:space="preserve">  0:00</t>
  </si>
  <si>
    <t>140/140/140</t>
  </si>
  <si>
    <t>5,4/120</t>
  </si>
  <si>
    <t>НТНР Вис.темп.Фільтр.(сс/30хв)</t>
  </si>
  <si>
    <t>:</t>
  </si>
  <si>
    <t>12-14</t>
  </si>
  <si>
    <t>РВВО</t>
  </si>
  <si>
    <t>Розбурка/ промивка</t>
  </si>
  <si>
    <t>GIP POWER марка G</t>
  </si>
  <si>
    <t>5"</t>
  </si>
  <si>
    <t>З-133</t>
  </si>
  <si>
    <t>127/164</t>
  </si>
  <si>
    <t>Труба бурильна S-135 127 х 9,19(54св)</t>
  </si>
  <si>
    <t>Труба бурильна G-105 127 х 9,19(46св)</t>
  </si>
  <si>
    <t>Кз122хМз133</t>
  </si>
  <si>
    <t>Перехідник №285-341 HBW</t>
  </si>
  <si>
    <t>З-122</t>
  </si>
  <si>
    <t>114/160</t>
  </si>
  <si>
    <t>Труба бурильна G-105 114 х 8,56(49св)</t>
  </si>
  <si>
    <t>Мз122хКз133</t>
  </si>
  <si>
    <t>Перехідник №462</t>
  </si>
  <si>
    <t>ОБТ</t>
  </si>
  <si>
    <t xml:space="preserve">ГВД піднято : </t>
  </si>
  <si>
    <t xml:space="preserve">ГВД спущено : </t>
  </si>
  <si>
    <t xml:space="preserve">РКС спущено : </t>
  </si>
  <si>
    <t>GLO CR LIG1000</t>
  </si>
  <si>
    <t xml:space="preserve">РКС піднято:  </t>
  </si>
  <si>
    <t>ОБТ №130688</t>
  </si>
  <si>
    <t xml:space="preserve">       Робота РКС год/м</t>
  </si>
  <si>
    <t>ОБТ №190702</t>
  </si>
  <si>
    <t>ОБТ №190687</t>
  </si>
  <si>
    <t>Код спрацювання долота</t>
  </si>
  <si>
    <t>ОБТ №0115</t>
  </si>
  <si>
    <t xml:space="preserve">ЯС спущено :  </t>
  </si>
  <si>
    <t>Geosperse Composite</t>
  </si>
  <si>
    <t>ОБТ №190714</t>
  </si>
  <si>
    <t xml:space="preserve">ЯС піднято:   </t>
  </si>
  <si>
    <t>ОБТ №190639</t>
  </si>
  <si>
    <t>ОБТ №190690</t>
  </si>
  <si>
    <t>ОБТ №11</t>
  </si>
  <si>
    <t>ОБТ №190631</t>
  </si>
  <si>
    <t>П-К №371-33</t>
  </si>
  <si>
    <t>Кз133хМз122</t>
  </si>
  <si>
    <t>ШМУ</t>
  </si>
  <si>
    <t>21:00/9,0</t>
  </si>
  <si>
    <t>4:15/4,5</t>
  </si>
  <si>
    <t>П-к №200</t>
  </si>
  <si>
    <t>Мз117хМз122</t>
  </si>
  <si>
    <t>146/180</t>
  </si>
  <si>
    <t>з-117</t>
  </si>
  <si>
    <t>3х17</t>
  </si>
  <si>
    <t xml:space="preserve">Долото </t>
  </si>
  <si>
    <t>PZ8864</t>
  </si>
  <si>
    <r>
      <t xml:space="preserve">Æ ( </t>
    </r>
    <r>
      <rPr>
        <b/>
        <i/>
        <sz val="11"/>
        <rFont val="Arial"/>
        <family val="2"/>
        <charset val="204"/>
      </rPr>
      <t>мм)</t>
    </r>
  </si>
  <si>
    <t>Дата забурки 15.01.2021р.</t>
  </si>
  <si>
    <t>1,06</t>
  </si>
  <si>
    <t>4:15</t>
  </si>
  <si>
    <t>4,5</t>
  </si>
  <si>
    <t>4457 м.</t>
  </si>
  <si>
    <t>11.07.2021р.</t>
  </si>
  <si>
    <t xml:space="preserve">Камаз </t>
  </si>
  <si>
    <t xml:space="preserve">      Майстер                                       Барчан А.В.        </t>
  </si>
  <si>
    <t>Інженер з буріння                             Кекало О.Г.</t>
  </si>
  <si>
    <t xml:space="preserve">Трактор </t>
  </si>
  <si>
    <t xml:space="preserve">Обс. труби ф339,7х12,19мм Р110 - 2шт(брак) </t>
  </si>
  <si>
    <t xml:space="preserve">Обс. труби ф339,7х10,92мм Р110- 10шт(брак) </t>
  </si>
  <si>
    <t>Мех.буріння ГВД+ТОПдрайв</t>
  </si>
  <si>
    <t xml:space="preserve">Олива NUTO N46 </t>
  </si>
  <si>
    <t>395</t>
  </si>
  <si>
    <t>олива трансм.75W90</t>
  </si>
  <si>
    <t xml:space="preserve">      </t>
  </si>
  <si>
    <t>Нарощування 3 р..з шаблонуванням на довжину свічі</t>
  </si>
  <si>
    <t>Мех .буріння в ін-лі 2605-2703 м.</t>
  </si>
  <si>
    <t>Опресовка цем.кільця на тиск 50атм(герметично).Продувка викидних ліній</t>
  </si>
  <si>
    <t>Мех.буріння в ін-лі 2600-2605м.</t>
  </si>
  <si>
    <t>Нарощування 1р.</t>
  </si>
  <si>
    <t>Розбурювання цементного стакану та елементів оснастки ОК339,7мм 2580-2600м.</t>
  </si>
  <si>
    <t>940</t>
  </si>
  <si>
    <t>Нарощування 1 тр.з містків .</t>
  </si>
  <si>
    <t>ГДС-гіроскоп</t>
  </si>
  <si>
    <t>0,082</t>
  </si>
  <si>
    <t>ОТМ-5</t>
  </si>
  <si>
    <t>МТМ100</t>
  </si>
  <si>
    <t>Фільтраційні втрати  V =0м³</t>
  </si>
  <si>
    <t>МТМ50</t>
  </si>
  <si>
    <t>0,05</t>
  </si>
  <si>
    <t>камаз</t>
  </si>
  <si>
    <t>Маз</t>
  </si>
  <si>
    <r>
      <t>Пласт.в</t>
    </r>
    <r>
      <rPr>
        <i/>
        <sz val="11"/>
        <rFont val="Times New Roman"/>
        <family val="1"/>
        <charset val="204"/>
      </rPr>
      <t>׳язк.</t>
    </r>
  </si>
  <si>
    <t>944</t>
  </si>
  <si>
    <t>24</t>
  </si>
  <si>
    <t>Мінералізація</t>
  </si>
  <si>
    <t>2,2/4,1</t>
  </si>
  <si>
    <t>К(%) / KCL(%)</t>
  </si>
  <si>
    <t>СL</t>
  </si>
  <si>
    <t>Емульсон СВК-Д (змащ домішка)</t>
  </si>
  <si>
    <t>913</t>
  </si>
  <si>
    <t>200/1700/100</t>
  </si>
  <si>
    <t>15/72</t>
  </si>
  <si>
    <t>1032</t>
  </si>
  <si>
    <t>100/100/100</t>
  </si>
  <si>
    <t>4,9/0,5</t>
  </si>
  <si>
    <t>Філ.(см3/30хв)/Корка (мм)</t>
  </si>
  <si>
    <t>45</t>
  </si>
  <si>
    <t>924</t>
  </si>
  <si>
    <t>Темпер.(ºС)</t>
  </si>
  <si>
    <t>190</t>
  </si>
  <si>
    <t>998</t>
  </si>
  <si>
    <t>113+20</t>
  </si>
  <si>
    <t>з навісу до 9т</t>
  </si>
  <si>
    <t>Полімер-сольовий</t>
  </si>
  <si>
    <t>6"(152,4мм)</t>
  </si>
  <si>
    <t xml:space="preserve">Люфт </t>
  </si>
  <si>
    <t>Піднято</t>
  </si>
  <si>
    <t>з133</t>
  </si>
  <si>
    <t>ТБПВ "G-105 127Х 9,19 18°(89св)</t>
  </si>
  <si>
    <t xml:space="preserve">       Робота ГВД год/м</t>
  </si>
  <si>
    <t>HWDP(3ск)</t>
  </si>
  <si>
    <t>Кз163хМз133</t>
  </si>
  <si>
    <t>Перехідник №123</t>
  </si>
  <si>
    <t>з163</t>
  </si>
  <si>
    <t>ОБТ(3ск)</t>
  </si>
  <si>
    <t>ГВД спущено 10:30 18.03.21р</t>
  </si>
  <si>
    <t>Кз152хМз163</t>
  </si>
  <si>
    <t>Перехідник№1021</t>
  </si>
  <si>
    <t xml:space="preserve">ЯС спущено 12:30 18.03.2021р </t>
  </si>
  <si>
    <t>з152</t>
  </si>
  <si>
    <t>ЯС№1762-5315</t>
  </si>
  <si>
    <t>214:30/355,0</t>
  </si>
  <si>
    <t>19:30/103,0</t>
  </si>
  <si>
    <t>Кз163хМз152</t>
  </si>
  <si>
    <t>Перехідник№33</t>
  </si>
  <si>
    <t>ОБТ(6ск)</t>
  </si>
  <si>
    <t>21:30/103,0</t>
  </si>
  <si>
    <t>КЛС№2-1-3</t>
  </si>
  <si>
    <t>ОБТ(2ск)</t>
  </si>
  <si>
    <t>КЛС№2-1-1</t>
  </si>
  <si>
    <t>14:30/103,0</t>
  </si>
  <si>
    <t>72</t>
  </si>
  <si>
    <t>Перехідник№571-20</t>
  </si>
  <si>
    <t>Мз152хМз152</t>
  </si>
  <si>
    <t>203/308</t>
  </si>
  <si>
    <t>ГВД№800-74185</t>
  </si>
  <si>
    <t>Кз152</t>
  </si>
  <si>
    <t>7х12/32(9,525)</t>
  </si>
  <si>
    <t>ДолотоSSIZ516HBPX №JM5109</t>
  </si>
  <si>
    <t>JM5109</t>
  </si>
  <si>
    <t>311,1</t>
  </si>
  <si>
    <t>Дата забурки 14.01.2021р.</t>
  </si>
  <si>
    <t>7,1</t>
  </si>
  <si>
    <t>14:30</t>
  </si>
  <si>
    <t>2703</t>
  </si>
  <si>
    <t>19.03.2021р.</t>
  </si>
  <si>
    <t>Савенко А.В.</t>
  </si>
  <si>
    <t>Овчаренко Ю.О.</t>
  </si>
  <si>
    <t>29,73/120,14</t>
  </si>
  <si>
    <t>30,45/121,23</t>
  </si>
  <si>
    <t>30,59/122,49</t>
  </si>
  <si>
    <t>30,57/121,91</t>
  </si>
  <si>
    <t>30,40/123,05</t>
  </si>
  <si>
    <t>О.К.177,8х10,36 VA-XP-Q125-1(287шт)-3587,48м.</t>
  </si>
  <si>
    <t>О.К.177,8х11,51 VA-HC-P110(19шт)-250,44м.</t>
  </si>
  <si>
    <t xml:space="preserve">Підйом бурильного інс-ту з постійним доливом </t>
  </si>
  <si>
    <t>18</t>
  </si>
  <si>
    <t>Мастило BESTOLIFE 2000</t>
  </si>
  <si>
    <t>34</t>
  </si>
  <si>
    <t>Підйом бур. інс-ту з постійним доливом в інт-лі 5064 - 4891 м</t>
  </si>
  <si>
    <t>Підйом бурильного інс-ту в інт-лі 5104 - 5064 м. Перетяжка талевого канату 80 м</t>
  </si>
  <si>
    <r>
      <t xml:space="preserve">Обважнення бурового розчину до </t>
    </r>
    <r>
      <rPr>
        <i/>
        <sz val="14"/>
        <rFont val="Calibri"/>
        <family val="2"/>
        <charset val="204"/>
      </rPr>
      <t>ɣ = 1,32 (г/см3)</t>
    </r>
  </si>
  <si>
    <t>626</t>
  </si>
  <si>
    <t>Буріння св-ни в інт-лі 5103,6- м з обважненням бурового розчину.Відпрацювання ШМУ.</t>
  </si>
  <si>
    <t>Установка датчика на маніфольдній лінії Schlumberger,обслуговування Тop Drive,заміна силового авт.вимикача 1000 А.</t>
  </si>
  <si>
    <t>Буріння св-ни в інт-лі 5102,5-5103,6 м.Відпрацювання ШМУ.</t>
  </si>
  <si>
    <t>200.4</t>
  </si>
  <si>
    <t>147.6</t>
  </si>
  <si>
    <t xml:space="preserve">                                                       </t>
  </si>
  <si>
    <t>1/98,6</t>
  </si>
  <si>
    <t>доба/разом</t>
  </si>
  <si>
    <t>Загальні втрати</t>
  </si>
  <si>
    <t>0 / 0.2</t>
  </si>
  <si>
    <t>Додано ропи / розчину</t>
  </si>
  <si>
    <t>Миюча добавка</t>
  </si>
  <si>
    <t>58000</t>
  </si>
  <si>
    <t>CL (mg/l)</t>
  </si>
  <si>
    <t>0.4</t>
  </si>
  <si>
    <t>Випаровування</t>
  </si>
  <si>
    <t>Емульгатор 1</t>
  </si>
  <si>
    <t>2.8</t>
  </si>
  <si>
    <t>Надлишок вапна (POM)</t>
  </si>
  <si>
    <t>0.6</t>
  </si>
  <si>
    <t>СПО/очистка</t>
  </si>
  <si>
    <t>Електростабільність (Вольт)</t>
  </si>
  <si>
    <t>Поглинання</t>
  </si>
  <si>
    <t>23</t>
  </si>
  <si>
    <t>Вміст ТФ (%)</t>
  </si>
  <si>
    <t>Інфільтрація</t>
  </si>
  <si>
    <t>80 / 20</t>
  </si>
  <si>
    <t>Нафтоводяне відношення</t>
  </si>
  <si>
    <t>Втрати бур розчину м3</t>
  </si>
  <si>
    <t>Вміст диз.палива (%)</t>
  </si>
  <si>
    <t>Терекс</t>
  </si>
  <si>
    <t>1904.5</t>
  </si>
  <si>
    <t>14/67</t>
  </si>
  <si>
    <r>
      <t>YP(ДНС) (ДПа / lbf/100ft</t>
    </r>
    <r>
      <rPr>
        <b/>
        <sz val="11"/>
        <rFont val="Calibri"/>
        <family val="2"/>
        <charset val="204"/>
      </rPr>
      <t>²</t>
    </r>
    <r>
      <rPr>
        <b/>
        <i/>
        <sz val="11"/>
        <rFont val="Arial"/>
        <family val="2"/>
        <charset val="204"/>
      </rPr>
      <t>)</t>
    </r>
  </si>
  <si>
    <t>Екскавтор</t>
  </si>
  <si>
    <t>Баріт</t>
  </si>
  <si>
    <t>PV(пластика) (сР)</t>
  </si>
  <si>
    <t>Темпер виходу (ºС)</t>
  </si>
  <si>
    <t xml:space="preserve"> 00:00</t>
  </si>
  <si>
    <t>330/330/300</t>
  </si>
  <si>
    <t>43 / 67</t>
  </si>
  <si>
    <t>СНЗ (ДПа)</t>
  </si>
  <si>
    <t>140/140/100</t>
  </si>
  <si>
    <t>Кірка (мм)</t>
  </si>
  <si>
    <t>15</t>
  </si>
  <si>
    <t>1793.5</t>
  </si>
  <si>
    <t>00:00</t>
  </si>
  <si>
    <t>4,8 /120</t>
  </si>
  <si>
    <r>
      <t>НТНР Вис.темп.Фільтр. (сс/30хв /</t>
    </r>
    <r>
      <rPr>
        <b/>
        <sz val="11"/>
        <rFont val="Calibri"/>
        <family val="2"/>
        <charset val="204"/>
      </rPr>
      <t>°</t>
    </r>
    <r>
      <rPr>
        <b/>
        <i/>
        <sz val="11"/>
        <rFont val="Arial Cyr"/>
        <charset val="204"/>
      </rPr>
      <t>C)</t>
    </r>
  </si>
  <si>
    <t>2236.25</t>
  </si>
  <si>
    <t>В'язк. (сек)</t>
  </si>
  <si>
    <t>Густ. (г/см3)</t>
  </si>
  <si>
    <t>з ваги до 4 т</t>
  </si>
  <si>
    <t>РВО</t>
  </si>
  <si>
    <t>Буріння/ промивка/проробка</t>
  </si>
  <si>
    <t xml:space="preserve">  </t>
  </si>
  <si>
    <t>Труба бурильна S-135 127 х 9,19 (22св)</t>
  </si>
  <si>
    <t>Труба бурильна G-105 127 х 9,19(57св)</t>
  </si>
  <si>
    <t>Кз102хМз133</t>
  </si>
  <si>
    <t>Перехідник №285-341</t>
  </si>
  <si>
    <t>з102</t>
  </si>
  <si>
    <t>ТБ 101,6мм "S-135 Х 8,38 (18°)(67св)</t>
  </si>
  <si>
    <t>ТБ 88,9мм "S-135 Х 11,4 (18°)(21св)</t>
  </si>
  <si>
    <t>Кз94хМз102</t>
  </si>
  <si>
    <t>Перехідник №41</t>
  </si>
  <si>
    <t>ГВД піднято :</t>
  </si>
  <si>
    <t>3-94</t>
  </si>
  <si>
    <t>ОБТ № 04765</t>
  </si>
  <si>
    <t>ОБТ № 04689</t>
  </si>
  <si>
    <t>ОБТ № 04333</t>
  </si>
  <si>
    <t>ОБТ № 04330</t>
  </si>
  <si>
    <t xml:space="preserve">ОБТ № 04026 </t>
  </si>
  <si>
    <t>ОБТ № 04768</t>
  </si>
  <si>
    <t>ОБТ № 03472</t>
  </si>
  <si>
    <t>ОБТ № 047047</t>
  </si>
  <si>
    <t>ОБТ № 04698</t>
  </si>
  <si>
    <t>0:00/00</t>
  </si>
  <si>
    <t>ОБТ № 04677</t>
  </si>
  <si>
    <t>ОБТ № 04357</t>
  </si>
  <si>
    <t>ОБТ № 04675</t>
  </si>
  <si>
    <t>ОБТ № 04321</t>
  </si>
  <si>
    <t>ОБТ № 99401</t>
  </si>
  <si>
    <t>Кз86хМз94</t>
  </si>
  <si>
    <t>Перехідник №315-60</t>
  </si>
  <si>
    <t>6:15 /  5</t>
  </si>
  <si>
    <t>4:45 / 2</t>
  </si>
  <si>
    <t>Кз94хМз86</t>
  </si>
  <si>
    <t xml:space="preserve">ШМУ </t>
  </si>
  <si>
    <t>Мз88хМз94</t>
  </si>
  <si>
    <t>Перехідник №571-20</t>
  </si>
  <si>
    <t>Робота долота год / м(проробка )</t>
  </si>
  <si>
    <t>З-88</t>
  </si>
  <si>
    <t>3х19</t>
  </si>
  <si>
    <t>Долото XR+</t>
  </si>
  <si>
    <t xml:space="preserve"> RK 0559</t>
  </si>
  <si>
    <t>0,4</t>
  </si>
  <si>
    <t>28.08.2021р.</t>
  </si>
  <si>
    <t xml:space="preserve">№ 3 Клубанівсько-Зубренківська </t>
  </si>
  <si>
    <t>Буріння під другу технічну колону Ø244,5мм (0-4900м)</t>
  </si>
  <si>
    <t>Технологічна стоянка. (свердловина загерметизована)</t>
  </si>
  <si>
    <t>HWDP 139,7 № 069745  177/181/90</t>
  </si>
  <si>
    <t>Диз. пальне</t>
  </si>
  <si>
    <t>HWDP 139,7 № 062532 177/181/90</t>
  </si>
  <si>
    <t>HWDP 139,7 № 067538 177/181/90</t>
  </si>
  <si>
    <t xml:space="preserve"> Ø 473,1мм   0-320м</t>
  </si>
  <si>
    <t>HWDP 139,7 №067663 177/181/90</t>
  </si>
  <si>
    <t>385</t>
  </si>
  <si>
    <t>Ø339,7мм   0 – 2600м</t>
  </si>
  <si>
    <t>HWDP 139,7 №067541 177/181/90</t>
  </si>
  <si>
    <t>305</t>
  </si>
  <si>
    <t xml:space="preserve"> Ø 244,5мм   0 – 4900 м</t>
  </si>
  <si>
    <t>HWDP 139,7 №070616 177/181/90</t>
  </si>
  <si>
    <t>Олива Mobilgear600 XP 150</t>
  </si>
  <si>
    <t>442</t>
  </si>
  <si>
    <t xml:space="preserve"> Ø 193,7мм   4750 – 5560 м</t>
  </si>
  <si>
    <t>Перехідник № 571-67 178/72</t>
  </si>
  <si>
    <t>ТБПК 127х9,19мм"S-135 18°(12св)</t>
  </si>
  <si>
    <t>777</t>
  </si>
  <si>
    <t>Перехідник № 571-29</t>
  </si>
  <si>
    <t>Олива MOBIL DTE-10 Excel 32</t>
  </si>
  <si>
    <t>ТБПК 139,7х10,54мм"G-105 18°(77св)</t>
  </si>
  <si>
    <t>438</t>
  </si>
  <si>
    <t>Олива моторна YUKO МС20</t>
  </si>
  <si>
    <t>170</t>
  </si>
  <si>
    <t>Початок робіт:</t>
  </si>
  <si>
    <t>ОливаSHELL omala S4GXV220</t>
  </si>
  <si>
    <t>17.10.2021р</t>
  </si>
  <si>
    <t>Робота ЯС 8" HJDA 800-021:          00:00/0м…152:45 / 132м</t>
  </si>
  <si>
    <t>1254</t>
  </si>
  <si>
    <t>Робота ГВД №800-М6 -029              00:00/0м…152:45 / 132м</t>
  </si>
  <si>
    <t>Тосол</t>
  </si>
  <si>
    <t>32000</t>
  </si>
  <si>
    <t xml:space="preserve">Олива Mobil Extra 10w40 </t>
  </si>
  <si>
    <t>4786м</t>
  </si>
  <si>
    <t>Наявність бур.розчину</t>
  </si>
  <si>
    <t>1,30</t>
  </si>
  <si>
    <t xml:space="preserve">Автокран Grove 100т </t>
  </si>
  <si>
    <t>100</t>
  </si>
  <si>
    <t xml:space="preserve">  V (свердлов.)</t>
  </si>
  <si>
    <t xml:space="preserve">уаз вахтовка   
</t>
  </si>
  <si>
    <t>3/0,5</t>
  </si>
  <si>
    <t>Автонавантажувач</t>
  </si>
  <si>
    <t>58/110</t>
  </si>
  <si>
    <t>Робота долота CF716</t>
  </si>
  <si>
    <t>Чергування (роботи зупинені)</t>
  </si>
  <si>
    <t>144:30/132м</t>
  </si>
  <si>
    <t>№ 716  Пролетарського ГКР</t>
  </si>
  <si>
    <t>Буріння під експлуатаційну колону Ø168,3мм</t>
  </si>
  <si>
    <t>13.02.2022р</t>
  </si>
  <si>
    <t>Стоянка в зв'язку з введенням воєнного стану (спостереження за свердловиною)</t>
  </si>
  <si>
    <t>Долото  MDSi519 LBPX 215,9/5х9,5</t>
  </si>
  <si>
    <t>К 200 (200т)</t>
  </si>
  <si>
    <t xml:space="preserve">ГВД 6 3/4" №675s1006 </t>
  </si>
  <si>
    <t>КЛС 215 №119  215/57</t>
  </si>
  <si>
    <t>Олива трансмісійна Fluide G3 (20л)</t>
  </si>
  <si>
    <t>Ø508мм -0-14м.</t>
  </si>
  <si>
    <t>ОБТ-165 (2ск) 165/57</t>
  </si>
  <si>
    <t>Олива трансмісійна MOBILUBE HD 80W90</t>
  </si>
  <si>
    <t>Ø323,9мм -0-730м.</t>
  </si>
  <si>
    <t>КЛС 215 №0307 214,6/57</t>
  </si>
  <si>
    <t>Олива Mobil Fluid 424</t>
  </si>
  <si>
    <t>Ø244,5мм -0-2030м.</t>
  </si>
  <si>
    <t>ОБТ-165 (8ск) 165/57</t>
  </si>
  <si>
    <t>Ø168,3х139,7х127мм  -0-3541м.</t>
  </si>
  <si>
    <t>ЯС 6 1/2" (165мм) №1416-1387 165/70</t>
  </si>
  <si>
    <t>Антифриз G12</t>
  </si>
  <si>
    <t>157</t>
  </si>
  <si>
    <t>Олива трансформаторна</t>
  </si>
  <si>
    <t>HWDP 114мм (6тр) 163/71</t>
  </si>
  <si>
    <t>Паста QUAKERPASTEV GX-12</t>
  </si>
  <si>
    <t>Робота ЯС 6 1/2" (165мм) №1416-1387 :          0:00/0м…120:00 / 547м</t>
  </si>
  <si>
    <t>ТБПВ 114х8,56 G105 18° 2кл (64св) 160/90</t>
  </si>
  <si>
    <t>ГС-5М</t>
  </si>
  <si>
    <t>6</t>
  </si>
  <si>
    <t>Робота ГВД 6 3/4" №675s1006                            0:00/0м…59:30/338м</t>
  </si>
  <si>
    <t>ТБПВ 114х8,56 G105 18° 1кл 165/90</t>
  </si>
  <si>
    <t>656</t>
  </si>
  <si>
    <t>Герметик НГ І-2М</t>
  </si>
  <si>
    <t>Олива моторна MOBIL DELVAC MX 15W40</t>
  </si>
  <si>
    <t>460</t>
  </si>
  <si>
    <t>12.12.2021р</t>
  </si>
  <si>
    <t>Глибина</t>
  </si>
  <si>
    <t>Зенітний</t>
  </si>
  <si>
    <t>Азимут</t>
  </si>
  <si>
    <t>2051,7</t>
  </si>
  <si>
    <t>ГС-8</t>
  </si>
  <si>
    <t>ГС-8М</t>
  </si>
  <si>
    <t>Мастило Літол-24</t>
  </si>
  <si>
    <t>Мастило пластичне SHELL Gadus S2V220</t>
  </si>
  <si>
    <t>2617м</t>
  </si>
  <si>
    <t>1,13</t>
  </si>
  <si>
    <t>112</t>
  </si>
  <si>
    <t>Бульдозер</t>
  </si>
  <si>
    <t>Олива гідравлічна SHELL  TELLus S2V32</t>
  </si>
  <si>
    <t>90</t>
  </si>
  <si>
    <t>А/К 25т (ПБК) /ППУ</t>
  </si>
  <si>
    <t>1/1</t>
  </si>
  <si>
    <t>Охолоджувач САТ ELC</t>
  </si>
  <si>
    <t>ZIC X5000 10W40</t>
  </si>
  <si>
    <t>58/136</t>
  </si>
  <si>
    <t>Вахтовий автомобіль</t>
  </si>
  <si>
    <t>Олива 10W40 YUKO</t>
  </si>
  <si>
    <t>Робота долота  MDSi519</t>
  </si>
  <si>
    <t>№ 1 Дубрівсько-Радченківська</t>
  </si>
  <si>
    <t>Спостереження за свердловиною (роботи зупинені). Господарські роботи.</t>
  </si>
  <si>
    <t>DSHE519S  311,1 х 5х14/32"</t>
  </si>
  <si>
    <t>SK1000 SS (225т)</t>
  </si>
  <si>
    <t>Перевідник №3017 203/71</t>
  </si>
  <si>
    <t>166</t>
  </si>
  <si>
    <t>ОБТ203 №04850 203/70</t>
  </si>
  <si>
    <t>315</t>
  </si>
  <si>
    <t>Ø 244,5мм   0 – 450м</t>
  </si>
  <si>
    <t>КЛС №0220 311,1/219/70</t>
  </si>
  <si>
    <t>253</t>
  </si>
  <si>
    <t>Ø 168,3 х 146мм   0 – 1290м</t>
  </si>
  <si>
    <t>ОБТ203 №04596 202/71</t>
  </si>
  <si>
    <t xml:space="preserve">Олива трансм 85W140 </t>
  </si>
  <si>
    <t>270</t>
  </si>
  <si>
    <t>1,09</t>
  </si>
  <si>
    <t>Довгомір</t>
  </si>
  <si>
    <t>Олива Mobil SNC 526</t>
  </si>
  <si>
    <t>180м</t>
  </si>
  <si>
    <t>5,8/1</t>
  </si>
  <si>
    <t>Олива Shell Tellus S2 VX32</t>
  </si>
  <si>
    <t>Проходка</t>
  </si>
  <si>
    <t>220</t>
  </si>
  <si>
    <t>Автокран, 25т</t>
  </si>
  <si>
    <t>Робота долота</t>
  </si>
  <si>
    <t>Чергування. Господарські роботи.</t>
  </si>
  <si>
    <t>Воронка  81,2/62</t>
  </si>
  <si>
    <t>SK-1000 (225т)</t>
  </si>
  <si>
    <t>НКТ 73х5,51мм, Р-110(3шт)</t>
  </si>
  <si>
    <t>Олива моторна 15W-40, л</t>
  </si>
  <si>
    <t>"голова" залишеної КНБк на гл. 5414,72м</t>
  </si>
  <si>
    <t>Охолоджувач (антифриз), л</t>
  </si>
  <si>
    <t>Олива трансм 80W-90, л</t>
  </si>
  <si>
    <t>Піка №17 104мм</t>
  </si>
  <si>
    <t>Олива Shell Tellus S2 VX32, л</t>
  </si>
  <si>
    <t>Ø73х 9,19 G-105 90º Øм85мм-двн44</t>
  </si>
  <si>
    <t>Олива МС-20, л</t>
  </si>
  <si>
    <t>Колонні магніти (2шт) № F0161, WF1710  92/32мм</t>
  </si>
  <si>
    <t>Олива транс.Fluide G3, л</t>
  </si>
  <si>
    <t>СБТ 73×9,19 G-105 (1кл) Øм- 85 мм  2 шт</t>
  </si>
  <si>
    <t>Літол-24, кг</t>
  </si>
  <si>
    <t>Колонні магніти (2шт) №175110,MAG3022 92/32мм</t>
  </si>
  <si>
    <t>Колонні магніти (2 шт) №WF1709,SN2302384 92/32мм</t>
  </si>
  <si>
    <t>Робота ЯС №3372-0180:              00:00/0м…42:00/16,68м</t>
  </si>
  <si>
    <t>Колонні магніти (2 шт) №AWBC0183,WF1713 92/32мм</t>
  </si>
  <si>
    <t>СБТ 73×9,19 G-105 (1кл) Øм- 85 мм  44 шт</t>
  </si>
  <si>
    <t>Перевідник №571-54</t>
  </si>
  <si>
    <t>СБТ73×9,19 G-105  (1кл) Øм- 105 мм 142 шт</t>
  </si>
  <si>
    <t>Перевідник №65</t>
  </si>
  <si>
    <t>Перевідник №23</t>
  </si>
  <si>
    <t>5417,52м</t>
  </si>
  <si>
    <t>СБТ 101,6×8,38 G-105 (2кл) Øм- 133 мм 76 шт</t>
  </si>
  <si>
    <t>2,14</t>
  </si>
  <si>
    <t>ГАЗ 66 вахтовка</t>
  </si>
  <si>
    <t>Перевідник №17</t>
  </si>
  <si>
    <t>А/К 25т</t>
  </si>
  <si>
    <t>СБТ 101,6×8,38 G-105 (1кл)  Øм- 127 мм 208 шт</t>
  </si>
  <si>
    <t>4/1</t>
  </si>
  <si>
    <t>СБТ 101,6×8,38 S-135 (1кл) Øм- 127 мм 38 шт</t>
  </si>
  <si>
    <t>82/126</t>
  </si>
  <si>
    <t>Штучний вибій-5417,52м(НКТ)</t>
  </si>
  <si>
    <t>Свердловина загерметизована</t>
  </si>
  <si>
    <t>Буріння під експуатаційну колону "хвостовик"  Ø 127 мм (4756-6150м)</t>
  </si>
  <si>
    <t>Воронка із скосом  81,2/62</t>
  </si>
  <si>
    <t>SK-2000 (500т)</t>
  </si>
  <si>
    <t>НКТ 73х5,51мм Øмуф-81,2мм (3тр.) 73/61,98</t>
  </si>
  <si>
    <t>210</t>
  </si>
  <si>
    <t>Реперний патрубок 73/61,98</t>
  </si>
  <si>
    <t>416</t>
  </si>
  <si>
    <t xml:space="preserve"> Ø 630,0мм   0-35м</t>
  </si>
  <si>
    <t>НКТ 73х5,51мм Øмуф-81,2мм (93тр.) 73/61,98</t>
  </si>
  <si>
    <t xml:space="preserve"> Ø 473,1мм   0-350м</t>
  </si>
  <si>
    <t>Перехідник №1158 105,/58</t>
  </si>
  <si>
    <t>НКТ 88,9х7,34мм Øмуф-101,6мм 88,9/74,22  269тр</t>
  </si>
  <si>
    <t xml:space="preserve"> Ø 244,5мм   0 – 4450м</t>
  </si>
  <si>
    <t xml:space="preserve"> Ø 177,8мм   0– 5100м</t>
  </si>
  <si>
    <t>Відстань від стола ротора до планшайби</t>
  </si>
  <si>
    <t xml:space="preserve"> Ø 127,0мм    4756- 6150м</t>
  </si>
  <si>
    <t xml:space="preserve">Свердловина працює на промисел без штуцера (через засувку) </t>
  </si>
  <si>
    <t>V  (свердловині)</t>
  </si>
  <si>
    <t>V   (прийоми)</t>
  </si>
  <si>
    <t>ГАЗ-66 (вахтовка)  «ПБК»</t>
  </si>
  <si>
    <t>5676м</t>
  </si>
  <si>
    <t>Vзагального бурового розчину</t>
  </si>
  <si>
    <t>Краз (Шламовоз)</t>
  </si>
  <si>
    <t xml:space="preserve">                     Нач.зміни: Завезіон А.М.</t>
  </si>
  <si>
    <t>3 Клубанівська</t>
  </si>
  <si>
    <t>ГВД №800-М6 -029</t>
  </si>
  <si>
    <t>ТОВ "УНГС"</t>
  </si>
  <si>
    <t>15.02.2022р.</t>
  </si>
  <si>
    <t>Яс № HJDA 800-021</t>
  </si>
  <si>
    <t>6 Водянівська</t>
  </si>
  <si>
    <t>Котушка 180 х 1050 - 180х700</t>
  </si>
  <si>
    <t>ТОВ  " Торгіндустрія "</t>
  </si>
  <si>
    <t>31.08.21р.</t>
  </si>
  <si>
    <t xml:space="preserve">ЯС №3372-0180 </t>
  </si>
  <si>
    <t>ТОВ  " Везерфорд "</t>
  </si>
  <si>
    <t>Котушка 180 х 700</t>
  </si>
  <si>
    <t>Колонний магніт з73</t>
  </si>
  <si>
    <t>ТОВ  "Везерфорд"</t>
  </si>
  <si>
    <t>4.11.2021р.</t>
  </si>
  <si>
    <t>Колонний магніт Ø 92мм</t>
  </si>
  <si>
    <t>15.01.2022р</t>
  </si>
  <si>
    <t>Превентор універсальний 7 1/16 х 10000 PSI</t>
  </si>
  <si>
    <t>716 Пролетарська</t>
  </si>
  <si>
    <t>ГВД 6 3/4" №675s3003</t>
  </si>
  <si>
    <t>ТОВ"НАВІКОМ ЕНЕРДЖІ"</t>
  </si>
  <si>
    <t>12.01.2022р</t>
  </si>
  <si>
    <t>ГВД 6 3/4" №675s1006</t>
  </si>
  <si>
    <t>16.02.2022р</t>
  </si>
  <si>
    <t xml:space="preserve">ЯС 6 1/2" (165мм) №1416-1387 </t>
  </si>
  <si>
    <t>13084</t>
  </si>
  <si>
    <t>345</t>
  </si>
  <si>
    <t>Чистка шахти</t>
  </si>
  <si>
    <t>42</t>
  </si>
  <si>
    <t>4,2</t>
  </si>
  <si>
    <t>6075</t>
  </si>
  <si>
    <t>Господарчі роботи. Чергування.</t>
  </si>
  <si>
    <t>2580</t>
  </si>
  <si>
    <t>242</t>
  </si>
  <si>
    <t>360</t>
  </si>
  <si>
    <t>80</t>
  </si>
  <si>
    <t>Свердловина  працює на промисел без штуцера   Ртр=240 атм; Рзтр=243 атм,  температура: t=46°</t>
  </si>
  <si>
    <t>12452</t>
  </si>
  <si>
    <t xml:space="preserve">07:00         240                245 </t>
  </si>
  <si>
    <t>10:00         241                246</t>
  </si>
  <si>
    <t>13:00         241                246</t>
  </si>
  <si>
    <t>16:00         240                245</t>
  </si>
  <si>
    <t>19:00         240                245</t>
  </si>
  <si>
    <t xml:space="preserve">22:00         240                245  </t>
  </si>
  <si>
    <t>01:00         240                244</t>
  </si>
  <si>
    <t xml:space="preserve">04:00         240                244 </t>
  </si>
  <si>
    <t>07:00         240                243</t>
  </si>
  <si>
    <t xml:space="preserve">6:00             262                269 </t>
  </si>
  <si>
    <t>Демонтаж основи бур.вежі – 100%,
Насосного блоку – 25%.
Миття демонтованого бур.обладнання.
Завантаження бурового обладнання - 3 довгоміри</t>
  </si>
  <si>
    <t xml:space="preserve">               Буровий майстер                                       Сеньків Ю.І.</t>
  </si>
  <si>
    <t xml:space="preserve">               Інженер з буріння                                         Савенко А.В.</t>
  </si>
  <si>
    <t>ОК ф473,08х11,05 -40 тр.(465м)</t>
  </si>
  <si>
    <t>Буріння з гл.512м</t>
  </si>
  <si>
    <t xml:space="preserve">SHELL Tellug S2V32 </t>
  </si>
  <si>
    <t>624</t>
  </si>
  <si>
    <t>Шаблонуванням та промивка перед нарощуванням .Нарощування 3 рази</t>
  </si>
  <si>
    <t>Буріння в ін-лі 426-512м.</t>
  </si>
  <si>
    <t>Спуск в ін-лі 350-426 м.</t>
  </si>
  <si>
    <t>ол. Транс. mobilube ISHS</t>
  </si>
  <si>
    <t>Промивка ( заміна розчину на полімер солевий  , чистка БШ)</t>
  </si>
  <si>
    <t>Підйом до гл.350м.</t>
  </si>
  <si>
    <t>Нарощування 2 рази з  шаблонуванням та промивкою перед нарощуванням .</t>
  </si>
  <si>
    <t>1288</t>
  </si>
  <si>
    <t>Буріння в ін-лі 350-426м.</t>
  </si>
  <si>
    <t>Розбурка цементувальної пробки з гл.348,8 - 350м</t>
  </si>
  <si>
    <t>МТМ</t>
  </si>
  <si>
    <t>ППУ/ППУ</t>
  </si>
  <si>
    <t xml:space="preserve">Краз </t>
  </si>
  <si>
    <t xml:space="preserve">КаМАЗ  </t>
  </si>
  <si>
    <t>1,5</t>
  </si>
  <si>
    <t>180</t>
  </si>
  <si>
    <t>Лушпиння сонячника</t>
  </si>
  <si>
    <t>2,8</t>
  </si>
  <si>
    <t>5,3</t>
  </si>
  <si>
    <t>10,5</t>
  </si>
  <si>
    <t>140/200/140</t>
  </si>
  <si>
    <t>51/76</t>
  </si>
  <si>
    <t>111</t>
  </si>
  <si>
    <t>70/50/50</t>
  </si>
  <si>
    <t>45-50</t>
  </si>
  <si>
    <t>109</t>
  </si>
  <si>
    <t>70/70/70</t>
  </si>
  <si>
    <t>5,5</t>
  </si>
  <si>
    <t>60</t>
  </si>
  <si>
    <t>1,17</t>
  </si>
  <si>
    <t>10-16</t>
  </si>
  <si>
    <t>61/2 "</t>
  </si>
  <si>
    <t>165/127</t>
  </si>
  <si>
    <t xml:space="preserve">Бур.труба G-105 </t>
  </si>
  <si>
    <t>127/165</t>
  </si>
  <si>
    <t>HWDP</t>
  </si>
  <si>
    <t>Нз163хМз133</t>
  </si>
  <si>
    <t>З-163</t>
  </si>
  <si>
    <t>ОБТ №190652</t>
  </si>
  <si>
    <t>ОБТ №190655</t>
  </si>
  <si>
    <t>ОБТ №190562</t>
  </si>
  <si>
    <t>Нз152хМз163</t>
  </si>
  <si>
    <t>Перехідник № 10218</t>
  </si>
  <si>
    <t>З-152</t>
  </si>
  <si>
    <t>Яс гідравлічний №1762-5264</t>
  </si>
  <si>
    <t>Нз163хМз152</t>
  </si>
  <si>
    <t>Перехідник №33</t>
  </si>
  <si>
    <t>ОБТ №190576</t>
  </si>
  <si>
    <t>16:30/161</t>
  </si>
  <si>
    <t>11:30/161</t>
  </si>
  <si>
    <t>ОБТ №07162</t>
  </si>
  <si>
    <t>20:00 спущено</t>
  </si>
  <si>
    <t>ОБТ №190572</t>
  </si>
  <si>
    <t>ОБТ №190558</t>
  </si>
  <si>
    <t>ОБТ №06882</t>
  </si>
  <si>
    <t>ОБТ №19066</t>
  </si>
  <si>
    <t>Нз171хМз163</t>
  </si>
  <si>
    <t>Перехідник №26</t>
  </si>
  <si>
    <t>23:00 спущено</t>
  </si>
  <si>
    <t>З-171</t>
  </si>
  <si>
    <t>ОБТ№190041</t>
  </si>
  <si>
    <t>16:30/162</t>
  </si>
  <si>
    <t>11:30/162</t>
  </si>
  <si>
    <t>КЛС№192762-1-1</t>
  </si>
  <si>
    <t>ОБТ №190032</t>
  </si>
  <si>
    <t>ОБТ №190042</t>
  </si>
  <si>
    <t>КЛС №69773-Н</t>
  </si>
  <si>
    <t>ОБТ№1500923</t>
  </si>
  <si>
    <t>Кз177хМз171</t>
  </si>
  <si>
    <t>Перехідник №7309</t>
  </si>
  <si>
    <t>З-177</t>
  </si>
  <si>
    <t>Амортизатор IS 950-009</t>
  </si>
  <si>
    <t>Мз177хМз177</t>
  </si>
  <si>
    <t>Перехідник №7416</t>
  </si>
  <si>
    <t>3х16+1х14</t>
  </si>
  <si>
    <t>Долото SB115c</t>
  </si>
  <si>
    <t>RJ7409</t>
  </si>
  <si>
    <t>444,5</t>
  </si>
  <si>
    <t>14,4</t>
  </si>
  <si>
    <t>11:30</t>
  </si>
  <si>
    <t>162</t>
  </si>
  <si>
    <t>512</t>
  </si>
  <si>
    <t>350</t>
  </si>
  <si>
    <t>27.01.2021р.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</si>
</sst>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.00_₴_-;\-* #,##0.00_₴_-;_-* &quot;-&quot;??_₴_-;_-@_-"/>
    <numFmt numFmtId="167" formatCode="h:mm;@"/>
    <numFmt numFmtId="168" formatCode="_-* #,##0.00\ [$€]_-;\-* #,##0.00\ [$€]_-;_-* &quot;-&quot;??\ [$€]_-;_-@_-"/>
    <numFmt numFmtId="169" formatCode="#,##0.00&quot;р.&quot;"/>
    <numFmt numFmtId="170" formatCode="dd/mm/yy;@"/>
    <numFmt numFmtId="171" formatCode="[$$-1009]#,##0"/>
    <numFmt numFmtId="172" formatCode="[$-F400]h:mm:ss\ AM/PM"/>
    <numFmt numFmtId="173" formatCode="[h]:mm"/>
    <numFmt numFmtId="174" formatCode="#,##0;[Red]#,##0"/>
    <numFmt numFmtId="175" formatCode="0.0"/>
    <numFmt numFmtId="176" formatCode="0.000"/>
    <numFmt numFmtId="177" formatCode="[h]:mm:ss;@"/>
    <numFmt numFmtId="178" formatCode="0.00_ ;\-0.00\ "/>
  </numFmts>
  <fonts count="152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u/>
      <sz val="10"/>
      <color indexed="12"/>
      <name val="Arial Cyr"/>
      <family val="2"/>
      <charset val="204"/>
    </font>
    <font>
      <sz val="11"/>
      <color indexed="8"/>
      <name val="Constantia"/>
      <family val="2"/>
      <charset val="204"/>
    </font>
    <font>
      <sz val="10"/>
      <name val="Tahoma"/>
      <family val="2"/>
      <charset val="204"/>
    </font>
    <font>
      <sz val="8"/>
      <name val="Arial"/>
      <family val="2"/>
    </font>
    <font>
      <sz val="20"/>
      <name val="Times New Roman"/>
      <family val="1"/>
      <charset val="204"/>
    </font>
    <font>
      <sz val="24"/>
      <name val="Times New Roman"/>
      <family val="1"/>
      <charset val="204"/>
    </font>
    <font>
      <sz val="22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2"/>
      <name val="Arial"/>
      <family val="2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8"/>
      <name val="Times New Roman"/>
      <family val="1"/>
      <charset val="204"/>
    </font>
    <font>
      <sz val="14"/>
      <name val="Times New Roman"/>
      <family val="1"/>
      <charset val="204"/>
    </font>
    <font>
      <b/>
      <sz val="22"/>
      <name val="Times New Roman"/>
      <family val="1"/>
      <charset val="204"/>
    </font>
    <font>
      <sz val="11"/>
      <name val="Times New Roman"/>
      <family val="1"/>
      <charset val="204"/>
    </font>
    <font>
      <b/>
      <sz val="18"/>
      <name val="Times New Roman"/>
      <family val="1"/>
      <charset val="204"/>
    </font>
    <font>
      <sz val="16"/>
      <name val="Arial"/>
      <family val="2"/>
      <charset val="204"/>
    </font>
    <font>
      <b/>
      <sz val="26"/>
      <name val="Times New Roman"/>
      <family val="1"/>
      <charset val="204"/>
    </font>
    <font>
      <b/>
      <u/>
      <sz val="26"/>
      <name val="Times New Roman"/>
      <family val="1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onstantia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b/>
      <sz val="26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20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1"/>
      <name val="Arial Cyr"/>
      <charset val="204"/>
    </font>
    <font>
      <b/>
      <i/>
      <sz val="11"/>
      <name val="Arial"/>
      <family val="2"/>
      <charset val="204"/>
    </font>
    <font>
      <i/>
      <sz val="11"/>
      <name val="Arial"/>
      <family val="2"/>
      <charset val="204"/>
    </font>
    <font>
      <b/>
      <i/>
      <sz val="11"/>
      <color rgb="FFFF0000"/>
      <name val="Arial"/>
      <family val="2"/>
      <charset val="204"/>
    </font>
    <font>
      <b/>
      <i/>
      <sz val="11"/>
      <name val="Arial Cyr"/>
      <charset val="204"/>
    </font>
    <font>
      <b/>
      <i/>
      <sz val="11"/>
      <color rgb="FFFF0000"/>
      <name val="Arial Cyr"/>
      <charset val="204"/>
    </font>
    <font>
      <i/>
      <sz val="12"/>
      <name val="Arial"/>
      <family val="2"/>
      <charset val="204"/>
    </font>
    <font>
      <b/>
      <i/>
      <sz val="11"/>
      <color theme="1"/>
      <name val="Arial Cyr"/>
      <charset val="204"/>
    </font>
    <font>
      <i/>
      <sz val="12"/>
      <name val="Arial Cyr"/>
      <charset val="1"/>
    </font>
    <font>
      <b/>
      <i/>
      <sz val="12"/>
      <color rgb="FFFF0000"/>
      <name val="Arial Cyr"/>
      <charset val="204"/>
    </font>
    <font>
      <sz val="12"/>
      <name val="Calibri"/>
      <family val="2"/>
      <charset val="204"/>
    </font>
    <font>
      <b/>
      <sz val="12"/>
      <name val="Arial Cyr"/>
      <charset val="204"/>
    </font>
    <font>
      <b/>
      <i/>
      <sz val="11"/>
      <name val="Arial Cyr"/>
      <charset val="1"/>
    </font>
    <font>
      <b/>
      <i/>
      <sz val="12"/>
      <name val="Arial"/>
      <family val="2"/>
      <charset val="204"/>
    </font>
    <font>
      <i/>
      <sz val="14"/>
      <name val="Arial"/>
      <family val="2"/>
      <charset val="204"/>
    </font>
    <font>
      <b/>
      <i/>
      <sz val="12"/>
      <name val="Arial Cyr"/>
      <charset val="204"/>
    </font>
    <font>
      <sz val="12"/>
      <name val="Arial Cyr"/>
      <charset val="1"/>
    </font>
    <font>
      <b/>
      <i/>
      <sz val="14"/>
      <color rgb="FFFF0000"/>
      <name val="Arial"/>
      <family val="2"/>
      <charset val="204"/>
    </font>
    <font>
      <b/>
      <i/>
      <sz val="14"/>
      <name val="Arial"/>
      <family val="2"/>
      <charset val="204"/>
    </font>
    <font>
      <sz val="16"/>
      <name val="Calibri"/>
      <family val="2"/>
      <charset val="204"/>
    </font>
    <font>
      <b/>
      <i/>
      <sz val="14"/>
      <name val="Arial Cyr"/>
      <charset val="204"/>
    </font>
    <font>
      <sz val="12"/>
      <name val="Arial Cyr"/>
      <charset val="204"/>
    </font>
    <font>
      <i/>
      <sz val="11"/>
      <name val="Arial Cyr"/>
      <charset val="204"/>
    </font>
    <font>
      <sz val="12"/>
      <name val="Arial"/>
      <family val="2"/>
      <charset val="204"/>
    </font>
    <font>
      <b/>
      <i/>
      <sz val="10"/>
      <name val="Arial Cyr"/>
      <charset val="204"/>
    </font>
    <font>
      <b/>
      <i/>
      <sz val="9.3000000000000007"/>
      <name val="Arial"/>
      <family val="2"/>
      <charset val="204"/>
    </font>
    <font>
      <b/>
      <sz val="11"/>
      <name val="Arial"/>
      <family val="2"/>
      <charset val="204"/>
    </font>
    <font>
      <sz val="11"/>
      <name val="Arial Cyr"/>
      <charset val="1"/>
    </font>
    <font>
      <sz val="8"/>
      <name val="Arial Cyr"/>
      <charset val="204"/>
    </font>
    <font>
      <i/>
      <sz val="11"/>
      <name val="Arial Cyr"/>
      <charset val="1"/>
    </font>
    <font>
      <b/>
      <sz val="11"/>
      <name val="Calibri"/>
      <family val="2"/>
      <charset val="204"/>
    </font>
    <font>
      <b/>
      <i/>
      <sz val="8"/>
      <name val="Arial Cyr"/>
      <charset val="204"/>
    </font>
    <font>
      <b/>
      <i/>
      <sz val="11"/>
      <name val="Calibri"/>
      <family val="2"/>
      <charset val="204"/>
    </font>
    <font>
      <b/>
      <i/>
      <sz val="11"/>
      <name val="Times New Roman"/>
      <family val="1"/>
      <charset val="204"/>
    </font>
    <font>
      <i/>
      <sz val="11"/>
      <color theme="1"/>
      <name val="Arial"/>
      <family val="2"/>
      <charset val="204"/>
    </font>
    <font>
      <sz val="11"/>
      <color indexed="10"/>
      <name val="Arial Cyr"/>
      <charset val="204"/>
    </font>
    <font>
      <i/>
      <sz val="11"/>
      <name val="Symbol"/>
      <family val="1"/>
      <charset val="2"/>
    </font>
    <font>
      <b/>
      <sz val="11"/>
      <name val="Arial Cyr"/>
      <charset val="204"/>
    </font>
    <font>
      <i/>
      <sz val="11"/>
      <color theme="1"/>
      <name val="Arial Cyr"/>
      <charset val="1"/>
    </font>
    <font>
      <sz val="11"/>
      <name val="Arial"/>
      <family val="2"/>
      <charset val="204"/>
    </font>
    <font>
      <sz val="11"/>
      <color rgb="FFFF0000"/>
      <name val="Arial Cyr"/>
      <charset val="204"/>
    </font>
    <font>
      <b/>
      <sz val="11"/>
      <name val="Arial Cyr"/>
      <charset val="1"/>
    </font>
    <font>
      <i/>
      <sz val="12"/>
      <color theme="1"/>
      <name val="Arial"/>
      <family val="2"/>
      <charset val="204"/>
    </font>
    <font>
      <sz val="14"/>
      <name val="Calibri"/>
      <family val="2"/>
      <charset val="204"/>
    </font>
    <font>
      <b/>
      <sz val="11"/>
      <name val="Symbol"/>
      <family val="1"/>
      <charset val="2"/>
    </font>
    <font>
      <b/>
      <i/>
      <sz val="11"/>
      <color theme="1"/>
      <name val="Arial"/>
      <family val="2"/>
      <charset val="204"/>
    </font>
    <font>
      <b/>
      <i/>
      <sz val="20"/>
      <color rgb="FFFF0000"/>
      <name val="Arial Cyr"/>
      <charset val="1"/>
    </font>
    <font>
      <b/>
      <i/>
      <u/>
      <sz val="16"/>
      <name val="Arial Cyr"/>
      <charset val="204"/>
    </font>
    <font>
      <b/>
      <sz val="11"/>
      <color theme="1"/>
      <name val="Calibri"/>
      <family val="2"/>
      <charset val="204"/>
      <scheme val="minor"/>
    </font>
    <font>
      <i/>
      <sz val="16"/>
      <name val="Arial"/>
      <family val="2"/>
      <charset val="204"/>
    </font>
    <font>
      <i/>
      <sz val="14"/>
      <color theme="1"/>
      <name val="Arial"/>
      <family val="2"/>
      <charset val="204"/>
    </font>
    <font>
      <i/>
      <sz val="10"/>
      <name val="Arial Cyr"/>
      <charset val="204"/>
    </font>
    <font>
      <b/>
      <sz val="11"/>
      <color theme="1"/>
      <name val="Arial Cyr"/>
      <charset val="204"/>
    </font>
    <font>
      <b/>
      <sz val="12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i/>
      <sz val="14"/>
      <name val="Calibri"/>
      <family val="2"/>
      <charset val="204"/>
    </font>
    <font>
      <b/>
      <i/>
      <sz val="20"/>
      <name val="Arial Cyr"/>
      <charset val="1"/>
    </font>
    <font>
      <i/>
      <sz val="11"/>
      <name val="Calibri"/>
      <family val="2"/>
      <charset val="204"/>
    </font>
    <font>
      <i/>
      <sz val="11"/>
      <name val="Times New Roman"/>
      <family val="1"/>
      <charset val="204"/>
    </font>
    <font>
      <b/>
      <i/>
      <sz val="10"/>
      <color theme="1"/>
      <name val="Arial"/>
      <family val="2"/>
      <charset val="204"/>
    </font>
    <font>
      <i/>
      <sz val="9"/>
      <name val="Arial"/>
      <family val="2"/>
      <charset val="204"/>
    </font>
    <font>
      <i/>
      <sz val="14"/>
      <name val="Calibri"/>
      <family val="2"/>
      <charset val="204"/>
    </font>
    <font>
      <i/>
      <u/>
      <sz val="11"/>
      <name val="Arial Cyr"/>
      <charset val="204"/>
    </font>
    <font>
      <b/>
      <i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3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2"/>
      <color theme="0"/>
      <name val="Times New Roman"/>
      <family val="1"/>
      <charset val="204"/>
    </font>
    <font>
      <sz val="18"/>
      <name val="Arial"/>
      <family val="2"/>
      <charset val="204"/>
    </font>
    <font>
      <sz val="18"/>
      <color theme="1"/>
      <name val="Arial"/>
      <family val="2"/>
      <charset val="204"/>
    </font>
    <font>
      <b/>
      <sz val="22"/>
      <color theme="1"/>
      <name val="Calibri"/>
      <family val="2"/>
      <charset val="204"/>
      <scheme val="minor"/>
    </font>
    <font>
      <b/>
      <sz val="16"/>
      <color theme="1"/>
      <name val="Arial Cyr"/>
      <charset val="204"/>
    </font>
    <font>
      <b/>
      <sz val="18"/>
      <color theme="1"/>
      <name val="Calibri"/>
      <family val="2"/>
      <scheme val="minor"/>
    </font>
    <font>
      <b/>
      <sz val="22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sz val="28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b/>
      <i/>
      <sz val="20"/>
      <color theme="1"/>
      <name val="Times New Roman"/>
      <family val="1"/>
      <charset val="204"/>
    </font>
    <font>
      <b/>
      <sz val="28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sz val="18"/>
      <color theme="0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6"/>
      <color theme="0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24"/>
      <name val="Times New Roman"/>
      <family val="1"/>
      <charset val="204"/>
    </font>
    <font>
      <b/>
      <sz val="24"/>
      <name val="Calibri"/>
      <family val="2"/>
      <charset val="204"/>
      <scheme val="minor"/>
    </font>
    <font>
      <b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medium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slantDashDot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9">
    <xf numFmtId="0" fontId="0" fillId="0" borderId="0"/>
    <xf numFmtId="168" fontId="3" fillId="0" borderId="0" applyFon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71" fontId="3" fillId="0" borderId="0"/>
    <xf numFmtId="171" fontId="3" fillId="0" borderId="0"/>
    <xf numFmtId="0" fontId="1" fillId="0" borderId="0"/>
    <xf numFmtId="0" fontId="27" fillId="0" borderId="0"/>
    <xf numFmtId="0" fontId="28" fillId="0" borderId="0"/>
    <xf numFmtId="0" fontId="3" fillId="0" borderId="0"/>
    <xf numFmtId="0" fontId="3" fillId="0" borderId="0"/>
    <xf numFmtId="0" fontId="5" fillId="0" borderId="0"/>
    <xf numFmtId="0" fontId="1" fillId="0" borderId="0"/>
    <xf numFmtId="0" fontId="3" fillId="0" borderId="0"/>
    <xf numFmtId="0" fontId="2" fillId="0" borderId="0"/>
    <xf numFmtId="0" fontId="29" fillId="0" borderId="0"/>
    <xf numFmtId="0" fontId="7" fillId="0" borderId="0"/>
    <xf numFmtId="0" fontId="29" fillId="0" borderId="0"/>
    <xf numFmtId="0" fontId="29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48">
    <xf numFmtId="0" fontId="0" fillId="0" borderId="0" xfId="0"/>
    <xf numFmtId="0" fontId="0" fillId="0" borderId="0" xfId="0" applyBorder="1"/>
    <xf numFmtId="0" fontId="31" fillId="2" borderId="1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0" fillId="3" borderId="3" xfId="0" applyFont="1" applyFill="1" applyBorder="1"/>
    <xf numFmtId="0" fontId="0" fillId="3" borderId="4" xfId="0" applyFont="1" applyFill="1" applyBorder="1"/>
    <xf numFmtId="0" fontId="32" fillId="3" borderId="4" xfId="0" applyFont="1" applyFill="1" applyBorder="1"/>
    <xf numFmtId="0" fontId="31" fillId="2" borderId="2" xfId="0" applyFont="1" applyFill="1" applyBorder="1" applyAlignment="1">
      <alignment horizontal="center" vertical="center" wrapText="1"/>
    </xf>
    <xf numFmtId="170" fontId="0" fillId="3" borderId="4" xfId="0" applyNumberFormat="1" applyFont="1" applyFill="1" applyBorder="1"/>
    <xf numFmtId="0" fontId="33" fillId="4" borderId="5" xfId="0" applyFont="1" applyFill="1" applyBorder="1" applyAlignment="1">
      <alignment horizontal="center" vertical="center" wrapText="1"/>
    </xf>
    <xf numFmtId="14" fontId="34" fillId="0" borderId="6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6" fillId="5" borderId="7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14" fontId="38" fillId="6" borderId="0" xfId="0" applyNumberFormat="1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39" fillId="0" borderId="0" xfId="0" applyFont="1"/>
    <xf numFmtId="0" fontId="40" fillId="0" borderId="0" xfId="0" applyFont="1"/>
    <xf numFmtId="0" fontId="41" fillId="0" borderId="9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14" fontId="35" fillId="0" borderId="11" xfId="0" applyNumberFormat="1" applyFont="1" applyBorder="1" applyAlignment="1">
      <alignment horizontal="center" vertical="center"/>
    </xf>
    <xf numFmtId="0" fontId="0" fillId="0" borderId="0" xfId="0" applyFont="1" applyBorder="1"/>
    <xf numFmtId="0" fontId="31" fillId="5" borderId="12" xfId="0" applyFont="1" applyFill="1" applyBorder="1" applyAlignment="1">
      <alignment vertical="center"/>
    </xf>
    <xf numFmtId="0" fontId="31" fillId="5" borderId="13" xfId="0" applyFont="1" applyFill="1" applyBorder="1" applyAlignment="1">
      <alignment horizontal="center" vertical="center"/>
    </xf>
    <xf numFmtId="0" fontId="31" fillId="5" borderId="13" xfId="0" applyFont="1" applyFill="1" applyBorder="1" applyAlignment="1">
      <alignment horizontal="center" vertical="center" wrapText="1"/>
    </xf>
    <xf numFmtId="170" fontId="31" fillId="5" borderId="13" xfId="0" applyNumberFormat="1" applyFont="1" applyFill="1" applyBorder="1" applyAlignment="1">
      <alignment horizontal="center" vertical="center"/>
    </xf>
    <xf numFmtId="14" fontId="34" fillId="0" borderId="7" xfId="0" applyNumberFormat="1" applyFont="1" applyBorder="1" applyAlignment="1">
      <alignment horizontal="center" vertical="center"/>
    </xf>
    <xf numFmtId="0" fontId="33" fillId="4" borderId="7" xfId="0" applyFont="1" applyFill="1" applyBorder="1" applyAlignment="1">
      <alignment horizontal="center" vertical="center" wrapText="1"/>
    </xf>
    <xf numFmtId="0" fontId="37" fillId="5" borderId="8" xfId="0" applyFont="1" applyFill="1" applyBorder="1" applyAlignment="1">
      <alignment horizontal="center" vertical="center"/>
    </xf>
    <xf numFmtId="0" fontId="33" fillId="4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43" fillId="0" borderId="0" xfId="0" applyFont="1" applyBorder="1"/>
    <xf numFmtId="0" fontId="41" fillId="5" borderId="0" xfId="0" applyFont="1" applyFill="1" applyBorder="1" applyAlignment="1">
      <alignment horizontal="center" vertical="center" textRotation="180"/>
    </xf>
    <xf numFmtId="0" fontId="36" fillId="5" borderId="0" xfId="0" applyFont="1" applyFill="1" applyBorder="1" applyAlignment="1">
      <alignment horizontal="center" vertical="center"/>
    </xf>
    <xf numFmtId="0" fontId="41" fillId="5" borderId="7" xfId="0" applyFont="1" applyFill="1" applyBorder="1" applyAlignment="1">
      <alignment horizontal="center" vertical="center" textRotation="180"/>
    </xf>
    <xf numFmtId="0" fontId="41" fillId="5" borderId="10" xfId="0" applyFont="1" applyFill="1" applyBorder="1" applyAlignment="1">
      <alignment horizontal="center" vertical="center" textRotation="180"/>
    </xf>
    <xf numFmtId="0" fontId="31" fillId="0" borderId="12" xfId="0" applyFont="1" applyFill="1" applyBorder="1" applyAlignment="1">
      <alignment vertical="center"/>
    </xf>
    <xf numFmtId="0" fontId="31" fillId="0" borderId="13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 wrapText="1"/>
    </xf>
    <xf numFmtId="170" fontId="31" fillId="0" borderId="13" xfId="0" applyNumberFormat="1" applyFont="1" applyFill="1" applyBorder="1" applyAlignment="1">
      <alignment horizontal="center" vertical="center"/>
    </xf>
    <xf numFmtId="14" fontId="36" fillId="5" borderId="7" xfId="0" applyNumberFormat="1" applyFont="1" applyFill="1" applyBorder="1" applyAlignment="1">
      <alignment horizontal="center" vertical="center"/>
    </xf>
    <xf numFmtId="0" fontId="41" fillId="5" borderId="8" xfId="0" applyFont="1" applyFill="1" applyBorder="1" applyAlignment="1">
      <alignment horizontal="center" vertical="center" textRotation="180"/>
    </xf>
    <xf numFmtId="14" fontId="37" fillId="0" borderId="6" xfId="0" applyNumberFormat="1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 textRotation="180"/>
    </xf>
    <xf numFmtId="0" fontId="37" fillId="0" borderId="0" xfId="0" applyFont="1" applyBorder="1" applyAlignment="1">
      <alignment horizontal="center" vertical="center"/>
    </xf>
    <xf numFmtId="14" fontId="36" fillId="0" borderId="11" xfId="0" applyNumberFormat="1" applyFont="1" applyFill="1" applyBorder="1" applyAlignment="1">
      <alignment horizontal="center" vertical="center"/>
    </xf>
    <xf numFmtId="0" fontId="33" fillId="4" borderId="15" xfId="0" applyFont="1" applyFill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44" fillId="0" borderId="0" xfId="0" applyFont="1" applyBorder="1"/>
    <xf numFmtId="0" fontId="0" fillId="0" borderId="0" xfId="0" applyFont="1" applyBorder="1"/>
    <xf numFmtId="0" fontId="44" fillId="0" borderId="0" xfId="0" applyFont="1" applyBorder="1" applyAlignment="1"/>
    <xf numFmtId="0" fontId="41" fillId="0" borderId="8" xfId="0" applyFont="1" applyBorder="1" applyAlignment="1">
      <alignment horizontal="center" vertical="center" textRotation="180"/>
    </xf>
    <xf numFmtId="0" fontId="42" fillId="0" borderId="16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 textRotation="180"/>
    </xf>
    <xf numFmtId="14" fontId="35" fillId="0" borderId="7" xfId="0" applyNumberFormat="1" applyFont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 textRotation="180"/>
    </xf>
    <xf numFmtId="0" fontId="36" fillId="0" borderId="17" xfId="0" applyFont="1" applyFill="1" applyBorder="1" applyAlignment="1">
      <alignment horizontal="center" vertical="center"/>
    </xf>
    <xf numFmtId="0" fontId="41" fillId="0" borderId="18" xfId="0" applyFont="1" applyBorder="1" applyAlignment="1">
      <alignment horizontal="center" vertical="center" textRotation="180"/>
    </xf>
    <xf numFmtId="0" fontId="34" fillId="0" borderId="18" xfId="0" applyFont="1" applyBorder="1" applyAlignment="1">
      <alignment horizontal="center" vertical="center"/>
    </xf>
    <xf numFmtId="14" fontId="35" fillId="0" borderId="17" xfId="0" applyNumberFormat="1" applyFont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14" fontId="36" fillId="0" borderId="7" xfId="0" applyNumberFormat="1" applyFont="1" applyFill="1" applyBorder="1" applyAlignment="1">
      <alignment horizontal="center" vertical="center"/>
    </xf>
    <xf numFmtId="0" fontId="0" fillId="0" borderId="0" xfId="0" applyFont="1"/>
    <xf numFmtId="0" fontId="40" fillId="0" borderId="0" xfId="0" applyFont="1" applyBorder="1"/>
    <xf numFmtId="0" fontId="31" fillId="2" borderId="19" xfId="0" applyFont="1" applyFill="1" applyBorder="1" applyAlignment="1">
      <alignment horizontal="center" vertical="center" wrapText="1"/>
    </xf>
    <xf numFmtId="0" fontId="31" fillId="2" borderId="20" xfId="0" applyFont="1" applyFill="1" applyBorder="1" applyAlignment="1">
      <alignment horizontal="center" vertical="center" wrapText="1"/>
    </xf>
    <xf numFmtId="0" fontId="31" fillId="2" borderId="21" xfId="0" applyFont="1" applyFill="1" applyBorder="1" applyAlignment="1">
      <alignment horizontal="center" vertical="center" wrapText="1"/>
    </xf>
    <xf numFmtId="0" fontId="31" fillId="2" borderId="22" xfId="0" applyFont="1" applyFill="1" applyBorder="1" applyAlignment="1">
      <alignment horizontal="center" vertical="center" wrapText="1"/>
    </xf>
    <xf numFmtId="0" fontId="40" fillId="3" borderId="4" xfId="0" applyFont="1" applyFill="1" applyBorder="1"/>
    <xf numFmtId="0" fontId="40" fillId="3" borderId="23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/>
    </xf>
    <xf numFmtId="0" fontId="40" fillId="3" borderId="24" xfId="0" applyFont="1" applyFill="1" applyBorder="1" applyAlignment="1">
      <alignment horizontal="center"/>
    </xf>
    <xf numFmtId="0" fontId="31" fillId="5" borderId="13" xfId="0" applyFont="1" applyFill="1" applyBorder="1" applyAlignment="1">
      <alignment horizontal="center"/>
    </xf>
    <xf numFmtId="0" fontId="37" fillId="5" borderId="25" xfId="0" applyFont="1" applyFill="1" applyBorder="1" applyAlignment="1">
      <alignment horizontal="center" vertical="center"/>
    </xf>
    <xf numFmtId="0" fontId="37" fillId="5" borderId="26" xfId="0" applyFont="1" applyFill="1" applyBorder="1" applyAlignment="1">
      <alignment horizontal="center" vertical="center"/>
    </xf>
    <xf numFmtId="0" fontId="37" fillId="5" borderId="27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/>
    </xf>
    <xf numFmtId="0" fontId="40" fillId="0" borderId="8" xfId="0" applyFont="1" applyBorder="1" applyAlignment="1">
      <alignment vertical="center"/>
    </xf>
    <xf numFmtId="0" fontId="40" fillId="0" borderId="16" xfId="0" applyFont="1" applyBorder="1" applyAlignment="1">
      <alignment vertical="center"/>
    </xf>
    <xf numFmtId="0" fontId="40" fillId="0" borderId="28" xfId="0" applyFont="1" applyBorder="1" applyAlignment="1">
      <alignment vertical="center"/>
    </xf>
    <xf numFmtId="167" fontId="45" fillId="0" borderId="9" xfId="0" applyNumberFormat="1" applyFont="1" applyBorder="1" applyAlignment="1">
      <alignment horizontal="center" vertical="center"/>
    </xf>
    <xf numFmtId="0" fontId="30" fillId="0" borderId="0" xfId="0" applyFont="1" applyBorder="1"/>
    <xf numFmtId="0" fontId="46" fillId="0" borderId="0" xfId="0" applyFont="1"/>
    <xf numFmtId="0" fontId="33" fillId="5" borderId="7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 wrapText="1" shrinkToFit="1"/>
    </xf>
    <xf numFmtId="49" fontId="14" fillId="5" borderId="29" xfId="0" applyNumberFormat="1" applyFont="1" applyFill="1" applyBorder="1" applyAlignment="1" applyProtection="1">
      <alignment horizontal="center" vertical="center"/>
      <protection locked="0"/>
    </xf>
    <xf numFmtId="49" fontId="10" fillId="5" borderId="7" xfId="0" applyNumberFormat="1" applyFont="1" applyFill="1" applyBorder="1" applyAlignment="1">
      <alignment horizontal="center" vertical="center"/>
    </xf>
    <xf numFmtId="9" fontId="11" fillId="0" borderId="14" xfId="0" applyNumberFormat="1" applyFont="1" applyBorder="1" applyAlignment="1">
      <alignment horizontal="center" vertical="center" wrapText="1" shrinkToFit="1"/>
    </xf>
    <xf numFmtId="2" fontId="8" fillId="0" borderId="30" xfId="9" applyNumberFormat="1" applyFont="1" applyBorder="1" applyAlignment="1">
      <alignment horizontal="center" vertical="center"/>
    </xf>
    <xf numFmtId="0" fontId="15" fillId="0" borderId="31" xfId="0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  <protection locked="0"/>
    </xf>
    <xf numFmtId="49" fontId="17" fillId="5" borderId="32" xfId="27" applyNumberFormat="1" applyFont="1" applyFill="1" applyBorder="1" applyAlignment="1" applyProtection="1">
      <alignment horizontal="center" vertical="center"/>
      <protection locked="0"/>
    </xf>
    <xf numFmtId="49" fontId="10" fillId="5" borderId="14" xfId="0" applyNumberFormat="1" applyFont="1" applyFill="1" applyBorder="1" applyAlignment="1">
      <alignment horizontal="center" vertical="center"/>
    </xf>
    <xf numFmtId="0" fontId="16" fillId="0" borderId="31" xfId="0" applyFont="1" applyBorder="1" applyAlignment="1">
      <alignment horizontal="center" vertical="center" wrapText="1"/>
    </xf>
    <xf numFmtId="167" fontId="9" fillId="5" borderId="14" xfId="0" applyNumberFormat="1" applyFont="1" applyFill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 shrinkToFit="1"/>
    </xf>
    <xf numFmtId="9" fontId="10" fillId="0" borderId="0" xfId="0" applyNumberFormat="1" applyFont="1" applyBorder="1" applyAlignment="1">
      <alignment horizontal="center" vertical="center" shrinkToFit="1"/>
    </xf>
    <xf numFmtId="167" fontId="9" fillId="0" borderId="14" xfId="0" applyNumberFormat="1" applyFont="1" applyBorder="1" applyAlignment="1">
      <alignment horizontal="center" vertical="center"/>
    </xf>
    <xf numFmtId="49" fontId="8" fillId="0" borderId="30" xfId="0" applyNumberFormat="1" applyFont="1" applyBorder="1" applyAlignment="1">
      <alignment horizontal="center"/>
    </xf>
    <xf numFmtId="167" fontId="10" fillId="0" borderId="14" xfId="0" applyNumberFormat="1" applyFont="1" applyBorder="1" applyAlignment="1">
      <alignment horizontal="center" vertical="center"/>
    </xf>
    <xf numFmtId="0" fontId="18" fillId="0" borderId="31" xfId="0" applyFont="1" applyBorder="1" applyAlignment="1">
      <alignment horizontal="left" wrapText="1"/>
    </xf>
    <xf numFmtId="0" fontId="10" fillId="0" borderId="0" xfId="0" applyFont="1" applyBorder="1" applyAlignment="1">
      <alignment horizontal="center" vertical="center" shrinkToFit="1"/>
    </xf>
    <xf numFmtId="2" fontId="13" fillId="0" borderId="30" xfId="9" applyNumberFormat="1" applyFont="1" applyBorder="1" applyAlignment="1">
      <alignment horizontal="center" vertical="center"/>
    </xf>
    <xf numFmtId="49" fontId="15" fillId="0" borderId="30" xfId="0" applyNumberFormat="1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7" fillId="0" borderId="31" xfId="0" applyFont="1" applyBorder="1" applyAlignment="1" applyProtection="1">
      <alignment horizontal="center" vertical="center"/>
      <protection locked="0"/>
    </xf>
    <xf numFmtId="49" fontId="9" fillId="0" borderId="33" xfId="0" applyNumberFormat="1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49" fontId="10" fillId="5" borderId="35" xfId="0" applyNumberFormat="1" applyFont="1" applyFill="1" applyBorder="1" applyAlignment="1">
      <alignment horizontal="center" vertical="center" wrapText="1"/>
    </xf>
    <xf numFmtId="49" fontId="9" fillId="0" borderId="36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49" fontId="10" fillId="5" borderId="37" xfId="0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vertical="center" wrapText="1"/>
    </xf>
    <xf numFmtId="0" fontId="16" fillId="0" borderId="30" xfId="0" applyFont="1" applyBorder="1" applyAlignment="1">
      <alignment horizontal="left" vertical="center"/>
    </xf>
    <xf numFmtId="0" fontId="17" fillId="0" borderId="30" xfId="0" applyFont="1" applyBorder="1" applyAlignment="1" applyProtection="1">
      <alignment horizontal="center" vertical="center"/>
      <protection locked="0"/>
    </xf>
    <xf numFmtId="49" fontId="10" fillId="0" borderId="36" xfId="0" applyNumberFormat="1" applyFont="1" applyBorder="1" applyAlignment="1">
      <alignment horizontal="center" vertical="center" wrapText="1"/>
    </xf>
    <xf numFmtId="0" fontId="20" fillId="0" borderId="30" xfId="0" applyFont="1" applyBorder="1" applyAlignment="1">
      <alignment vertical="center"/>
    </xf>
    <xf numFmtId="49" fontId="17" fillId="5" borderId="32" xfId="27" applyNumberFormat="1" applyFont="1" applyFill="1" applyBorder="1" applyAlignment="1" applyProtection="1">
      <alignment horizontal="center"/>
      <protection locked="0"/>
    </xf>
    <xf numFmtId="0" fontId="19" fillId="0" borderId="38" xfId="0" applyFont="1" applyBorder="1" applyAlignment="1">
      <alignment horizontal="center" vertical="center" wrapText="1" shrinkToFit="1"/>
    </xf>
    <xf numFmtId="2" fontId="13" fillId="0" borderId="39" xfId="9" applyNumberFormat="1" applyFont="1" applyBorder="1" applyAlignment="1">
      <alignment horizontal="center" vertical="center"/>
    </xf>
    <xf numFmtId="0" fontId="17" fillId="0" borderId="31" xfId="0" applyFont="1" applyBorder="1" applyAlignment="1" applyProtection="1">
      <alignment horizontal="left" vertical="center"/>
      <protection locked="0"/>
    </xf>
    <xf numFmtId="49" fontId="17" fillId="5" borderId="32" xfId="27" applyNumberFormat="1" applyFont="1" applyFill="1" applyBorder="1" applyAlignment="1" applyProtection="1">
      <alignment horizontal="left" vertical="center"/>
      <protection locked="0"/>
    </xf>
    <xf numFmtId="167" fontId="8" fillId="0" borderId="40" xfId="0" applyNumberFormat="1" applyFont="1" applyBorder="1" applyAlignment="1">
      <alignment horizontal="center" vertical="center"/>
    </xf>
    <xf numFmtId="9" fontId="19" fillId="0" borderId="9" xfId="0" applyNumberFormat="1" applyFont="1" applyBorder="1" applyAlignment="1">
      <alignment horizontal="center" vertical="center" shrinkToFit="1"/>
    </xf>
    <xf numFmtId="0" fontId="15" fillId="0" borderId="41" xfId="0" applyFont="1" applyBorder="1" applyAlignment="1">
      <alignment horizontal="left" vertical="center"/>
    </xf>
    <xf numFmtId="49" fontId="15" fillId="0" borderId="42" xfId="0" applyNumberFormat="1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/>
    </xf>
    <xf numFmtId="0" fontId="17" fillId="0" borderId="43" xfId="0" applyFont="1" applyBorder="1" applyAlignment="1" applyProtection="1">
      <alignment horizontal="left" vertical="center"/>
      <protection locked="0"/>
    </xf>
    <xf numFmtId="49" fontId="17" fillId="5" borderId="44" xfId="27" applyNumberFormat="1" applyFont="1" applyFill="1" applyBorder="1" applyAlignment="1" applyProtection="1">
      <alignment horizontal="left" vertical="center"/>
      <protection locked="0"/>
    </xf>
    <xf numFmtId="20" fontId="12" fillId="5" borderId="14" xfId="0" applyNumberFormat="1" applyFont="1" applyFill="1" applyBorder="1" applyAlignment="1">
      <alignment horizontal="left" vertical="center" wrapText="1"/>
    </xf>
    <xf numFmtId="20" fontId="12" fillId="5" borderId="0" xfId="0" applyNumberFormat="1" applyFont="1" applyFill="1" applyBorder="1" applyAlignment="1">
      <alignment horizontal="left" vertical="center" wrapText="1"/>
    </xf>
    <xf numFmtId="20" fontId="12" fillId="5" borderId="45" xfId="0" applyNumberFormat="1" applyFont="1" applyFill="1" applyBorder="1" applyAlignment="1">
      <alignment horizontal="left" vertical="center" wrapText="1"/>
    </xf>
    <xf numFmtId="49" fontId="9" fillId="0" borderId="46" xfId="0" applyNumberFormat="1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49" fontId="10" fillId="5" borderId="48" xfId="0" applyNumberFormat="1" applyFont="1" applyFill="1" applyBorder="1" applyAlignment="1">
      <alignment horizontal="center" vertical="center" wrapText="1"/>
    </xf>
    <xf numFmtId="0" fontId="10" fillId="5" borderId="49" xfId="0" applyFont="1" applyFill="1" applyBorder="1" applyAlignment="1">
      <alignment horizontal="center" vertical="center" wrapText="1"/>
    </xf>
    <xf numFmtId="9" fontId="11" fillId="5" borderId="8" xfId="0" applyNumberFormat="1" applyFont="1" applyFill="1" applyBorder="1" applyAlignment="1">
      <alignment horizontal="center" vertical="center" wrapText="1" shrinkToFit="1"/>
    </xf>
    <xf numFmtId="2" fontId="8" fillId="5" borderId="2" xfId="9" applyNumberFormat="1" applyFont="1" applyFill="1" applyBorder="1" applyAlignment="1">
      <alignment horizontal="center" vertical="center"/>
    </xf>
    <xf numFmtId="49" fontId="8" fillId="5" borderId="30" xfId="0" applyNumberFormat="1" applyFont="1" applyFill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/>
    </xf>
    <xf numFmtId="0" fontId="21" fillId="5" borderId="31" xfId="0" applyFont="1" applyFill="1" applyBorder="1" applyAlignment="1" applyProtection="1">
      <alignment horizontal="center" vertical="center"/>
      <protection locked="0"/>
    </xf>
    <xf numFmtId="49" fontId="21" fillId="5" borderId="32" xfId="27" applyNumberFormat="1" applyFont="1" applyFill="1" applyBorder="1" applyAlignment="1" applyProtection="1">
      <alignment horizontal="center" vertical="center"/>
      <protection locked="0"/>
    </xf>
    <xf numFmtId="49" fontId="12" fillId="5" borderId="14" xfId="0" applyNumberFormat="1" applyFont="1" applyFill="1" applyBorder="1" applyAlignment="1">
      <alignment vertical="center" wrapText="1"/>
    </xf>
    <xf numFmtId="49" fontId="12" fillId="5" borderId="0" xfId="0" applyNumberFormat="1" applyFont="1" applyFill="1" applyBorder="1" applyAlignment="1">
      <alignment vertical="center" wrapText="1"/>
    </xf>
    <xf numFmtId="49" fontId="12" fillId="5" borderId="45" xfId="0" applyNumberFormat="1" applyFont="1" applyFill="1" applyBorder="1" applyAlignment="1">
      <alignment vertical="center" wrapText="1"/>
    </xf>
    <xf numFmtId="9" fontId="11" fillId="5" borderId="14" xfId="0" applyNumberFormat="1" applyFont="1" applyFill="1" applyBorder="1" applyAlignment="1">
      <alignment horizontal="center" vertical="center" wrapText="1" shrinkToFit="1"/>
    </xf>
    <xf numFmtId="2" fontId="8" fillId="5" borderId="30" xfId="9" applyNumberFormat="1" applyFont="1" applyFill="1" applyBorder="1" applyAlignment="1">
      <alignment horizontal="center" vertical="center"/>
    </xf>
    <xf numFmtId="49" fontId="8" fillId="5" borderId="30" xfId="0" applyNumberFormat="1" applyFont="1" applyFill="1" applyBorder="1" applyAlignment="1">
      <alignment horizontal="center" vertical="center"/>
    </xf>
    <xf numFmtId="9" fontId="10" fillId="5" borderId="14" xfId="0" applyNumberFormat="1" applyFont="1" applyFill="1" applyBorder="1" applyAlignment="1">
      <alignment horizontal="center" vertical="center" shrinkToFit="1"/>
    </xf>
    <xf numFmtId="9" fontId="10" fillId="5" borderId="14" xfId="0" applyNumberFormat="1" applyFont="1" applyFill="1" applyBorder="1" applyAlignment="1">
      <alignment horizontal="center" vertical="center" wrapText="1" shrinkToFit="1"/>
    </xf>
    <xf numFmtId="9" fontId="10" fillId="5" borderId="0" xfId="0" applyNumberFormat="1" applyFont="1" applyFill="1" applyBorder="1" applyAlignment="1">
      <alignment horizontal="center" vertical="center" shrinkToFit="1"/>
    </xf>
    <xf numFmtId="49" fontId="17" fillId="0" borderId="32" xfId="27" applyNumberFormat="1" applyFont="1" applyFill="1" applyBorder="1" applyAlignment="1" applyProtection="1">
      <alignment horizontal="center" vertical="center"/>
      <protection locked="0"/>
    </xf>
    <xf numFmtId="9" fontId="10" fillId="5" borderId="59" xfId="0" applyNumberFormat="1" applyFont="1" applyFill="1" applyBorder="1" applyAlignment="1">
      <alignment horizontal="center" vertical="center" shrinkToFit="1"/>
    </xf>
    <xf numFmtId="0" fontId="8" fillId="5" borderId="31" xfId="0" applyFont="1" applyFill="1" applyBorder="1" applyAlignment="1">
      <alignment horizontal="center" vertical="center" wrapText="1"/>
    </xf>
    <xf numFmtId="0" fontId="49" fillId="0" borderId="0" xfId="0" applyFont="1" applyBorder="1"/>
    <xf numFmtId="2" fontId="13" fillId="5" borderId="30" xfId="9" applyNumberFormat="1" applyFont="1" applyFill="1" applyBorder="1" applyAlignment="1">
      <alignment horizontal="center" vertical="center"/>
    </xf>
    <xf numFmtId="2" fontId="10" fillId="5" borderId="59" xfId="0" applyNumberFormat="1" applyFont="1" applyFill="1" applyBorder="1" applyAlignment="1">
      <alignment horizontal="center" vertical="center" shrinkToFit="1"/>
    </xf>
    <xf numFmtId="0" fontId="8" fillId="5" borderId="34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shrinkToFit="1"/>
    </xf>
    <xf numFmtId="0" fontId="20" fillId="5" borderId="13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shrinkToFit="1"/>
    </xf>
    <xf numFmtId="2" fontId="8" fillId="0" borderId="30" xfId="9" applyNumberFormat="1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0" fillId="0" borderId="37" xfId="0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shrinkToFi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0" fillId="0" borderId="49" xfId="0" applyNumberFormat="1" applyFont="1" applyFill="1" applyBorder="1" applyAlignment="1">
      <alignment horizontal="center" vertical="center" wrapText="1"/>
    </xf>
    <xf numFmtId="2" fontId="13" fillId="0" borderId="30" xfId="9" applyNumberFormat="1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 wrapText="1" shrinkToFit="1"/>
    </xf>
    <xf numFmtId="2" fontId="13" fillId="0" borderId="39" xfId="9" applyNumberFormat="1" applyFont="1" applyFill="1" applyBorder="1" applyAlignment="1">
      <alignment horizontal="center" vertical="center"/>
    </xf>
    <xf numFmtId="167" fontId="10" fillId="0" borderId="14" xfId="0" applyNumberFormat="1" applyFont="1" applyFill="1" applyBorder="1" applyAlignment="1">
      <alignment horizontal="center" vertical="center"/>
    </xf>
    <xf numFmtId="49" fontId="14" fillId="0" borderId="29" xfId="0" applyNumberFormat="1" applyFont="1" applyFill="1" applyBorder="1" applyAlignment="1" applyProtection="1">
      <alignment horizontal="center" vertical="center"/>
      <protection locked="0"/>
    </xf>
    <xf numFmtId="49" fontId="19" fillId="0" borderId="9" xfId="0" applyNumberFormat="1" applyFont="1" applyFill="1" applyBorder="1" applyAlignment="1">
      <alignment horizontal="center" vertical="center" shrinkToFit="1"/>
    </xf>
    <xf numFmtId="0" fontId="16" fillId="0" borderId="0" xfId="0" applyFont="1" applyBorder="1" applyAlignment="1">
      <alignment horizontal="center" vertical="center" wrapText="1"/>
    </xf>
    <xf numFmtId="0" fontId="17" fillId="5" borderId="30" xfId="0" applyFont="1" applyFill="1" applyBorder="1" applyAlignment="1" applyProtection="1">
      <alignment horizontal="center" vertical="center"/>
      <protection locked="0"/>
    </xf>
    <xf numFmtId="0" fontId="17" fillId="0" borderId="30" xfId="0" applyFont="1" applyFill="1" applyBorder="1" applyAlignment="1" applyProtection="1">
      <alignment horizontal="center" vertical="center"/>
      <protection locked="0"/>
    </xf>
    <xf numFmtId="49" fontId="10" fillId="5" borderId="6" xfId="0" applyNumberFormat="1" applyFont="1" applyFill="1" applyBorder="1" applyAlignment="1">
      <alignment horizontal="center" vertical="center"/>
    </xf>
    <xf numFmtId="9" fontId="10" fillId="5" borderId="28" xfId="0" applyNumberFormat="1" applyFont="1" applyFill="1" applyBorder="1" applyAlignment="1">
      <alignment horizontal="center" vertical="center" shrinkToFit="1"/>
    </xf>
    <xf numFmtId="2" fontId="8" fillId="5" borderId="6" xfId="9" applyNumberFormat="1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6" fillId="5" borderId="30" xfId="0" applyFont="1" applyFill="1" applyBorder="1" applyAlignment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  <protection locked="0"/>
    </xf>
    <xf numFmtId="0" fontId="15" fillId="5" borderId="60" xfId="0" applyFont="1" applyFill="1" applyBorder="1" applyAlignment="1" applyProtection="1">
      <alignment horizontal="center" vertical="center"/>
      <protection locked="0"/>
    </xf>
    <xf numFmtId="167" fontId="10" fillId="5" borderId="7" xfId="0" applyNumberFormat="1" applyFont="1" applyFill="1" applyBorder="1" applyAlignment="1">
      <alignment horizontal="center" vertical="center"/>
    </xf>
    <xf numFmtId="9" fontId="10" fillId="5" borderId="45" xfId="0" applyNumberFormat="1" applyFont="1" applyFill="1" applyBorder="1" applyAlignment="1">
      <alignment horizontal="center" vertical="center" shrinkToFit="1"/>
    </xf>
    <xf numFmtId="2" fontId="8" fillId="5" borderId="7" xfId="9" applyNumberFormat="1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 wrapText="1"/>
    </xf>
    <xf numFmtId="0" fontId="16" fillId="5" borderId="31" xfId="0" applyFont="1" applyFill="1" applyBorder="1" applyAlignment="1" applyProtection="1">
      <alignment horizontal="center" vertical="center"/>
      <protection locked="0"/>
    </xf>
    <xf numFmtId="0" fontId="50" fillId="5" borderId="0" xfId="0" applyFont="1" applyFill="1" applyBorder="1" applyAlignment="1">
      <alignment horizontal="center" vertical="center" wrapText="1"/>
    </xf>
    <xf numFmtId="0" fontId="50" fillId="5" borderId="30" xfId="0" applyFont="1" applyFill="1" applyBorder="1" applyAlignment="1">
      <alignment horizontal="center" vertical="center"/>
    </xf>
    <xf numFmtId="0" fontId="51" fillId="5" borderId="32" xfId="0" applyFont="1" applyFill="1" applyBorder="1" applyAlignment="1">
      <alignment horizontal="center" vertical="center"/>
    </xf>
    <xf numFmtId="0" fontId="50" fillId="5" borderId="0" xfId="0" applyFont="1" applyFill="1" applyBorder="1" applyAlignment="1">
      <alignment horizontal="center" vertical="center"/>
    </xf>
    <xf numFmtId="0" fontId="52" fillId="5" borderId="32" xfId="0" applyFont="1" applyFill="1" applyBorder="1" applyAlignment="1">
      <alignment horizontal="center" vertical="center"/>
    </xf>
    <xf numFmtId="4" fontId="10" fillId="5" borderId="45" xfId="0" applyNumberFormat="1" applyFont="1" applyFill="1" applyBorder="1" applyAlignment="1">
      <alignment horizontal="center" vertical="center" shrinkToFit="1"/>
    </xf>
    <xf numFmtId="49" fontId="8" fillId="5" borderId="30" xfId="0" applyNumberFormat="1" applyFont="1" applyFill="1" applyBorder="1" applyAlignment="1">
      <alignment horizontal="center"/>
    </xf>
    <xf numFmtId="167" fontId="9" fillId="5" borderId="7" xfId="0" applyNumberFormat="1" applyFont="1" applyFill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20" fontId="12" fillId="5" borderId="14" xfId="0" applyNumberFormat="1" applyFont="1" applyFill="1" applyBorder="1" applyAlignment="1">
      <alignment vertical="center" wrapText="1"/>
    </xf>
    <xf numFmtId="20" fontId="12" fillId="5" borderId="0" xfId="0" applyNumberFormat="1" applyFont="1" applyFill="1" applyBorder="1" applyAlignment="1">
      <alignment vertical="center" wrapText="1"/>
    </xf>
    <xf numFmtId="20" fontId="12" fillId="5" borderId="45" xfId="0" applyNumberFormat="1" applyFont="1" applyFill="1" applyBorder="1" applyAlignment="1">
      <alignment vertical="center" wrapText="1"/>
    </xf>
    <xf numFmtId="167" fontId="9" fillId="0" borderId="7" xfId="0" applyNumberFormat="1" applyFont="1" applyBorder="1" applyAlignment="1">
      <alignment horizontal="center" vertical="center"/>
    </xf>
    <xf numFmtId="0" fontId="10" fillId="5" borderId="45" xfId="0" applyFont="1" applyFill="1" applyBorder="1" applyAlignment="1">
      <alignment horizontal="center" vertical="center" shrinkToFit="1"/>
    </xf>
    <xf numFmtId="167" fontId="10" fillId="0" borderId="7" xfId="0" applyNumberFormat="1" applyFont="1" applyBorder="1" applyAlignment="1">
      <alignment horizontal="center" vertical="center"/>
    </xf>
    <xf numFmtId="0" fontId="15" fillId="5" borderId="59" xfId="0" applyFont="1" applyFill="1" applyBorder="1" applyAlignment="1">
      <alignment horizontal="left" vertical="center"/>
    </xf>
    <xf numFmtId="2" fontId="11" fillId="5" borderId="31" xfId="0" applyNumberFormat="1" applyFont="1" applyFill="1" applyBorder="1" applyAlignment="1">
      <alignment horizontal="center" vertical="center" wrapText="1"/>
    </xf>
    <xf numFmtId="0" fontId="17" fillId="5" borderId="31" xfId="0" applyFont="1" applyFill="1" applyBorder="1" applyAlignment="1" applyProtection="1">
      <alignment horizontal="center"/>
      <protection locked="0"/>
    </xf>
    <xf numFmtId="9" fontId="10" fillId="5" borderId="7" xfId="0" applyNumberFormat="1" applyFont="1" applyFill="1" applyBorder="1" applyAlignment="1">
      <alignment horizontal="center" vertical="center" shrinkToFit="1"/>
    </xf>
    <xf numFmtId="49" fontId="15" fillId="5" borderId="30" xfId="0" applyNumberFormat="1" applyFont="1" applyFill="1" applyBorder="1" applyAlignment="1">
      <alignment horizontal="left" vertical="center"/>
    </xf>
    <xf numFmtId="0" fontId="16" fillId="5" borderId="31" xfId="0" applyFont="1" applyFill="1" applyBorder="1" applyAlignment="1">
      <alignment horizontal="left" vertical="center"/>
    </xf>
    <xf numFmtId="49" fontId="9" fillId="0" borderId="33" xfId="0" applyNumberFormat="1" applyFont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49" fontId="9" fillId="0" borderId="36" xfId="0" applyNumberFormat="1" applyFont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shrinkToFit="1"/>
    </xf>
    <xf numFmtId="2" fontId="13" fillId="5" borderId="7" xfId="9" applyNumberFormat="1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vertical="center"/>
    </xf>
    <xf numFmtId="0" fontId="16" fillId="5" borderId="30" xfId="0" applyFont="1" applyFill="1" applyBorder="1" applyAlignment="1">
      <alignment horizontal="left" vertical="center"/>
    </xf>
    <xf numFmtId="49" fontId="10" fillId="0" borderId="36" xfId="0" applyNumberFormat="1" applyFont="1" applyBorder="1" applyAlignment="1">
      <alignment horizontal="center" vertical="center"/>
    </xf>
    <xf numFmtId="2" fontId="13" fillId="5" borderId="14" xfId="9" applyNumberFormat="1" applyFont="1" applyFill="1" applyBorder="1" applyAlignment="1">
      <alignment horizontal="center" vertical="center"/>
    </xf>
    <xf numFmtId="0" fontId="20" fillId="5" borderId="30" xfId="0" applyFont="1" applyFill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 shrinkToFit="1"/>
    </xf>
    <xf numFmtId="2" fontId="13" fillId="5" borderId="17" xfId="9" applyNumberFormat="1" applyFont="1" applyFill="1" applyBorder="1" applyAlignment="1">
      <alignment horizontal="center" vertical="center"/>
    </xf>
    <xf numFmtId="0" fontId="17" fillId="5" borderId="30" xfId="0" applyFont="1" applyFill="1" applyBorder="1" applyAlignment="1" applyProtection="1">
      <alignment horizontal="left" vertical="center"/>
      <protection locked="0"/>
    </xf>
    <xf numFmtId="0" fontId="19" fillId="5" borderId="40" xfId="0" applyFont="1" applyFill="1" applyBorder="1" applyAlignment="1">
      <alignment horizontal="center" vertical="center" wrapText="1" shrinkToFit="1"/>
    </xf>
    <xf numFmtId="2" fontId="13" fillId="5" borderId="39" xfId="9" applyNumberFormat="1" applyFont="1" applyFill="1" applyBorder="1" applyAlignment="1">
      <alignment horizontal="center" vertical="center"/>
    </xf>
    <xf numFmtId="0" fontId="17" fillId="5" borderId="31" xfId="0" applyFont="1" applyFill="1" applyBorder="1" applyAlignment="1" applyProtection="1">
      <alignment horizontal="left" vertical="center"/>
      <protection locked="0"/>
    </xf>
    <xf numFmtId="167" fontId="8" fillId="0" borderId="17" xfId="0" applyNumberFormat="1" applyFont="1" applyBorder="1" applyAlignment="1">
      <alignment horizontal="center" vertical="center"/>
    </xf>
    <xf numFmtId="49" fontId="14" fillId="5" borderId="13" xfId="0" applyNumberFormat="1" applyFont="1" applyFill="1" applyBorder="1" applyAlignment="1" applyProtection="1">
      <alignment horizontal="center" vertical="center"/>
      <protection locked="0"/>
    </xf>
    <xf numFmtId="9" fontId="19" fillId="5" borderId="9" xfId="0" applyNumberFormat="1" applyFont="1" applyFill="1" applyBorder="1" applyAlignment="1">
      <alignment horizontal="center" vertical="center" shrinkToFit="1"/>
    </xf>
    <xf numFmtId="0" fontId="15" fillId="5" borderId="41" xfId="0" applyFont="1" applyFill="1" applyBorder="1" applyAlignment="1">
      <alignment horizontal="left" vertical="center"/>
    </xf>
    <xf numFmtId="49" fontId="15" fillId="5" borderId="42" xfId="0" applyNumberFormat="1" applyFont="1" applyFill="1" applyBorder="1" applyAlignment="1">
      <alignment horizontal="left" vertical="center"/>
    </xf>
    <xf numFmtId="0" fontId="16" fillId="5" borderId="42" xfId="0" applyFont="1" applyFill="1" applyBorder="1" applyAlignment="1">
      <alignment horizontal="left" vertical="center"/>
    </xf>
    <xf numFmtId="0" fontId="17" fillId="5" borderId="43" xfId="0" applyFont="1" applyFill="1" applyBorder="1" applyAlignment="1" applyProtection="1">
      <alignment horizontal="left" vertical="center"/>
      <protection locked="0"/>
    </xf>
    <xf numFmtId="49" fontId="9" fillId="5" borderId="6" xfId="0" applyNumberFormat="1" applyFont="1" applyFill="1" applyBorder="1" applyAlignment="1">
      <alignment horizontal="center" vertical="center"/>
    </xf>
    <xf numFmtId="9" fontId="10" fillId="5" borderId="6" xfId="0" applyNumberFormat="1" applyFont="1" applyFill="1" applyBorder="1" applyAlignment="1">
      <alignment horizontal="center" vertical="center" shrinkToFit="1"/>
    </xf>
    <xf numFmtId="0" fontId="15" fillId="5" borderId="61" xfId="0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61" xfId="0" applyFont="1" applyFill="1" applyBorder="1" applyAlignment="1" applyProtection="1">
      <alignment horizontal="center" vertical="center"/>
      <protection locked="0"/>
    </xf>
    <xf numFmtId="49" fontId="21" fillId="5" borderId="60" xfId="27" applyNumberFormat="1" applyFont="1" applyFill="1" applyBorder="1" applyAlignment="1" applyProtection="1">
      <alignment horizontal="center" vertical="center"/>
      <protection locked="0"/>
    </xf>
    <xf numFmtId="167" fontId="9" fillId="5" borderId="0" xfId="0" applyNumberFormat="1" applyFont="1" applyFill="1" applyBorder="1" applyAlignment="1">
      <alignment horizontal="center" vertical="center"/>
    </xf>
    <xf numFmtId="167" fontId="10" fillId="5" borderId="14" xfId="0" applyNumberFormat="1" applyFont="1" applyFill="1" applyBorder="1" applyAlignment="1">
      <alignment horizontal="center" vertical="center"/>
    </xf>
    <xf numFmtId="49" fontId="9" fillId="5" borderId="33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49" fontId="9" fillId="5" borderId="36" xfId="0" applyNumberFormat="1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vertical="center"/>
    </xf>
    <xf numFmtId="49" fontId="10" fillId="5" borderId="36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167" fontId="8" fillId="5" borderId="40" xfId="0" applyNumberFormat="1" applyFont="1" applyFill="1" applyBorder="1" applyAlignment="1">
      <alignment horizontal="center" vertical="center"/>
    </xf>
    <xf numFmtId="9" fontId="11" fillId="5" borderId="0" xfId="0" applyNumberFormat="1" applyFont="1" applyFill="1" applyBorder="1" applyAlignment="1">
      <alignment horizontal="center" vertical="center" wrapText="1" shrinkToFit="1"/>
    </xf>
    <xf numFmtId="0" fontId="15" fillId="5" borderId="30" xfId="0" applyFont="1" applyFill="1" applyBorder="1" applyAlignment="1">
      <alignment horizontal="center" vertical="center"/>
    </xf>
    <xf numFmtId="0" fontId="16" fillId="5" borderId="30" xfId="0" applyFont="1" applyFill="1" applyBorder="1" applyAlignment="1">
      <alignment horizontal="center" vertical="center" wrapText="1"/>
    </xf>
    <xf numFmtId="0" fontId="22" fillId="5" borderId="31" xfId="0" applyFont="1" applyFill="1" applyBorder="1" applyAlignment="1" applyProtection="1">
      <alignment horizontal="center"/>
      <protection locked="0"/>
    </xf>
    <xf numFmtId="1" fontId="22" fillId="5" borderId="32" xfId="27" applyNumberFormat="1" applyFont="1" applyFill="1" applyBorder="1" applyAlignment="1" applyProtection="1">
      <alignment horizontal="center"/>
      <protection locked="0"/>
    </xf>
    <xf numFmtId="9" fontId="10" fillId="5" borderId="0" xfId="0" applyNumberFormat="1" applyFont="1" applyFill="1" applyBorder="1" applyAlignment="1">
      <alignment horizontal="center" vertical="center" wrapText="1" shrinkToFit="1"/>
    </xf>
    <xf numFmtId="0" fontId="50" fillId="5" borderId="30" xfId="0" applyFont="1" applyFill="1" applyBorder="1" applyAlignment="1">
      <alignment horizontal="center" vertical="center" wrapText="1"/>
    </xf>
    <xf numFmtId="0" fontId="50" fillId="5" borderId="31" xfId="0" applyFont="1" applyFill="1" applyBorder="1" applyAlignment="1">
      <alignment horizontal="center" vertical="center"/>
    </xf>
    <xf numFmtId="9" fontId="9" fillId="5" borderId="0" xfId="0" applyNumberFormat="1" applyFont="1" applyFill="1" applyBorder="1" applyAlignment="1">
      <alignment horizontal="center" vertical="center" wrapText="1" shrinkToFit="1"/>
    </xf>
    <xf numFmtId="2" fontId="8" fillId="5" borderId="31" xfId="9" applyNumberFormat="1" applyFont="1" applyFill="1" applyBorder="1" applyAlignment="1">
      <alignment horizontal="center" vertical="center"/>
    </xf>
    <xf numFmtId="49" fontId="9" fillId="5" borderId="33" xfId="0" applyNumberFormat="1" applyFont="1" applyFill="1" applyBorder="1" applyAlignment="1">
      <alignment horizontal="center" vertical="center" wrapText="1"/>
    </xf>
    <xf numFmtId="49" fontId="9" fillId="5" borderId="36" xfId="0" applyNumberFormat="1" applyFont="1" applyFill="1" applyBorder="1" applyAlignment="1">
      <alignment horizontal="center" vertical="center" wrapText="1"/>
    </xf>
    <xf numFmtId="49" fontId="10" fillId="5" borderId="36" xfId="0" applyNumberFormat="1" applyFont="1" applyFill="1" applyBorder="1" applyAlignment="1">
      <alignment horizontal="center" vertical="center" wrapText="1"/>
    </xf>
    <xf numFmtId="0" fontId="10" fillId="5" borderId="37" xfId="0" applyFont="1" applyFill="1" applyBorder="1" applyAlignment="1">
      <alignment horizontal="center" vertical="center"/>
    </xf>
    <xf numFmtId="0" fontId="19" fillId="5" borderId="40" xfId="0" applyFont="1" applyFill="1" applyBorder="1" applyAlignment="1">
      <alignment horizontal="center" vertical="center" shrinkToFit="1"/>
    </xf>
    <xf numFmtId="0" fontId="19" fillId="5" borderId="9" xfId="0" applyFont="1" applyFill="1" applyBorder="1" applyAlignment="1">
      <alignment horizontal="center" vertical="center" wrapText="1" shrinkToFit="1"/>
    </xf>
    <xf numFmtId="2" fontId="13" fillId="5" borderId="9" xfId="9" applyNumberFormat="1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2" fontId="16" fillId="5" borderId="30" xfId="9" applyNumberFormat="1" applyFont="1" applyFill="1" applyBorder="1" applyAlignment="1">
      <alignment horizontal="center" vertical="center" wrapText="1"/>
    </xf>
    <xf numFmtId="167" fontId="8" fillId="5" borderId="14" xfId="0" applyNumberFormat="1" applyFont="1" applyFill="1" applyBorder="1" applyAlignment="1">
      <alignment horizontal="center" vertical="center"/>
    </xf>
    <xf numFmtId="49" fontId="14" fillId="5" borderId="65" xfId="0" applyNumberFormat="1" applyFont="1" applyFill="1" applyBorder="1" applyAlignment="1" applyProtection="1">
      <alignment horizontal="center" vertical="center"/>
      <protection locked="0"/>
    </xf>
    <xf numFmtId="9" fontId="19" fillId="5" borderId="6" xfId="0" applyNumberFormat="1" applyFont="1" applyFill="1" applyBorder="1" applyAlignment="1">
      <alignment horizontal="center" vertical="center" shrinkToFit="1"/>
    </xf>
    <xf numFmtId="167" fontId="10" fillId="5" borderId="8" xfId="0" applyNumberFormat="1" applyFont="1" applyFill="1" applyBorder="1" applyAlignment="1">
      <alignment horizontal="center" vertical="center"/>
    </xf>
    <xf numFmtId="9" fontId="10" fillId="5" borderId="16" xfId="0" applyNumberFormat="1" applyFont="1" applyFill="1" applyBorder="1" applyAlignment="1">
      <alignment horizontal="center" vertical="center" wrapText="1" shrinkToFit="1"/>
    </xf>
    <xf numFmtId="0" fontId="15" fillId="0" borderId="61" xfId="0" applyFont="1" applyBorder="1" applyAlignment="1">
      <alignment horizontal="left" vertical="center"/>
    </xf>
    <xf numFmtId="49" fontId="10" fillId="5" borderId="2" xfId="0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3" fontId="10" fillId="5" borderId="59" xfId="0" applyNumberFormat="1" applyFont="1" applyFill="1" applyBorder="1" applyAlignment="1">
      <alignment horizontal="center" vertical="center" wrapText="1" shrinkToFit="1"/>
    </xf>
    <xf numFmtId="0" fontId="25" fillId="5" borderId="30" xfId="0" applyNumberFormat="1" applyFont="1" applyFill="1" applyBorder="1" applyAlignment="1">
      <alignment horizontal="center" vertical="center" wrapText="1"/>
    </xf>
    <xf numFmtId="9" fontId="10" fillId="5" borderId="59" xfId="0" applyNumberFormat="1" applyFont="1" applyFill="1" applyBorder="1" applyAlignment="1">
      <alignment horizontal="center" vertical="center" wrapText="1" shrinkToFit="1"/>
    </xf>
    <xf numFmtId="49" fontId="10" fillId="5" borderId="30" xfId="0" applyNumberFormat="1" applyFont="1" applyFill="1" applyBorder="1" applyAlignment="1">
      <alignment horizontal="center" vertical="center"/>
    </xf>
    <xf numFmtId="49" fontId="10" fillId="5" borderId="30" xfId="0" applyNumberFormat="1" applyFont="1" applyFill="1" applyBorder="1" applyAlignment="1">
      <alignment horizontal="center" vertical="center" wrapText="1"/>
    </xf>
    <xf numFmtId="0" fontId="25" fillId="5" borderId="31" xfId="0" applyFont="1" applyFill="1" applyBorder="1" applyAlignment="1">
      <alignment horizontal="center" vertical="center" wrapText="1"/>
    </xf>
    <xf numFmtId="0" fontId="25" fillId="5" borderId="31" xfId="0" applyNumberFormat="1" applyFont="1" applyFill="1" applyBorder="1" applyAlignment="1">
      <alignment horizontal="center" vertical="center" wrapText="1"/>
    </xf>
    <xf numFmtId="0" fontId="52" fillId="5" borderId="0" xfId="0" applyFont="1" applyFill="1" applyBorder="1" applyAlignment="1">
      <alignment horizontal="center"/>
    </xf>
    <xf numFmtId="1" fontId="17" fillId="5" borderId="32" xfId="27" applyNumberFormat="1" applyFont="1" applyFill="1" applyBorder="1" applyAlignment="1" applyProtection="1">
      <alignment horizontal="center"/>
      <protection locked="0"/>
    </xf>
    <xf numFmtId="0" fontId="10" fillId="5" borderId="31" xfId="0" applyFont="1" applyFill="1" applyBorder="1" applyAlignment="1">
      <alignment horizontal="center" vertical="center" shrinkToFit="1"/>
    </xf>
    <xf numFmtId="0" fontId="10" fillId="5" borderId="59" xfId="0" applyFont="1" applyFill="1" applyBorder="1" applyAlignment="1">
      <alignment horizontal="center" vertical="center" wrapText="1" shrinkToFit="1"/>
    </xf>
    <xf numFmtId="0" fontId="10" fillId="5" borderId="59" xfId="0" applyFont="1" applyFill="1" applyBorder="1" applyAlignment="1">
      <alignment horizontal="center" vertical="center" shrinkToFit="1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 applyProtection="1">
      <alignment horizontal="center"/>
      <protection locked="0"/>
    </xf>
    <xf numFmtId="9" fontId="10" fillId="0" borderId="59" xfId="0" applyNumberFormat="1" applyFont="1" applyBorder="1" applyAlignment="1">
      <alignment horizontal="center" vertical="center" shrinkToFit="1"/>
    </xf>
    <xf numFmtId="0" fontId="26" fillId="5" borderId="31" xfId="0" applyFont="1" applyFill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shrinkToFit="1"/>
    </xf>
    <xf numFmtId="49" fontId="10" fillId="5" borderId="50" xfId="0" applyNumberFormat="1" applyFont="1" applyFill="1" applyBorder="1" applyAlignment="1">
      <alignment horizontal="center" vertical="center" wrapText="1"/>
    </xf>
    <xf numFmtId="49" fontId="10" fillId="5" borderId="51" xfId="0" applyNumberFormat="1" applyFont="1" applyFill="1" applyBorder="1" applyAlignment="1">
      <alignment horizontal="center" vertical="center" wrapText="1"/>
    </xf>
    <xf numFmtId="2" fontId="13" fillId="5" borderId="42" xfId="9" applyNumberFormat="1" applyFont="1" applyFill="1" applyBorder="1" applyAlignment="1">
      <alignment horizontal="center" vertical="center"/>
    </xf>
    <xf numFmtId="0" fontId="17" fillId="0" borderId="30" xfId="0" applyFont="1" applyBorder="1" applyAlignment="1" applyProtection="1">
      <alignment horizontal="left" vertical="center"/>
      <protection locked="0"/>
    </xf>
    <xf numFmtId="0" fontId="19" fillId="5" borderId="38" xfId="0" applyFont="1" applyFill="1" applyBorder="1" applyAlignment="1">
      <alignment horizontal="center" vertical="center" wrapText="1" shrinkToFit="1"/>
    </xf>
    <xf numFmtId="167" fontId="8" fillId="0" borderId="66" xfId="0" applyNumberFormat="1" applyFont="1" applyBorder="1" applyAlignment="1">
      <alignment horizontal="center" vertical="center"/>
    </xf>
    <xf numFmtId="49" fontId="14" fillId="5" borderId="67" xfId="0" applyNumberFormat="1" applyFont="1" applyFill="1" applyBorder="1" applyAlignment="1" applyProtection="1">
      <alignment horizontal="center" vertical="center"/>
      <protection locked="0"/>
    </xf>
    <xf numFmtId="9" fontId="19" fillId="5" borderId="68" xfId="0" applyNumberFormat="1" applyFont="1" applyFill="1" applyBorder="1" applyAlignment="1">
      <alignment horizontal="center" vertical="center" shrinkToFit="1"/>
    </xf>
    <xf numFmtId="0" fontId="15" fillId="0" borderId="69" xfId="0" applyFont="1" applyBorder="1" applyAlignment="1">
      <alignment horizontal="left" vertical="center"/>
    </xf>
    <xf numFmtId="49" fontId="15" fillId="0" borderId="70" xfId="0" applyNumberFormat="1" applyFont="1" applyBorder="1" applyAlignment="1">
      <alignment horizontal="left" vertical="center"/>
    </xf>
    <xf numFmtId="0" fontId="16" fillId="0" borderId="70" xfId="0" applyFont="1" applyBorder="1" applyAlignment="1">
      <alignment horizontal="left" vertical="center"/>
    </xf>
    <xf numFmtId="0" fontId="17" fillId="0" borderId="71" xfId="0" applyFont="1" applyBorder="1" applyAlignment="1" applyProtection="1">
      <alignment horizontal="left" vertical="center"/>
      <protection locked="0"/>
    </xf>
    <xf numFmtId="49" fontId="17" fillId="5" borderId="72" xfId="27" applyNumberFormat="1" applyFont="1" applyFill="1" applyBorder="1" applyAlignment="1" applyProtection="1">
      <alignment horizontal="left" vertical="center"/>
      <protection locked="0"/>
    </xf>
    <xf numFmtId="0" fontId="53" fillId="0" borderId="0" xfId="9" applyFont="1"/>
    <xf numFmtId="49" fontId="53" fillId="0" borderId="0" xfId="9" applyNumberFormat="1" applyFont="1"/>
    <xf numFmtId="0" fontId="54" fillId="0" borderId="0" xfId="9" applyFont="1" applyProtection="1">
      <protection locked="0"/>
    </xf>
    <xf numFmtId="0" fontId="55" fillId="0" borderId="0" xfId="9" applyFont="1" applyAlignment="1" applyProtection="1">
      <alignment horizontal="center" vertical="top" wrapText="1"/>
      <protection locked="0"/>
    </xf>
    <xf numFmtId="0" fontId="56" fillId="5" borderId="73" xfId="9" applyFont="1" applyFill="1" applyBorder="1" applyAlignment="1" applyProtection="1">
      <alignment horizontal="center" vertical="top" wrapText="1"/>
      <protection locked="0"/>
    </xf>
    <xf numFmtId="0" fontId="53" fillId="0" borderId="0" xfId="9" quotePrefix="1" applyFont="1"/>
    <xf numFmtId="0" fontId="57" fillId="0" borderId="0" xfId="9" applyFont="1" applyAlignment="1" applyProtection="1">
      <alignment horizontal="center"/>
      <protection locked="0"/>
    </xf>
    <xf numFmtId="0" fontId="58" fillId="0" borderId="74" xfId="9" applyFont="1" applyBorder="1"/>
    <xf numFmtId="0" fontId="58" fillId="0" borderId="75" xfId="9" applyFont="1" applyBorder="1"/>
    <xf numFmtId="0" fontId="59" fillId="0" borderId="76" xfId="9" applyFont="1" applyBorder="1" applyAlignment="1" applyProtection="1">
      <alignment horizontal="center" vertical="center" wrapText="1"/>
      <protection locked="0"/>
    </xf>
    <xf numFmtId="0" fontId="59" fillId="0" borderId="74" xfId="9" applyFont="1" applyBorder="1" applyAlignment="1" applyProtection="1">
      <alignment horizontal="center" vertical="center" wrapText="1"/>
      <protection locked="0"/>
    </xf>
    <xf numFmtId="0" fontId="58" fillId="0" borderId="78" xfId="9" applyFont="1" applyBorder="1"/>
    <xf numFmtId="0" fontId="58" fillId="0" borderId="79" xfId="9" applyFont="1" applyBorder="1"/>
    <xf numFmtId="0" fontId="59" fillId="0" borderId="80" xfId="9" applyFont="1" applyBorder="1" applyAlignment="1" applyProtection="1">
      <alignment horizontal="center" vertical="center" wrapText="1"/>
      <protection locked="0"/>
    </xf>
    <xf numFmtId="0" fontId="59" fillId="0" borderId="7" xfId="9" applyFont="1" applyBorder="1" applyAlignment="1" applyProtection="1">
      <alignment horizontal="center" vertical="center" wrapText="1"/>
      <protection locked="0"/>
    </xf>
    <xf numFmtId="0" fontId="59" fillId="0" borderId="15" xfId="9" applyFont="1" applyBorder="1" applyAlignment="1" applyProtection="1">
      <alignment horizontal="center" vertical="center" wrapText="1"/>
      <protection locked="0"/>
    </xf>
    <xf numFmtId="0" fontId="54" fillId="0" borderId="78" xfId="9" applyFont="1" applyBorder="1" applyAlignment="1" applyProtection="1">
      <alignment horizontal="center"/>
      <protection locked="0"/>
    </xf>
    <xf numFmtId="0" fontId="60" fillId="0" borderId="78" xfId="9" applyFont="1" applyBorder="1"/>
    <xf numFmtId="0" fontId="60" fillId="0" borderId="79" xfId="9" applyFont="1" applyBorder="1"/>
    <xf numFmtId="0" fontId="56" fillId="5" borderId="27" xfId="9" applyFont="1" applyFill="1" applyBorder="1" applyAlignment="1" applyProtection="1">
      <alignment horizontal="center" vertical="top" wrapText="1"/>
      <protection locked="0"/>
    </xf>
    <xf numFmtId="0" fontId="58" fillId="0" borderId="78" xfId="9" applyFont="1" applyBorder="1" applyAlignment="1">
      <alignment horizontal="center"/>
    </xf>
    <xf numFmtId="0" fontId="54" fillId="7" borderId="22" xfId="9" applyFont="1" applyFill="1" applyBorder="1" applyAlignment="1" applyProtection="1">
      <alignment horizontal="center" vertical="center" wrapText="1"/>
      <protection locked="0"/>
    </xf>
    <xf numFmtId="0" fontId="54" fillId="7" borderId="21" xfId="9" applyFont="1" applyFill="1" applyBorder="1" applyAlignment="1" applyProtection="1">
      <alignment horizontal="center" vertical="center" wrapText="1"/>
      <protection locked="0"/>
    </xf>
    <xf numFmtId="0" fontId="54" fillId="7" borderId="21" xfId="9" applyFont="1" applyFill="1" applyBorder="1" applyAlignment="1" applyProtection="1">
      <alignment horizontal="center" vertical="center" wrapText="1"/>
      <protection locked="0"/>
    </xf>
    <xf numFmtId="0" fontId="54" fillId="7" borderId="38" xfId="9" applyFont="1" applyFill="1" applyBorder="1" applyAlignment="1" applyProtection="1">
      <alignment horizontal="center" vertical="center" wrapText="1"/>
      <protection locked="0"/>
    </xf>
    <xf numFmtId="0" fontId="58" fillId="0" borderId="27" xfId="9" applyFont="1" applyBorder="1" applyAlignment="1">
      <alignment horizontal="center"/>
    </xf>
    <xf numFmtId="49" fontId="61" fillId="5" borderId="74" xfId="9" applyNumberFormat="1" applyFont="1" applyFill="1" applyBorder="1" applyAlignment="1" applyProtection="1">
      <alignment horizontal="center" vertical="center"/>
      <protection locked="0"/>
    </xf>
    <xf numFmtId="0" fontId="61" fillId="0" borderId="73" xfId="9" applyFont="1" applyBorder="1" applyAlignment="1" applyProtection="1">
      <alignment horizontal="center" vertical="center"/>
      <protection locked="0"/>
    </xf>
    <xf numFmtId="0" fontId="62" fillId="0" borderId="79" xfId="9" applyFont="1" applyBorder="1" applyAlignment="1" applyProtection="1">
      <alignment vertical="center"/>
      <protection locked="0"/>
    </xf>
    <xf numFmtId="0" fontId="61" fillId="0" borderId="78" xfId="9" applyFont="1" applyBorder="1" applyAlignment="1" applyProtection="1">
      <alignment horizontal="center" vertical="center"/>
      <protection locked="0"/>
    </xf>
    <xf numFmtId="0" fontId="61" fillId="0" borderId="79" xfId="9" applyFont="1" applyBorder="1" applyAlignment="1" applyProtection="1">
      <alignment horizontal="center" vertical="center"/>
      <protection locked="0"/>
    </xf>
    <xf numFmtId="0" fontId="54" fillId="0" borderId="79" xfId="9" applyFont="1" applyBorder="1" applyAlignment="1" applyProtection="1">
      <alignment horizontal="center" vertical="center"/>
      <protection locked="0"/>
    </xf>
    <xf numFmtId="0" fontId="61" fillId="0" borderId="27" xfId="9" applyFont="1" applyBorder="1" applyAlignment="1" applyProtection="1">
      <alignment horizontal="center" vertical="center"/>
      <protection locked="0"/>
    </xf>
    <xf numFmtId="0" fontId="64" fillId="5" borderId="9" xfId="9" applyFont="1" applyFill="1" applyBorder="1" applyAlignment="1" applyProtection="1">
      <alignment horizontal="center" vertical="center"/>
      <protection locked="0"/>
    </xf>
    <xf numFmtId="0" fontId="64" fillId="5" borderId="22" xfId="9" applyFont="1" applyFill="1" applyBorder="1" applyAlignment="1" applyProtection="1">
      <alignment horizontal="center" vertical="center"/>
      <protection locked="0"/>
    </xf>
    <xf numFmtId="49" fontId="61" fillId="0" borderId="78" xfId="9" applyNumberFormat="1" applyFont="1" applyBorder="1" applyAlignment="1" applyProtection="1">
      <alignment vertical="center" wrapText="1"/>
      <protection locked="0"/>
    </xf>
    <xf numFmtId="20" fontId="61" fillId="5" borderId="79" xfId="9" applyNumberFormat="1" applyFont="1" applyFill="1" applyBorder="1" applyAlignment="1" applyProtection="1">
      <alignment horizontal="center" vertical="center"/>
      <protection locked="0"/>
    </xf>
    <xf numFmtId="0" fontId="53" fillId="0" borderId="45" xfId="9" applyFont="1" applyBorder="1"/>
    <xf numFmtId="49" fontId="61" fillId="5" borderId="5" xfId="9" applyNumberFormat="1" applyFont="1" applyFill="1" applyBorder="1" applyProtection="1">
      <protection locked="0"/>
    </xf>
    <xf numFmtId="0" fontId="61" fillId="5" borderId="3" xfId="9" applyFont="1" applyFill="1" applyBorder="1" applyAlignment="1" applyProtection="1">
      <alignment horizontal="center" vertical="center"/>
      <protection locked="0"/>
    </xf>
    <xf numFmtId="0" fontId="66" fillId="0" borderId="3" xfId="9" applyFont="1" applyBorder="1" applyAlignment="1" applyProtection="1">
      <alignment vertical="top" wrapText="1"/>
      <protection locked="0"/>
    </xf>
    <xf numFmtId="49" fontId="64" fillId="7" borderId="28" xfId="9" applyNumberFormat="1" applyFont="1" applyFill="1" applyBorder="1" applyAlignment="1" applyProtection="1">
      <alignment horizontal="center" vertical="center"/>
      <protection locked="0"/>
    </xf>
    <xf numFmtId="49" fontId="64" fillId="7" borderId="16" xfId="9" applyNumberFormat="1" applyFont="1" applyFill="1" applyBorder="1" applyAlignment="1" applyProtection="1">
      <alignment horizontal="center" vertical="center"/>
      <protection locked="0"/>
    </xf>
    <xf numFmtId="49" fontId="64" fillId="7" borderId="8" xfId="9" applyNumberFormat="1" applyFont="1" applyFill="1" applyBorder="1" applyAlignment="1" applyProtection="1">
      <alignment horizontal="center" vertical="center"/>
      <protection locked="0"/>
    </xf>
    <xf numFmtId="49" fontId="64" fillId="7" borderId="0" xfId="9" applyNumberFormat="1" applyFont="1" applyFill="1" applyAlignment="1" applyProtection="1">
      <alignment horizontal="center" vertical="center"/>
      <protection locked="0"/>
    </xf>
    <xf numFmtId="49" fontId="68" fillId="7" borderId="6" xfId="9" applyNumberFormat="1" applyFont="1" applyFill="1" applyBorder="1" applyAlignment="1" applyProtection="1">
      <alignment horizontal="center" vertical="center"/>
      <protection locked="0"/>
    </xf>
    <xf numFmtId="0" fontId="66" fillId="7" borderId="9" xfId="9" applyFont="1" applyFill="1" applyBorder="1" applyAlignment="1" applyProtection="1">
      <alignment vertical="top" wrapText="1"/>
      <protection locked="0"/>
    </xf>
    <xf numFmtId="172" fontId="53" fillId="0" borderId="0" xfId="9" applyNumberFormat="1" applyFont="1"/>
    <xf numFmtId="1" fontId="69" fillId="9" borderId="74" xfId="27" applyNumberFormat="1" applyFont="1" applyFill="1" applyBorder="1" applyAlignment="1" applyProtection="1">
      <alignment horizontal="center" vertical="center"/>
      <protection locked="0"/>
    </xf>
    <xf numFmtId="0" fontId="69" fillId="9" borderId="75" xfId="9" applyFont="1" applyFill="1" applyBorder="1" applyAlignment="1" applyProtection="1">
      <alignment horizontal="center" vertical="center"/>
      <protection locked="0"/>
    </xf>
    <xf numFmtId="49" fontId="69" fillId="9" borderId="75" xfId="9" applyNumberFormat="1" applyFont="1" applyFill="1" applyBorder="1" applyAlignment="1" applyProtection="1">
      <alignment horizontal="center" vertical="center"/>
      <protection locked="0"/>
    </xf>
    <xf numFmtId="0" fontId="55" fillId="0" borderId="81" xfId="9" applyFont="1" applyBorder="1" applyAlignment="1" applyProtection="1">
      <alignment horizontal="center" vertical="center"/>
      <protection locked="0"/>
    </xf>
    <xf numFmtId="173" fontId="70" fillId="5" borderId="82" xfId="9" applyNumberFormat="1" applyFont="1" applyFill="1" applyBorder="1" applyAlignment="1">
      <alignment horizontal="center" vertical="center"/>
    </xf>
    <xf numFmtId="167" fontId="71" fillId="0" borderId="76" xfId="9" applyNumberFormat="1" applyFont="1" applyBorder="1" applyAlignment="1" applyProtection="1">
      <alignment vertical="top" wrapText="1"/>
      <protection locked="0"/>
    </xf>
    <xf numFmtId="167" fontId="71" fillId="0" borderId="77" xfId="9" applyNumberFormat="1" applyFont="1" applyBorder="1" applyAlignment="1" applyProtection="1">
      <alignment vertical="top" wrapText="1"/>
      <protection locked="0"/>
    </xf>
    <xf numFmtId="1" fontId="59" fillId="9" borderId="78" xfId="27" applyNumberFormat="1" applyFont="1" applyFill="1" applyBorder="1" applyAlignment="1" applyProtection="1">
      <alignment horizontal="center" vertical="center"/>
      <protection locked="0"/>
    </xf>
    <xf numFmtId="0" fontId="59" fillId="9" borderId="79" xfId="9" applyFont="1" applyFill="1" applyBorder="1" applyAlignment="1" applyProtection="1">
      <alignment horizontal="center" vertical="center"/>
      <protection locked="0"/>
    </xf>
    <xf numFmtId="49" fontId="59" fillId="9" borderId="26" xfId="9" applyNumberFormat="1" applyFont="1" applyFill="1" applyBorder="1" applyAlignment="1" applyProtection="1">
      <alignment horizontal="center" vertical="center"/>
      <protection locked="0"/>
    </xf>
    <xf numFmtId="0" fontId="55" fillId="0" borderId="78" xfId="9" applyFont="1" applyBorder="1" applyAlignment="1" applyProtection="1">
      <alignment horizontal="center" vertical="center"/>
      <protection locked="0"/>
    </xf>
    <xf numFmtId="167" fontId="67" fillId="0" borderId="78" xfId="9" applyNumberFormat="1" applyFont="1" applyBorder="1" applyAlignment="1" applyProtection="1">
      <alignment horizontal="center" vertical="center" wrapText="1"/>
      <protection locked="0"/>
    </xf>
    <xf numFmtId="167" fontId="67" fillId="0" borderId="27" xfId="9" applyNumberFormat="1" applyFont="1" applyBorder="1" applyAlignment="1" applyProtection="1">
      <alignment horizontal="center" vertical="center" wrapText="1"/>
      <protection locked="0"/>
    </xf>
    <xf numFmtId="0" fontId="59" fillId="9" borderId="26" xfId="9" applyFont="1" applyFill="1" applyBorder="1" applyAlignment="1" applyProtection="1">
      <alignment horizontal="center" vertical="center"/>
      <protection locked="0"/>
    </xf>
    <xf numFmtId="0" fontId="59" fillId="9" borderId="78" xfId="9" applyFont="1" applyFill="1" applyBorder="1" applyAlignment="1" applyProtection="1">
      <alignment horizontal="center" vertical="center"/>
      <protection locked="0"/>
    </xf>
    <xf numFmtId="49" fontId="59" fillId="9" borderId="79" xfId="9" applyNumberFormat="1" applyFont="1" applyFill="1" applyBorder="1" applyAlignment="1" applyProtection="1">
      <alignment horizontal="center" vertical="center"/>
      <protection locked="0"/>
    </xf>
    <xf numFmtId="0" fontId="55" fillId="0" borderId="26" xfId="9" applyFont="1" applyBorder="1" applyAlignment="1" applyProtection="1">
      <alignment horizontal="center" vertical="center"/>
      <protection locked="0"/>
    </xf>
    <xf numFmtId="0" fontId="59" fillId="5" borderId="79" xfId="9" applyFont="1" applyFill="1" applyBorder="1" applyAlignment="1" applyProtection="1">
      <alignment horizontal="center" vertical="center"/>
      <protection locked="0"/>
    </xf>
    <xf numFmtId="173" fontId="53" fillId="0" borderId="0" xfId="9" applyNumberFormat="1" applyFont="1"/>
    <xf numFmtId="0" fontId="59" fillId="9" borderId="81" xfId="9" applyFont="1" applyFill="1" applyBorder="1" applyAlignment="1" applyProtection="1">
      <alignment horizontal="center" vertical="center"/>
      <protection locked="0"/>
    </xf>
    <xf numFmtId="0" fontId="59" fillId="5" borderId="78" xfId="9" applyFont="1" applyFill="1" applyBorder="1" applyAlignment="1" applyProtection="1">
      <alignment horizontal="center" vertical="center"/>
      <protection locked="0"/>
    </xf>
    <xf numFmtId="0" fontId="59" fillId="5" borderId="26" xfId="9" applyFont="1" applyFill="1" applyBorder="1" applyAlignment="1" applyProtection="1">
      <alignment horizontal="center" vertical="center"/>
      <protection locked="0"/>
    </xf>
    <xf numFmtId="0" fontId="59" fillId="0" borderId="78" xfId="9" applyFont="1" applyBorder="1" applyAlignment="1" applyProtection="1">
      <alignment horizontal="center" vertical="center"/>
      <protection locked="0"/>
    </xf>
    <xf numFmtId="0" fontId="55" fillId="5" borderId="26" xfId="9" applyFont="1" applyFill="1" applyBorder="1" applyAlignment="1">
      <alignment horizontal="center" vertical="center"/>
    </xf>
    <xf numFmtId="0" fontId="59" fillId="9" borderId="73" xfId="9" applyFont="1" applyFill="1" applyBorder="1" applyAlignment="1" applyProtection="1">
      <alignment horizontal="center" vertical="center"/>
      <protection locked="0"/>
    </xf>
    <xf numFmtId="174" fontId="59" fillId="9" borderId="79" xfId="9" applyNumberFormat="1" applyFont="1" applyFill="1" applyBorder="1" applyAlignment="1" applyProtection="1">
      <alignment horizontal="center" vertical="center"/>
      <protection locked="0"/>
    </xf>
    <xf numFmtId="0" fontId="55" fillId="5" borderId="26" xfId="9" applyFont="1" applyFill="1" applyBorder="1" applyAlignment="1" applyProtection="1">
      <alignment horizontal="center" vertical="center"/>
      <protection locked="0"/>
    </xf>
    <xf numFmtId="0" fontId="59" fillId="5" borderId="79" xfId="9" applyFont="1" applyFill="1" applyBorder="1" applyAlignment="1">
      <alignment horizontal="center" vertical="center"/>
    </xf>
    <xf numFmtId="0" fontId="59" fillId="5" borderId="26" xfId="9" applyFont="1" applyFill="1" applyBorder="1" applyAlignment="1">
      <alignment horizontal="center" vertical="center"/>
    </xf>
    <xf numFmtId="0" fontId="59" fillId="5" borderId="78" xfId="9" applyFont="1" applyFill="1" applyBorder="1" applyAlignment="1">
      <alignment horizontal="center" vertical="center"/>
    </xf>
    <xf numFmtId="0" fontId="55" fillId="5" borderId="26" xfId="9" applyFont="1" applyFill="1" applyBorder="1" applyAlignment="1">
      <alignment horizontal="center" vertical="center" wrapText="1"/>
    </xf>
    <xf numFmtId="0" fontId="59" fillId="0" borderId="14" xfId="9" applyFont="1" applyBorder="1" applyAlignment="1">
      <alignment vertical="top" wrapText="1"/>
    </xf>
    <xf numFmtId="0" fontId="53" fillId="0" borderId="0" xfId="9" applyFont="1" applyAlignment="1">
      <alignment wrapText="1"/>
    </xf>
    <xf numFmtId="20" fontId="53" fillId="0" borderId="0" xfId="9" applyNumberFormat="1" applyFont="1"/>
    <xf numFmtId="167" fontId="67" fillId="0" borderId="85" xfId="9" applyNumberFormat="1" applyFont="1" applyBorder="1" applyAlignment="1" applyProtection="1">
      <alignment horizontal="center" vertical="center" wrapText="1"/>
      <protection locked="0"/>
    </xf>
    <xf numFmtId="0" fontId="53" fillId="0" borderId="0" xfId="9" applyFont="1" applyAlignment="1" applyProtection="1">
      <alignment horizontal="center"/>
      <protection hidden="1"/>
    </xf>
    <xf numFmtId="174" fontId="59" fillId="9" borderId="78" xfId="9" applyNumberFormat="1" applyFont="1" applyFill="1" applyBorder="1" applyAlignment="1" applyProtection="1">
      <alignment horizontal="center" vertical="center"/>
      <protection locked="0"/>
    </xf>
    <xf numFmtId="0" fontId="55" fillId="5" borderId="26" xfId="9" applyFont="1" applyFill="1" applyBorder="1" applyAlignment="1" applyProtection="1">
      <alignment horizontal="center" vertical="center" wrapText="1"/>
      <protection locked="0"/>
    </xf>
    <xf numFmtId="1" fontId="59" fillId="9" borderId="5" xfId="27" applyNumberFormat="1" applyFont="1" applyFill="1" applyBorder="1" applyAlignment="1" applyProtection="1">
      <alignment horizontal="center" vertical="center"/>
      <protection locked="0"/>
    </xf>
    <xf numFmtId="0" fontId="59" fillId="5" borderId="3" xfId="9" applyFont="1" applyFill="1" applyBorder="1" applyAlignment="1" applyProtection="1">
      <alignment horizontal="center" vertical="center"/>
      <protection locked="0"/>
    </xf>
    <xf numFmtId="0" fontId="59" fillId="9" borderId="3" xfId="9" applyFont="1" applyFill="1" applyBorder="1" applyAlignment="1" applyProtection="1">
      <alignment horizontal="center" vertical="center"/>
      <protection locked="0"/>
    </xf>
    <xf numFmtId="1" fontId="59" fillId="9" borderId="3" xfId="27" applyNumberFormat="1" applyFont="1" applyFill="1" applyBorder="1" applyAlignment="1" applyProtection="1">
      <alignment horizontal="center" vertical="center"/>
      <protection locked="0"/>
    </xf>
    <xf numFmtId="0" fontId="59" fillId="0" borderId="80" xfId="9" applyFont="1" applyBorder="1" applyAlignment="1" applyProtection="1">
      <alignment horizontal="center" vertical="center"/>
      <protection locked="0"/>
    </xf>
    <xf numFmtId="167" fontId="59" fillId="0" borderId="78" xfId="9" applyNumberFormat="1" applyFont="1" applyBorder="1" applyAlignment="1" applyProtection="1">
      <alignment horizontal="center" vertical="center" wrapText="1"/>
      <protection locked="0"/>
    </xf>
    <xf numFmtId="167" fontId="59" fillId="0" borderId="24" xfId="9" applyNumberFormat="1" applyFont="1" applyBorder="1" applyAlignment="1" applyProtection="1">
      <alignment horizontal="center" vertical="center" wrapText="1"/>
      <protection locked="0"/>
    </xf>
    <xf numFmtId="173" fontId="57" fillId="6" borderId="9" xfId="9" applyNumberFormat="1" applyFont="1" applyFill="1" applyBorder="1" applyAlignment="1" applyProtection="1">
      <alignment horizontal="center" vertical="center" wrapText="1"/>
      <protection locked="0"/>
    </xf>
    <xf numFmtId="49" fontId="57" fillId="9" borderId="58" xfId="9" applyNumberFormat="1" applyFont="1" applyFill="1" applyBorder="1" applyAlignment="1" applyProtection="1">
      <alignment horizontal="center" vertical="center"/>
      <protection locked="0"/>
    </xf>
    <xf numFmtId="0" fontId="74" fillId="5" borderId="17" xfId="9" applyFont="1" applyFill="1" applyBorder="1" applyAlignment="1" applyProtection="1">
      <alignment horizontal="center" vertical="center"/>
      <protection locked="0"/>
    </xf>
    <xf numFmtId="0" fontId="75" fillId="0" borderId="78" xfId="9" applyFont="1" applyBorder="1" applyAlignment="1">
      <alignment horizontal="center" vertical="center"/>
    </xf>
    <xf numFmtId="0" fontId="54" fillId="9" borderId="17" xfId="9" applyFont="1" applyFill="1" applyBorder="1" applyAlignment="1" applyProtection="1">
      <alignment horizontal="center" vertical="center" wrapText="1"/>
      <protection locked="0"/>
    </xf>
    <xf numFmtId="0" fontId="76" fillId="0" borderId="27" xfId="9" applyFont="1" applyBorder="1" applyAlignment="1" applyProtection="1">
      <alignment horizontal="center" vertical="center"/>
      <protection locked="0"/>
    </xf>
    <xf numFmtId="175" fontId="77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59" fillId="0" borderId="77" xfId="9" applyNumberFormat="1" applyFont="1" applyBorder="1" applyAlignment="1" applyProtection="1">
      <alignment horizontal="center" vertical="center"/>
      <protection locked="0"/>
    </xf>
    <xf numFmtId="2" fontId="78" fillId="5" borderId="74" xfId="9" applyNumberFormat="1" applyFont="1" applyFill="1" applyBorder="1" applyAlignment="1" applyProtection="1">
      <alignment horizontal="center" vertical="center" wrapText="1"/>
      <protection locked="0"/>
    </xf>
    <xf numFmtId="0" fontId="59" fillId="0" borderId="74" xfId="9" applyFont="1" applyBorder="1" applyAlignment="1" applyProtection="1">
      <alignment horizontal="center" vertical="center"/>
      <protection hidden="1"/>
    </xf>
    <xf numFmtId="0" fontId="76" fillId="0" borderId="74" xfId="9" applyFont="1" applyBorder="1" applyAlignment="1" applyProtection="1">
      <alignment horizontal="center" vertical="center"/>
      <protection locked="0"/>
    </xf>
    <xf numFmtId="0" fontId="55" fillId="0" borderId="74" xfId="9" applyFont="1" applyBorder="1" applyAlignment="1" applyProtection="1">
      <alignment horizontal="center" vertical="center"/>
      <protection locked="0"/>
    </xf>
    <xf numFmtId="49" fontId="57" fillId="9" borderId="74" xfId="9" applyNumberFormat="1" applyFont="1" applyFill="1" applyBorder="1" applyAlignment="1" applyProtection="1">
      <alignment horizontal="center" vertical="center"/>
      <protection locked="0"/>
    </xf>
    <xf numFmtId="0" fontId="53" fillId="0" borderId="74" xfId="9" applyFont="1" applyBorder="1" applyAlignment="1">
      <alignment horizontal="center" vertical="center"/>
    </xf>
    <xf numFmtId="175" fontId="77" fillId="5" borderId="15" xfId="9" applyNumberFormat="1" applyFont="1" applyFill="1" applyBorder="1" applyAlignment="1" applyProtection="1">
      <alignment horizontal="center" vertical="center" wrapText="1"/>
      <protection locked="0"/>
    </xf>
    <xf numFmtId="49" fontId="59" fillId="0" borderId="27" xfId="9" applyNumberFormat="1" applyFont="1" applyBorder="1" applyAlignment="1" applyProtection="1">
      <alignment horizontal="center" vertical="center" wrapText="1"/>
      <protection locked="0"/>
    </xf>
    <xf numFmtId="0" fontId="78" fillId="9" borderId="78" xfId="9" applyFont="1" applyFill="1" applyBorder="1" applyAlignment="1" applyProtection="1">
      <alignment horizontal="center" vertical="center" wrapText="1"/>
      <protection locked="0"/>
    </xf>
    <xf numFmtId="0" fontId="59" fillId="0" borderId="78" xfId="9" applyFont="1" applyBorder="1" applyAlignment="1" applyProtection="1">
      <alignment horizontal="center" vertical="center"/>
      <protection hidden="1"/>
    </xf>
    <xf numFmtId="0" fontId="76" fillId="0" borderId="78" xfId="9" applyFont="1" applyBorder="1" applyAlignment="1" applyProtection="1">
      <alignment horizontal="center" vertical="center"/>
      <protection locked="0"/>
    </xf>
    <xf numFmtId="0" fontId="79" fillId="0" borderId="78" xfId="9" applyFont="1" applyBorder="1" applyAlignment="1" applyProtection="1">
      <alignment horizontal="left" vertical="center"/>
      <protection locked="0"/>
    </xf>
    <xf numFmtId="49" fontId="57" fillId="9" borderId="0" xfId="9" applyNumberFormat="1" applyFont="1" applyFill="1" applyAlignment="1" applyProtection="1">
      <alignment horizontal="center" vertical="center"/>
      <protection locked="0"/>
    </xf>
    <xf numFmtId="0" fontId="80" fillId="0" borderId="86" xfId="9" applyFont="1" applyBorder="1" applyAlignment="1">
      <alignment horizontal="center" vertical="center"/>
    </xf>
    <xf numFmtId="0" fontId="59" fillId="0" borderId="27" xfId="9" applyFont="1" applyBorder="1" applyAlignment="1" applyProtection="1">
      <alignment horizontal="center" vertical="center"/>
      <protection locked="0"/>
    </xf>
    <xf numFmtId="0" fontId="54" fillId="5" borderId="15" xfId="9" applyFont="1" applyFill="1" applyBorder="1" applyAlignment="1" applyProtection="1">
      <alignment horizontal="center" vertical="center"/>
      <protection locked="0"/>
    </xf>
    <xf numFmtId="49" fontId="59" fillId="0" borderId="24" xfId="9" applyNumberFormat="1" applyFont="1" applyBorder="1" applyAlignment="1" applyProtection="1">
      <alignment horizontal="center" vertical="center"/>
      <protection locked="0"/>
    </xf>
    <xf numFmtId="0" fontId="78" fillId="5" borderId="6" xfId="9" applyFont="1" applyFill="1" applyBorder="1" applyAlignment="1" applyProtection="1">
      <alignment horizontal="center" vertical="center" wrapText="1"/>
      <protection locked="0"/>
    </xf>
    <xf numFmtId="12" fontId="81" fillId="0" borderId="26" xfId="9" applyNumberFormat="1" applyFont="1" applyBorder="1" applyAlignment="1">
      <alignment vertical="center"/>
    </xf>
    <xf numFmtId="0" fontId="82" fillId="0" borderId="78" xfId="9" applyFont="1" applyBorder="1" applyAlignment="1">
      <alignment horizontal="center" vertical="center"/>
    </xf>
    <xf numFmtId="0" fontId="59" fillId="0" borderId="24" xfId="9" applyFont="1" applyBorder="1" applyAlignment="1" applyProtection="1">
      <alignment horizontal="center" vertical="center"/>
      <protection locked="0"/>
    </xf>
    <xf numFmtId="0" fontId="54" fillId="5" borderId="5" xfId="9" applyFont="1" applyFill="1" applyBorder="1" applyAlignment="1" applyProtection="1">
      <alignment horizontal="center" vertical="center"/>
      <protection locked="0"/>
    </xf>
    <xf numFmtId="49" fontId="54" fillId="9" borderId="80" xfId="9" applyNumberFormat="1" applyFont="1" applyFill="1" applyBorder="1" applyAlignment="1" applyProtection="1">
      <alignment horizontal="center" vertical="center"/>
      <protection locked="0"/>
    </xf>
    <xf numFmtId="0" fontId="80" fillId="0" borderId="78" xfId="9" applyFont="1" applyBorder="1" applyAlignment="1">
      <alignment horizontal="center" vertical="center"/>
    </xf>
    <xf numFmtId="0" fontId="53" fillId="0" borderId="17" xfId="9" applyFont="1" applyBorder="1" applyAlignment="1">
      <alignment horizontal="center"/>
    </xf>
    <xf numFmtId="49" fontId="55" fillId="5" borderId="76" xfId="9" applyNumberFormat="1" applyFont="1" applyFill="1" applyBorder="1" applyAlignment="1" applyProtection="1">
      <alignment horizontal="center"/>
      <protection locked="0"/>
    </xf>
    <xf numFmtId="0" fontId="54" fillId="5" borderId="74" xfId="9" applyFont="1" applyFill="1" applyBorder="1" applyAlignment="1" applyProtection="1">
      <alignment horizontal="center" vertical="center"/>
      <protection locked="0"/>
    </xf>
    <xf numFmtId="0" fontId="54" fillId="9" borderId="77" xfId="9" applyFont="1" applyFill="1" applyBorder="1" applyAlignment="1" applyProtection="1">
      <alignment horizontal="center" vertical="center"/>
      <protection locked="0"/>
    </xf>
    <xf numFmtId="0" fontId="54" fillId="9" borderId="74" xfId="9" applyFont="1" applyFill="1" applyBorder="1" applyAlignment="1" applyProtection="1">
      <alignment horizontal="left"/>
      <protection locked="0"/>
    </xf>
    <xf numFmtId="0" fontId="53" fillId="0" borderId="78" xfId="9" applyFont="1" applyBorder="1" applyAlignment="1">
      <alignment horizontal="center" vertical="center"/>
    </xf>
    <xf numFmtId="49" fontId="55" fillId="5" borderId="80" xfId="9" applyNumberFormat="1" applyFont="1" applyFill="1" applyBorder="1" applyAlignment="1" applyProtection="1">
      <alignment horizontal="center"/>
      <protection locked="0"/>
    </xf>
    <xf numFmtId="0" fontId="54" fillId="5" borderId="78" xfId="9" applyFont="1" applyFill="1" applyBorder="1" applyAlignment="1" applyProtection="1">
      <alignment horizontal="center" vertical="center"/>
      <protection locked="0"/>
    </xf>
    <xf numFmtId="0" fontId="54" fillId="0" borderId="27" xfId="9" applyFont="1" applyBorder="1" applyAlignment="1">
      <alignment horizontal="center" vertical="center"/>
    </xf>
    <xf numFmtId="0" fontId="54" fillId="9" borderId="78" xfId="9" applyFont="1" applyFill="1" applyBorder="1" applyAlignment="1" applyProtection="1">
      <alignment horizontal="left" wrapText="1"/>
      <protection locked="0"/>
    </xf>
    <xf numFmtId="49" fontId="55" fillId="5" borderId="26" xfId="9" applyNumberFormat="1" applyFont="1" applyFill="1" applyBorder="1" applyAlignment="1" applyProtection="1">
      <alignment horizontal="center"/>
      <protection locked="0"/>
    </xf>
    <xf numFmtId="175" fontId="57" fillId="5" borderId="78" xfId="9" applyNumberFormat="1" applyFont="1" applyFill="1" applyBorder="1" applyAlignment="1" applyProtection="1">
      <alignment horizontal="center" vertical="center"/>
      <protection locked="0"/>
    </xf>
    <xf numFmtId="0" fontId="54" fillId="0" borderId="87" xfId="9" applyFont="1" applyBorder="1" applyAlignment="1">
      <alignment horizontal="center" vertical="center"/>
    </xf>
    <xf numFmtId="0" fontId="54" fillId="9" borderId="86" xfId="9" applyFont="1" applyFill="1" applyBorder="1" applyAlignment="1" applyProtection="1">
      <alignment horizontal="left" vertical="center" wrapText="1"/>
      <protection locked="0"/>
    </xf>
    <xf numFmtId="0" fontId="53" fillId="9" borderId="17" xfId="9" applyFont="1" applyFill="1" applyBorder="1" applyAlignment="1" applyProtection="1">
      <alignment horizontal="center" vertical="center"/>
      <protection locked="0"/>
    </xf>
    <xf numFmtId="175" fontId="57" fillId="5" borderId="7" xfId="9" applyNumberFormat="1" applyFont="1" applyFill="1" applyBorder="1" applyAlignment="1" applyProtection="1">
      <alignment horizontal="center" vertical="center"/>
      <protection locked="0"/>
    </xf>
    <xf numFmtId="49" fontId="54" fillId="0" borderId="87" xfId="9" applyNumberFormat="1" applyFont="1" applyBorder="1" applyAlignment="1">
      <alignment horizontal="center" vertical="center"/>
    </xf>
    <xf numFmtId="0" fontId="54" fillId="0" borderId="78" xfId="9" applyFont="1" applyBorder="1" applyAlignment="1" applyProtection="1">
      <alignment horizontal="left" vertical="center" wrapText="1"/>
      <protection locked="0"/>
    </xf>
    <xf numFmtId="0" fontId="55" fillId="0" borderId="78" xfId="9" applyFont="1" applyBorder="1" applyAlignment="1" applyProtection="1">
      <alignment horizontal="left" vertical="center"/>
      <protection locked="0"/>
    </xf>
    <xf numFmtId="0" fontId="75" fillId="0" borderId="86" xfId="9" applyFont="1" applyBorder="1" applyAlignment="1">
      <alignment horizontal="center" vertical="center"/>
    </xf>
    <xf numFmtId="0" fontId="55" fillId="5" borderId="27" xfId="9" applyFont="1" applyFill="1" applyBorder="1" applyAlignment="1" applyProtection="1">
      <alignment horizontal="center"/>
      <protection locked="0"/>
    </xf>
    <xf numFmtId="0" fontId="54" fillId="0" borderId="28" xfId="9" applyFont="1" applyBorder="1" applyAlignment="1">
      <alignment horizontal="center" vertical="center"/>
    </xf>
    <xf numFmtId="0" fontId="53" fillId="0" borderId="78" xfId="9" applyFont="1" applyBorder="1"/>
    <xf numFmtId="0" fontId="80" fillId="0" borderId="15" xfId="9" applyFont="1" applyBorder="1" applyAlignment="1">
      <alignment horizontal="center" vertical="center"/>
    </xf>
    <xf numFmtId="0" fontId="75" fillId="0" borderId="6" xfId="9" applyFont="1" applyBorder="1" applyAlignment="1">
      <alignment horizontal="center" vertical="center"/>
    </xf>
    <xf numFmtId="0" fontId="55" fillId="5" borderId="45" xfId="9" applyFont="1" applyFill="1" applyBorder="1" applyAlignment="1" applyProtection="1">
      <alignment horizontal="center"/>
      <protection locked="0"/>
    </xf>
    <xf numFmtId="49" fontId="54" fillId="0" borderId="22" xfId="9" applyNumberFormat="1" applyFont="1" applyBorder="1" applyAlignment="1" applyProtection="1">
      <alignment horizontal="center" vertical="top" wrapText="1"/>
      <protection locked="0"/>
    </xf>
    <xf numFmtId="0" fontId="54" fillId="0" borderId="9" xfId="9" applyFont="1" applyBorder="1" applyAlignment="1" applyProtection="1">
      <alignment horizontal="center" vertical="top" wrapText="1"/>
      <protection locked="0"/>
    </xf>
    <xf numFmtId="49" fontId="54" fillId="9" borderId="16" xfId="9" applyNumberFormat="1" applyFont="1" applyFill="1" applyBorder="1" applyAlignment="1" applyProtection="1">
      <alignment horizontal="center" vertical="center"/>
      <protection locked="0"/>
    </xf>
    <xf numFmtId="0" fontId="57" fillId="0" borderId="9" xfId="9" applyFont="1" applyBorder="1" applyAlignment="1">
      <alignment horizontal="center" vertical="center"/>
    </xf>
    <xf numFmtId="0" fontId="57" fillId="0" borderId="5" xfId="9" applyFont="1" applyBorder="1" applyAlignment="1">
      <alignment horizontal="center" vertical="center"/>
    </xf>
    <xf numFmtId="0" fontId="55" fillId="5" borderId="27" xfId="9" applyFont="1" applyFill="1" applyBorder="1" applyAlignment="1" applyProtection="1">
      <alignment horizontal="center" vertical="center"/>
      <protection locked="0"/>
    </xf>
    <xf numFmtId="0" fontId="85" fillId="5" borderId="78" xfId="9" applyFont="1" applyFill="1" applyBorder="1" applyAlignment="1" applyProtection="1">
      <alignment horizontal="center" vertical="center"/>
      <protection locked="0"/>
    </xf>
    <xf numFmtId="0" fontId="87" fillId="0" borderId="78" xfId="9" applyFont="1" applyBorder="1" applyAlignment="1" applyProtection="1">
      <alignment horizontal="left" vertical="center"/>
      <protection locked="0"/>
    </xf>
    <xf numFmtId="49" fontId="55" fillId="9" borderId="18" xfId="9" applyNumberFormat="1" applyFont="1" applyFill="1" applyBorder="1" applyAlignment="1" applyProtection="1">
      <alignment horizontal="center" vertical="center"/>
      <protection locked="0"/>
    </xf>
    <xf numFmtId="49" fontId="55" fillId="9" borderId="17" xfId="9" applyNumberFormat="1" applyFont="1" applyFill="1" applyBorder="1" applyAlignment="1" applyProtection="1">
      <alignment horizontal="center" vertical="center"/>
      <protection locked="0"/>
    </xf>
    <xf numFmtId="0" fontId="75" fillId="9" borderId="17" xfId="9" applyFont="1" applyFill="1" applyBorder="1" applyAlignment="1" applyProtection="1">
      <alignment horizontal="center" vertical="center"/>
      <protection locked="0"/>
    </xf>
    <xf numFmtId="49" fontId="77" fillId="9" borderId="17" xfId="9" applyNumberFormat="1" applyFont="1" applyFill="1" applyBorder="1" applyAlignment="1" applyProtection="1">
      <alignment horizontal="center" vertical="center"/>
      <protection locked="0"/>
    </xf>
    <xf numFmtId="49" fontId="55" fillId="5" borderId="87" xfId="9" applyNumberFormat="1" applyFont="1" applyFill="1" applyBorder="1" applyAlignment="1" applyProtection="1">
      <alignment horizontal="center" vertical="center"/>
      <protection locked="0"/>
    </xf>
    <xf numFmtId="49" fontId="54" fillId="5" borderId="86" xfId="9" applyNumberFormat="1" applyFont="1" applyFill="1" applyBorder="1" applyAlignment="1" applyProtection="1">
      <alignment horizontal="center" vertical="center"/>
      <protection locked="0"/>
    </xf>
    <xf numFmtId="0" fontId="75" fillId="0" borderId="74" xfId="9" applyFont="1" applyBorder="1" applyAlignment="1">
      <alignment vertical="center"/>
    </xf>
    <xf numFmtId="0" fontId="88" fillId="0" borderId="0" xfId="9" applyFont="1"/>
    <xf numFmtId="0" fontId="55" fillId="9" borderId="78" xfId="9" applyFont="1" applyFill="1" applyBorder="1" applyAlignment="1" applyProtection="1">
      <alignment horizontal="center" vertical="center"/>
      <protection locked="0"/>
    </xf>
    <xf numFmtId="49" fontId="55" fillId="9" borderId="78" xfId="9" applyNumberFormat="1" applyFont="1" applyFill="1" applyBorder="1" applyAlignment="1" applyProtection="1">
      <alignment horizontal="center" vertical="center"/>
      <protection locked="0"/>
    </xf>
    <xf numFmtId="2" fontId="75" fillId="9" borderId="78" xfId="9" applyNumberFormat="1" applyFont="1" applyFill="1" applyBorder="1" applyAlignment="1" applyProtection="1">
      <alignment horizontal="center" vertical="center"/>
      <protection locked="0"/>
    </xf>
    <xf numFmtId="49" fontId="77" fillId="9" borderId="78" xfId="9" applyNumberFormat="1" applyFont="1" applyFill="1" applyBorder="1" applyAlignment="1" applyProtection="1">
      <alignment horizontal="center" vertical="center"/>
      <protection locked="0"/>
    </xf>
    <xf numFmtId="49" fontId="55" fillId="5" borderId="27" xfId="9" applyNumberFormat="1" applyFont="1" applyFill="1" applyBorder="1" applyAlignment="1" applyProtection="1">
      <alignment horizontal="center" vertical="center"/>
      <protection locked="0"/>
    </xf>
    <xf numFmtId="0" fontId="53" fillId="9" borderId="27" xfId="9" applyFont="1" applyFill="1" applyBorder="1" applyAlignment="1" applyProtection="1">
      <alignment horizontal="center" vertical="center"/>
      <protection locked="0"/>
    </xf>
    <xf numFmtId="0" fontId="89" fillId="9" borderId="78" xfId="9" applyFont="1" applyFill="1" applyBorder="1" applyAlignment="1" applyProtection="1">
      <alignment horizontal="center" vertical="center"/>
      <protection locked="0"/>
    </xf>
    <xf numFmtId="0" fontId="55" fillId="0" borderId="7" xfId="9" applyFont="1" applyBorder="1" applyAlignment="1">
      <alignment horizontal="left" vertical="center"/>
    </xf>
    <xf numFmtId="49" fontId="75" fillId="0" borderId="27" xfId="9" applyNumberFormat="1" applyFont="1" applyBorder="1" applyAlignment="1" applyProtection="1">
      <alignment horizontal="center" vertical="center"/>
      <protection locked="0"/>
    </xf>
    <xf numFmtId="49" fontId="75" fillId="0" borderId="78" xfId="9" applyNumberFormat="1" applyFont="1" applyBorder="1" applyAlignment="1" applyProtection="1">
      <alignment horizontal="center" vertical="center"/>
      <protection locked="0"/>
    </xf>
    <xf numFmtId="0" fontId="75" fillId="9" borderId="78" xfId="9" applyFont="1" applyFill="1" applyBorder="1" applyAlignment="1" applyProtection="1">
      <alignment horizontal="center" vertical="center"/>
      <protection locked="0"/>
    </xf>
    <xf numFmtId="0" fontId="57" fillId="9" borderId="78" xfId="9" applyFont="1" applyFill="1" applyBorder="1" applyAlignment="1" applyProtection="1">
      <alignment horizontal="center" vertical="center"/>
      <protection locked="0"/>
    </xf>
    <xf numFmtId="49" fontId="54" fillId="5" borderId="78" xfId="9" applyNumberFormat="1" applyFont="1" applyFill="1" applyBorder="1" applyAlignment="1" applyProtection="1">
      <alignment horizontal="center" vertical="center"/>
      <protection locked="0"/>
    </xf>
    <xf numFmtId="0" fontId="53" fillId="0" borderId="78" xfId="9" applyFont="1" applyBorder="1" applyAlignment="1">
      <alignment vertical="center"/>
    </xf>
    <xf numFmtId="0" fontId="54" fillId="9" borderId="78" xfId="9" applyFont="1" applyFill="1" applyBorder="1" applyAlignment="1" applyProtection="1">
      <alignment horizontal="center" vertical="center" shrinkToFit="1"/>
      <protection locked="0"/>
    </xf>
    <xf numFmtId="49" fontId="55" fillId="5" borderId="27" xfId="9" applyNumberFormat="1" applyFont="1" applyFill="1" applyBorder="1" applyAlignment="1" applyProtection="1">
      <alignment horizontal="center" vertical="center" shrinkToFit="1"/>
      <protection locked="0"/>
    </xf>
    <xf numFmtId="49" fontId="54" fillId="5" borderId="78" xfId="9" applyNumberFormat="1" applyFont="1" applyFill="1" applyBorder="1" applyAlignment="1" applyProtection="1">
      <alignment horizontal="center" vertical="center" shrinkToFit="1"/>
      <protection locked="0"/>
    </xf>
    <xf numFmtId="49" fontId="90" fillId="9" borderId="27" xfId="9" applyNumberFormat="1" applyFont="1" applyFill="1" applyBorder="1" applyAlignment="1" applyProtection="1">
      <alignment horizontal="center" vertical="center"/>
      <protection locked="0"/>
    </xf>
    <xf numFmtId="0" fontId="57" fillId="0" borderId="78" xfId="9" applyFont="1" applyBorder="1" applyAlignment="1">
      <alignment vertical="center"/>
    </xf>
    <xf numFmtId="0" fontId="87" fillId="5" borderId="78" xfId="9" applyFont="1" applyFill="1" applyBorder="1" applyAlignment="1" applyProtection="1">
      <alignment horizontal="left" vertical="center"/>
      <protection locked="0"/>
    </xf>
    <xf numFmtId="0" fontId="75" fillId="0" borderId="78" xfId="9" applyFont="1" applyBorder="1" applyAlignment="1">
      <alignment horizontal="center"/>
    </xf>
    <xf numFmtId="0" fontId="54" fillId="9" borderId="78" xfId="9" applyFont="1" applyFill="1" applyBorder="1" applyAlignment="1" applyProtection="1">
      <alignment horizontal="center" vertical="center"/>
      <protection locked="0"/>
    </xf>
    <xf numFmtId="49" fontId="55" fillId="9" borderId="27" xfId="9" applyNumberFormat="1" applyFont="1" applyFill="1" applyBorder="1" applyAlignment="1" applyProtection="1">
      <alignment horizontal="center" vertical="center"/>
      <protection locked="0"/>
    </xf>
    <xf numFmtId="0" fontId="57" fillId="0" borderId="78" xfId="9" applyFont="1" applyBorder="1" applyAlignment="1">
      <alignment horizontal="center" vertical="center"/>
    </xf>
    <xf numFmtId="0" fontId="82" fillId="0" borderId="78" xfId="9" applyFont="1" applyBorder="1" applyAlignment="1" applyProtection="1">
      <alignment horizontal="center" vertical="center"/>
      <protection locked="0"/>
    </xf>
    <xf numFmtId="49" fontId="82" fillId="0" borderId="78" xfId="9" applyNumberFormat="1" applyFont="1" applyBorder="1" applyAlignment="1" applyProtection="1">
      <alignment horizontal="center" vertical="center"/>
      <protection locked="0"/>
    </xf>
    <xf numFmtId="175" fontId="55" fillId="5" borderId="27" xfId="9" applyNumberFormat="1" applyFont="1" applyFill="1" applyBorder="1" applyAlignment="1">
      <alignment horizontal="center" vertical="center"/>
    </xf>
    <xf numFmtId="49" fontId="57" fillId="5" borderId="78" xfId="9" applyNumberFormat="1" applyFont="1" applyFill="1" applyBorder="1" applyAlignment="1">
      <alignment horizontal="center" vertical="center"/>
    </xf>
    <xf numFmtId="49" fontId="91" fillId="0" borderId="27" xfId="9" applyNumberFormat="1" applyFont="1" applyBorder="1" applyAlignment="1" applyProtection="1">
      <alignment horizontal="center" vertical="center"/>
      <protection locked="0"/>
    </xf>
    <xf numFmtId="49" fontId="57" fillId="5" borderId="78" xfId="9" applyNumberFormat="1" applyFont="1" applyFill="1" applyBorder="1" applyAlignment="1" applyProtection="1">
      <alignment horizontal="center" vertical="center"/>
      <protection locked="0"/>
    </xf>
    <xf numFmtId="0" fontId="55" fillId="0" borderId="86" xfId="9" applyFont="1" applyBorder="1" applyAlignment="1" applyProtection="1">
      <alignment vertical="center" wrapText="1"/>
      <protection locked="0"/>
    </xf>
    <xf numFmtId="49" fontId="91" fillId="0" borderId="24" xfId="9" applyNumberFormat="1" applyFont="1" applyBorder="1" applyAlignment="1" applyProtection="1">
      <alignment horizontal="center" vertical="center"/>
      <protection locked="0"/>
    </xf>
    <xf numFmtId="49" fontId="82" fillId="0" borderId="5" xfId="9" applyNumberFormat="1" applyFont="1" applyBorder="1" applyAlignment="1" applyProtection="1">
      <alignment horizontal="center" vertical="center"/>
      <protection locked="0"/>
    </xf>
    <xf numFmtId="0" fontId="55" fillId="9" borderId="5" xfId="9" applyFont="1" applyFill="1" applyBorder="1" applyAlignment="1" applyProtection="1">
      <alignment horizontal="center" vertical="center"/>
      <protection locked="0"/>
    </xf>
    <xf numFmtId="0" fontId="54" fillId="9" borderId="5" xfId="9" applyFont="1" applyFill="1" applyBorder="1" applyAlignment="1" applyProtection="1">
      <alignment horizontal="center" vertical="center"/>
      <protection locked="0"/>
    </xf>
    <xf numFmtId="0" fontId="76" fillId="5" borderId="26" xfId="9" applyFont="1" applyFill="1" applyBorder="1" applyAlignment="1" applyProtection="1">
      <alignment horizontal="center" vertical="center"/>
      <protection locked="0"/>
    </xf>
    <xf numFmtId="49" fontId="54" fillId="5" borderId="15" xfId="9" applyNumberFormat="1" applyFont="1" applyFill="1" applyBorder="1" applyAlignment="1" applyProtection="1">
      <alignment horizontal="center" vertical="center" shrinkToFit="1"/>
      <protection locked="0"/>
    </xf>
    <xf numFmtId="49" fontId="57" fillId="9" borderId="78" xfId="9" applyNumberFormat="1" applyFont="1" applyFill="1" applyBorder="1" applyAlignment="1" applyProtection="1">
      <alignment horizontal="center" vertical="center"/>
      <protection locked="0"/>
    </xf>
    <xf numFmtId="0" fontId="54" fillId="9" borderId="21" xfId="9" applyFont="1" applyFill="1" applyBorder="1" applyAlignment="1" applyProtection="1">
      <alignment horizontal="center" vertical="center"/>
      <protection locked="0"/>
    </xf>
    <xf numFmtId="0" fontId="54" fillId="9" borderId="9" xfId="9" applyFont="1" applyFill="1" applyBorder="1" applyAlignment="1" applyProtection="1">
      <alignment horizontal="center" vertical="center"/>
      <protection locked="0"/>
    </xf>
    <xf numFmtId="49" fontId="92" fillId="5" borderId="85" xfId="9" applyNumberFormat="1" applyFont="1" applyFill="1" applyBorder="1" applyAlignment="1" applyProtection="1">
      <alignment horizontal="center" vertical="center" wrapText="1"/>
      <protection locked="0"/>
    </xf>
    <xf numFmtId="49" fontId="54" fillId="5" borderId="5" xfId="9" applyNumberFormat="1" applyFont="1" applyFill="1" applyBorder="1" applyAlignment="1" applyProtection="1">
      <alignment horizontal="center" vertical="center" shrinkToFit="1"/>
      <protection locked="0"/>
    </xf>
    <xf numFmtId="49" fontId="55" fillId="9" borderId="24" xfId="9" applyNumberFormat="1" applyFont="1" applyFill="1" applyBorder="1" applyAlignment="1" applyProtection="1">
      <alignment horizontal="center" vertical="center"/>
      <protection locked="0"/>
    </xf>
    <xf numFmtId="0" fontId="55" fillId="0" borderId="78" xfId="9" applyFont="1" applyBorder="1" applyAlignment="1">
      <alignment horizontal="left" vertical="center"/>
    </xf>
    <xf numFmtId="0" fontId="93" fillId="0" borderId="0" xfId="9" applyFont="1"/>
    <xf numFmtId="1" fontId="59" fillId="0" borderId="15" xfId="9" applyNumberFormat="1" applyFont="1" applyBorder="1" applyAlignment="1" applyProtection="1">
      <alignment horizontal="center" vertical="center"/>
      <protection locked="0"/>
    </xf>
    <xf numFmtId="0" fontId="55" fillId="0" borderId="15" xfId="9" applyFont="1" applyBorder="1" applyAlignment="1" applyProtection="1">
      <alignment horizontal="left" vertical="center"/>
      <protection locked="0"/>
    </xf>
    <xf numFmtId="2" fontId="59" fillId="5" borderId="74" xfId="9" applyNumberFormat="1" applyFont="1" applyFill="1" applyBorder="1" applyAlignment="1">
      <alignment horizontal="center"/>
    </xf>
    <xf numFmtId="0" fontId="55" fillId="5" borderId="74" xfId="9" applyFont="1" applyFill="1" applyBorder="1" applyAlignment="1">
      <alignment horizontal="center" vertical="center"/>
    </xf>
    <xf numFmtId="2" fontId="55" fillId="5" borderId="17" xfId="9" applyNumberFormat="1" applyFont="1" applyFill="1" applyBorder="1" applyAlignment="1">
      <alignment horizontal="center" vertical="center"/>
    </xf>
    <xf numFmtId="0" fontId="55" fillId="5" borderId="17" xfId="9" applyFont="1" applyFill="1" applyBorder="1" applyAlignment="1">
      <alignment horizontal="center" vertical="center"/>
    </xf>
    <xf numFmtId="49" fontId="55" fillId="0" borderId="17" xfId="9" applyNumberFormat="1" applyFont="1" applyBorder="1" applyAlignment="1">
      <alignment horizontal="center" vertical="center"/>
    </xf>
    <xf numFmtId="49" fontId="54" fillId="9" borderId="74" xfId="9" applyNumberFormat="1" applyFont="1" applyFill="1" applyBorder="1" applyAlignment="1" applyProtection="1">
      <alignment horizontal="center" vertical="center"/>
      <protection locked="0"/>
    </xf>
    <xf numFmtId="49" fontId="54" fillId="9" borderId="40" xfId="9" applyNumberFormat="1" applyFont="1" applyFill="1" applyBorder="1" applyAlignment="1" applyProtection="1">
      <alignment horizontal="center" vertical="center"/>
      <protection locked="0"/>
    </xf>
    <xf numFmtId="176" fontId="59" fillId="0" borderId="15" xfId="9" applyNumberFormat="1" applyFont="1" applyBorder="1" applyAlignment="1" applyProtection="1">
      <alignment horizontal="center" vertical="center"/>
      <protection locked="0"/>
    </xf>
    <xf numFmtId="2" fontId="59" fillId="5" borderId="78" xfId="9" applyNumberFormat="1" applyFont="1" applyFill="1" applyBorder="1" applyAlignment="1">
      <alignment horizontal="center"/>
    </xf>
    <xf numFmtId="0" fontId="55" fillId="5" borderId="7" xfId="9" applyFont="1" applyFill="1" applyBorder="1" applyAlignment="1">
      <alignment horizontal="center" vertical="center"/>
    </xf>
    <xf numFmtId="0" fontId="55" fillId="0" borderId="78" xfId="9" applyFont="1" applyBorder="1" applyAlignment="1">
      <alignment horizontal="center" vertical="center"/>
    </xf>
    <xf numFmtId="49" fontId="55" fillId="0" borderId="78" xfId="9" applyNumberFormat="1" applyFont="1" applyBorder="1" applyAlignment="1">
      <alignment horizontal="center"/>
    </xf>
    <xf numFmtId="49" fontId="54" fillId="9" borderId="78" xfId="9" applyNumberFormat="1" applyFont="1" applyFill="1" applyBorder="1" applyAlignment="1" applyProtection="1">
      <alignment horizontal="center" vertical="center"/>
      <protection locked="0"/>
    </xf>
    <xf numFmtId="0" fontId="55" fillId="0" borderId="78" xfId="9" applyFont="1" applyBorder="1"/>
    <xf numFmtId="0" fontId="94" fillId="9" borderId="78" xfId="9" applyFont="1" applyFill="1" applyBorder="1" applyAlignment="1" applyProtection="1">
      <alignment horizontal="center" vertical="center"/>
      <protection locked="0"/>
    </xf>
    <xf numFmtId="0" fontId="94" fillId="9" borderId="79" xfId="9" applyFont="1" applyFill="1" applyBorder="1" applyAlignment="1" applyProtection="1">
      <alignment horizontal="center" vertical="center"/>
      <protection locked="0"/>
    </xf>
    <xf numFmtId="0" fontId="55" fillId="5" borderId="78" xfId="9" applyFont="1" applyFill="1" applyBorder="1" applyAlignment="1">
      <alignment horizontal="center" vertical="center"/>
    </xf>
    <xf numFmtId="0" fontId="87" fillId="5" borderId="78" xfId="9" applyFont="1" applyFill="1" applyBorder="1" applyAlignment="1">
      <alignment horizontal="center" vertical="center"/>
    </xf>
    <xf numFmtId="0" fontId="55" fillId="9" borderId="15" xfId="9" applyFont="1" applyFill="1" applyBorder="1" applyAlignment="1" applyProtection="1">
      <alignment horizontal="center" vertical="center"/>
      <protection locked="0"/>
    </xf>
    <xf numFmtId="0" fontId="55" fillId="9" borderId="14" xfId="9" applyFont="1" applyFill="1" applyBorder="1" applyAlignment="1" applyProtection="1">
      <alignment horizontal="center" vertical="center"/>
      <protection locked="0"/>
    </xf>
    <xf numFmtId="49" fontId="95" fillId="5" borderId="78" xfId="9" applyNumberFormat="1" applyFont="1" applyFill="1" applyBorder="1" applyAlignment="1">
      <alignment horizontal="center" vertical="center" wrapText="1"/>
    </xf>
    <xf numFmtId="49" fontId="59" fillId="0" borderId="15" xfId="9" applyNumberFormat="1" applyFont="1" applyBorder="1" applyAlignment="1">
      <alignment horizontal="center" vertical="center"/>
    </xf>
    <xf numFmtId="20" fontId="55" fillId="9" borderId="78" xfId="9" applyNumberFormat="1" applyFont="1" applyFill="1" applyBorder="1" applyAlignment="1" applyProtection="1">
      <alignment horizontal="center" vertical="center" wrapText="1"/>
      <protection locked="0"/>
    </xf>
    <xf numFmtId="20" fontId="55" fillId="9" borderId="79" xfId="9" applyNumberFormat="1" applyFont="1" applyFill="1" applyBorder="1" applyAlignment="1" applyProtection="1">
      <alignment horizontal="center" vertical="center" wrapText="1"/>
      <protection locked="0"/>
    </xf>
    <xf numFmtId="20" fontId="55" fillId="9" borderId="5" xfId="9" applyNumberFormat="1" applyFont="1" applyFill="1" applyBorder="1" applyAlignment="1" applyProtection="1">
      <alignment horizontal="center" vertical="center" wrapText="1"/>
      <protection locked="0"/>
    </xf>
    <xf numFmtId="20" fontId="55" fillId="9" borderId="3" xfId="9" applyNumberFormat="1" applyFont="1" applyFill="1" applyBorder="1" applyAlignment="1" applyProtection="1">
      <alignment horizontal="center" vertical="center" wrapText="1"/>
      <protection locked="0"/>
    </xf>
    <xf numFmtId="0" fontId="59" fillId="5" borderId="78" xfId="9" applyFont="1" applyFill="1" applyBorder="1" applyAlignment="1">
      <alignment horizontal="center"/>
    </xf>
    <xf numFmtId="0" fontId="95" fillId="5" borderId="78" xfId="9" applyFont="1" applyFill="1" applyBorder="1" applyAlignment="1">
      <alignment horizontal="center" vertical="center" wrapText="1"/>
    </xf>
    <xf numFmtId="0" fontId="95" fillId="5" borderId="78" xfId="9" applyFont="1" applyFill="1" applyBorder="1" applyAlignment="1">
      <alignment horizontal="center" wrapText="1"/>
    </xf>
    <xf numFmtId="0" fontId="77" fillId="10" borderId="17" xfId="9" applyFont="1" applyFill="1" applyBorder="1" applyAlignment="1" applyProtection="1">
      <alignment horizontal="center" vertical="center"/>
      <protection locked="0"/>
    </xf>
    <xf numFmtId="0" fontId="77" fillId="10" borderId="9" xfId="9" applyFont="1" applyFill="1" applyBorder="1" applyAlignment="1" applyProtection="1">
      <alignment horizontal="center" vertical="center"/>
      <protection locked="0"/>
    </xf>
    <xf numFmtId="2" fontId="90" fillId="9" borderId="74" xfId="9" applyNumberFormat="1" applyFont="1" applyFill="1" applyBorder="1" applyAlignment="1" applyProtection="1">
      <alignment horizontal="center" vertical="center"/>
      <protection locked="0"/>
    </xf>
    <xf numFmtId="0" fontId="55" fillId="5" borderId="78" xfId="9" applyFont="1" applyFill="1" applyBorder="1" applyAlignment="1">
      <alignment horizontal="left" vertical="center"/>
    </xf>
    <xf numFmtId="0" fontId="95" fillId="5" borderId="86" xfId="9" applyFont="1" applyFill="1" applyBorder="1" applyAlignment="1">
      <alignment horizontal="center" wrapText="1"/>
    </xf>
    <xf numFmtId="49" fontId="54" fillId="9" borderId="15" xfId="9" applyNumberFormat="1" applyFont="1" applyFill="1" applyBorder="1" applyAlignment="1" applyProtection="1">
      <alignment horizontal="center" vertical="center"/>
      <protection locked="0"/>
    </xf>
    <xf numFmtId="49" fontId="54" fillId="9" borderId="9" xfId="9" applyNumberFormat="1" applyFont="1" applyFill="1" applyBorder="1" applyAlignment="1" applyProtection="1">
      <alignment horizontal="center" vertical="center"/>
      <protection locked="0"/>
    </xf>
    <xf numFmtId="0" fontId="54" fillId="9" borderId="86" xfId="9" applyFont="1" applyFill="1" applyBorder="1" applyAlignment="1" applyProtection="1">
      <alignment horizontal="center" vertical="center"/>
      <protection locked="0"/>
    </xf>
    <xf numFmtId="0" fontId="54" fillId="9" borderId="74" xfId="9" applyFont="1" applyFill="1" applyBorder="1" applyAlignment="1" applyProtection="1">
      <alignment horizontal="center" vertical="center"/>
      <protection locked="0"/>
    </xf>
    <xf numFmtId="0" fontId="55" fillId="5" borderId="78" xfId="9" applyFont="1" applyFill="1" applyBorder="1" applyAlignment="1" applyProtection="1">
      <alignment horizontal="left" vertical="center" wrapText="1"/>
      <protection locked="0"/>
    </xf>
    <xf numFmtId="0" fontId="55" fillId="5" borderId="78" xfId="9" applyFont="1" applyFill="1" applyBorder="1" applyAlignment="1" applyProtection="1">
      <alignment horizontal="left" vertical="center"/>
      <protection locked="0"/>
    </xf>
    <xf numFmtId="2" fontId="57" fillId="0" borderId="0" xfId="9" applyNumberFormat="1" applyFont="1" applyAlignment="1">
      <alignment horizontal="center"/>
    </xf>
    <xf numFmtId="0" fontId="59" fillId="0" borderId="78" xfId="9" applyFont="1" applyBorder="1" applyAlignment="1">
      <alignment horizontal="center"/>
    </xf>
    <xf numFmtId="49" fontId="55" fillId="5" borderId="87" xfId="9" applyNumberFormat="1" applyFont="1" applyFill="1" applyBorder="1" applyAlignment="1" applyProtection="1">
      <alignment horizontal="center" vertical="center"/>
      <protection locked="0"/>
    </xf>
    <xf numFmtId="0" fontId="90" fillId="0" borderId="0" xfId="9" applyFont="1"/>
    <xf numFmtId="49" fontId="55" fillId="5" borderId="27" xfId="9" applyNumberFormat="1" applyFont="1" applyFill="1" applyBorder="1" applyAlignment="1" applyProtection="1">
      <alignment horizontal="center" vertical="center"/>
      <protection locked="0"/>
    </xf>
    <xf numFmtId="49" fontId="54" fillId="5" borderId="9" xfId="9" applyNumberFormat="1" applyFont="1" applyFill="1" applyBorder="1" applyAlignment="1" applyProtection="1">
      <alignment horizontal="center" vertical="center"/>
      <protection locked="0"/>
    </xf>
    <xf numFmtId="0" fontId="54" fillId="9" borderId="6" xfId="9" applyFont="1" applyFill="1" applyBorder="1" applyAlignment="1" applyProtection="1">
      <alignment horizontal="center" vertical="center"/>
      <protection locked="0"/>
    </xf>
    <xf numFmtId="49" fontId="54" fillId="9" borderId="86" xfId="9" applyNumberFormat="1" applyFont="1" applyFill="1" applyBorder="1" applyAlignment="1" applyProtection="1">
      <alignment horizontal="center" vertical="center"/>
      <protection locked="0"/>
    </xf>
    <xf numFmtId="49" fontId="54" fillId="5" borderId="7" xfId="9" applyNumberFormat="1" applyFont="1" applyFill="1" applyBorder="1" applyAlignment="1" applyProtection="1">
      <alignment horizontal="center" vertical="center"/>
      <protection locked="0"/>
    </xf>
    <xf numFmtId="0" fontId="59" fillId="0" borderId="5" xfId="9" applyFont="1" applyBorder="1" applyAlignment="1" applyProtection="1">
      <alignment horizontal="center" vertical="center"/>
      <protection hidden="1"/>
    </xf>
    <xf numFmtId="0" fontId="59" fillId="0" borderId="6" xfId="9" applyFont="1" applyBorder="1" applyAlignment="1" applyProtection="1">
      <alignment horizontal="center" vertical="center"/>
      <protection locked="0"/>
    </xf>
    <xf numFmtId="0" fontId="55" fillId="5" borderId="5" xfId="9" applyFont="1" applyFill="1" applyBorder="1" applyAlignment="1" applyProtection="1">
      <alignment horizontal="left" vertical="center"/>
      <protection locked="0"/>
    </xf>
    <xf numFmtId="49" fontId="54" fillId="9" borderId="17" xfId="9" applyNumberFormat="1" applyFont="1" applyFill="1" applyBorder="1" applyAlignment="1" applyProtection="1">
      <alignment horizontal="center" vertical="center"/>
      <protection locked="0"/>
    </xf>
    <xf numFmtId="2" fontId="59" fillId="5" borderId="6" xfId="9" applyNumberFormat="1" applyFont="1" applyFill="1" applyBorder="1" applyAlignment="1">
      <alignment horizontal="center" vertical="center"/>
    </xf>
    <xf numFmtId="0" fontId="59" fillId="5" borderId="5" xfId="9" applyFont="1" applyFill="1" applyBorder="1" applyAlignment="1">
      <alignment horizontal="center" vertical="center"/>
    </xf>
    <xf numFmtId="0" fontId="95" fillId="5" borderId="6" xfId="9" applyFont="1" applyFill="1" applyBorder="1" applyAlignment="1">
      <alignment horizontal="center" vertical="center" wrapText="1"/>
    </xf>
    <xf numFmtId="0" fontId="95" fillId="5" borderId="5" xfId="9" applyFont="1" applyFill="1" applyBorder="1" applyAlignment="1">
      <alignment horizontal="center" vertical="center" wrapText="1"/>
    </xf>
    <xf numFmtId="0" fontId="55" fillId="5" borderId="5" xfId="9" applyFont="1" applyFill="1" applyBorder="1" applyAlignment="1">
      <alignment horizontal="center" vertical="center"/>
    </xf>
    <xf numFmtId="49" fontId="96" fillId="5" borderId="6" xfId="9" applyNumberFormat="1" applyFont="1" applyFill="1" applyBorder="1" applyAlignment="1" applyProtection="1">
      <alignment horizontal="center" vertical="center"/>
      <protection locked="0"/>
    </xf>
    <xf numFmtId="49" fontId="55" fillId="5" borderId="6" xfId="9" applyNumberFormat="1" applyFont="1" applyFill="1" applyBorder="1" applyAlignment="1" applyProtection="1">
      <alignment horizontal="center" vertical="center"/>
      <protection locked="0"/>
    </xf>
    <xf numFmtId="0" fontId="79" fillId="9" borderId="88" xfId="9" applyFont="1" applyFill="1" applyBorder="1" applyAlignment="1" applyProtection="1">
      <alignment horizontal="center"/>
      <protection locked="0"/>
    </xf>
    <xf numFmtId="0" fontId="54" fillId="9" borderId="39" xfId="9" applyFont="1" applyFill="1" applyBorder="1" applyAlignment="1" applyProtection="1">
      <alignment horizontal="center"/>
      <protection locked="0"/>
    </xf>
    <xf numFmtId="49" fontId="54" fillId="9" borderId="39" xfId="9" applyNumberFormat="1" applyFont="1" applyFill="1" applyBorder="1" applyAlignment="1" applyProtection="1">
      <alignment horizontal="center"/>
      <protection locked="0"/>
    </xf>
    <xf numFmtId="0" fontId="97" fillId="9" borderId="89" xfId="9" applyFont="1" applyFill="1" applyBorder="1" applyAlignment="1" applyProtection="1">
      <alignment horizontal="center"/>
      <protection locked="0"/>
    </xf>
    <xf numFmtId="49" fontId="54" fillId="9" borderId="9" xfId="9" applyNumberFormat="1" applyFont="1" applyFill="1" applyBorder="1" applyAlignment="1" applyProtection="1">
      <alignment horizontal="center"/>
      <protection locked="0"/>
    </xf>
    <xf numFmtId="0" fontId="54" fillId="9" borderId="9" xfId="9" applyFont="1" applyFill="1" applyBorder="1" applyAlignment="1" applyProtection="1">
      <alignment horizontal="center"/>
      <protection locked="0"/>
    </xf>
    <xf numFmtId="0" fontId="97" fillId="9" borderId="38" xfId="9" applyFont="1" applyFill="1" applyBorder="1" applyAlignment="1" applyProtection="1">
      <alignment horizontal="center"/>
      <protection locked="0"/>
    </xf>
    <xf numFmtId="0" fontId="54" fillId="0" borderId="27" xfId="9" applyFont="1" applyBorder="1" applyAlignment="1" applyProtection="1">
      <alignment horizontal="center"/>
      <protection locked="0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20" fontId="12" fillId="5" borderId="55" xfId="0" applyNumberFormat="1" applyFont="1" applyFill="1" applyBorder="1" applyAlignment="1">
      <alignment horizontal="left" vertical="center" wrapText="1"/>
    </xf>
    <xf numFmtId="20" fontId="12" fillId="5" borderId="56" xfId="0" applyNumberFormat="1" applyFont="1" applyFill="1" applyBorder="1" applyAlignment="1">
      <alignment horizontal="left" vertical="center" wrapText="1"/>
    </xf>
    <xf numFmtId="20" fontId="12" fillId="5" borderId="57" xfId="0" applyNumberFormat="1" applyFont="1" applyFill="1" applyBorder="1" applyAlignment="1">
      <alignment horizontal="left" vertical="center" wrapText="1"/>
    </xf>
    <xf numFmtId="20" fontId="12" fillId="5" borderId="14" xfId="0" applyNumberFormat="1" applyFont="1" applyFill="1" applyBorder="1" applyAlignment="1">
      <alignment horizontal="left" vertical="center" wrapText="1"/>
    </xf>
    <xf numFmtId="20" fontId="12" fillId="5" borderId="0" xfId="0" applyNumberFormat="1" applyFont="1" applyFill="1" applyBorder="1" applyAlignment="1">
      <alignment horizontal="left" vertical="center" wrapText="1"/>
    </xf>
    <xf numFmtId="20" fontId="12" fillId="5" borderId="45" xfId="0" applyNumberFormat="1" applyFont="1" applyFill="1" applyBorder="1" applyAlignment="1">
      <alignment horizontal="left" vertical="center" wrapText="1"/>
    </xf>
    <xf numFmtId="20" fontId="12" fillId="0" borderId="14" xfId="0" applyNumberFormat="1" applyFont="1" applyBorder="1" applyAlignment="1">
      <alignment horizontal="left" vertical="center" wrapText="1"/>
    </xf>
    <xf numFmtId="20" fontId="12" fillId="0" borderId="0" xfId="0" applyNumberFormat="1" applyFont="1" applyBorder="1" applyAlignment="1">
      <alignment horizontal="left" vertical="center" wrapText="1"/>
    </xf>
    <xf numFmtId="20" fontId="12" fillId="0" borderId="45" xfId="0" applyNumberFormat="1" applyFont="1" applyBorder="1" applyAlignment="1">
      <alignment horizontal="left" vertical="center" wrapText="1"/>
    </xf>
    <xf numFmtId="49" fontId="12" fillId="5" borderId="14" xfId="0" applyNumberFormat="1" applyFont="1" applyFill="1" applyBorder="1" applyAlignment="1">
      <alignment horizontal="left" vertical="center" wrapText="1"/>
    </xf>
    <xf numFmtId="49" fontId="12" fillId="5" borderId="0" xfId="0" applyNumberFormat="1" applyFont="1" applyFill="1" applyBorder="1" applyAlignment="1">
      <alignment horizontal="left" vertical="center" wrapText="1"/>
    </xf>
    <xf numFmtId="49" fontId="12" fillId="5" borderId="45" xfId="0" applyNumberFormat="1" applyFont="1" applyFill="1" applyBorder="1" applyAlignment="1">
      <alignment horizontal="left" vertical="center" wrapText="1"/>
    </xf>
    <xf numFmtId="49" fontId="10" fillId="0" borderId="52" xfId="0" applyNumberFormat="1" applyFont="1" applyBorder="1" applyAlignment="1">
      <alignment horizontal="center" vertical="center" wrapText="1"/>
    </xf>
    <xf numFmtId="49" fontId="10" fillId="0" borderId="53" xfId="0" applyNumberFormat="1" applyFont="1" applyBorder="1" applyAlignment="1">
      <alignment horizontal="center" vertical="center" wrapText="1"/>
    </xf>
    <xf numFmtId="169" fontId="21" fillId="0" borderId="38" xfId="0" applyNumberFormat="1" applyFont="1" applyBorder="1" applyAlignment="1">
      <alignment horizontal="center" vertical="center"/>
    </xf>
    <xf numFmtId="169" fontId="21" fillId="0" borderId="21" xfId="0" applyNumberFormat="1" applyFont="1" applyBorder="1" applyAlignment="1">
      <alignment horizontal="center" vertical="center"/>
    </xf>
    <xf numFmtId="169" fontId="21" fillId="0" borderId="22" xfId="0" applyNumberFormat="1" applyFont="1" applyBorder="1" applyAlignment="1">
      <alignment horizontal="center" vertical="center"/>
    </xf>
    <xf numFmtId="169" fontId="12" fillId="5" borderId="38" xfId="0" applyNumberFormat="1" applyFont="1" applyFill="1" applyBorder="1" applyAlignment="1">
      <alignment horizontal="center" vertical="center" wrapText="1"/>
    </xf>
    <xf numFmtId="169" fontId="12" fillId="5" borderId="21" xfId="0" applyNumberFormat="1" applyFont="1" applyFill="1" applyBorder="1" applyAlignment="1">
      <alignment horizontal="center" vertical="center" wrapText="1"/>
    </xf>
    <xf numFmtId="169" fontId="12" fillId="5" borderId="22" xfId="0" applyNumberFormat="1" applyFont="1" applyFill="1" applyBorder="1" applyAlignment="1">
      <alignment horizontal="center" vertical="center" wrapText="1"/>
    </xf>
    <xf numFmtId="49" fontId="19" fillId="0" borderId="38" xfId="0" applyNumberFormat="1" applyFont="1" applyBorder="1" applyAlignment="1">
      <alignment horizontal="center" vertical="center" wrapText="1"/>
    </xf>
    <xf numFmtId="49" fontId="19" fillId="0" borderId="21" xfId="0" applyNumberFormat="1" applyFont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19" fillId="5" borderId="22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49" fontId="12" fillId="5" borderId="14" xfId="0" applyNumberFormat="1" applyFont="1" applyFill="1" applyBorder="1" applyAlignment="1">
      <alignment vertical="center" wrapText="1"/>
    </xf>
    <xf numFmtId="49" fontId="12" fillId="5" borderId="0" xfId="0" applyNumberFormat="1" applyFont="1" applyFill="1" applyBorder="1" applyAlignment="1">
      <alignment vertical="center" wrapText="1"/>
    </xf>
    <xf numFmtId="49" fontId="12" fillId="5" borderId="45" xfId="0" applyNumberFormat="1" applyFont="1" applyFill="1" applyBorder="1" applyAlignment="1">
      <alignment vertical="center" wrapText="1"/>
    </xf>
    <xf numFmtId="49" fontId="10" fillId="5" borderId="25" xfId="0" applyNumberFormat="1" applyFont="1" applyFill="1" applyBorder="1" applyAlignment="1">
      <alignment horizontal="center" vertical="center"/>
    </xf>
    <xf numFmtId="49" fontId="10" fillId="5" borderId="49" xfId="0" applyNumberFormat="1" applyFont="1" applyFill="1" applyBorder="1" applyAlignment="1">
      <alignment horizontal="center" vertical="center"/>
    </xf>
    <xf numFmtId="49" fontId="10" fillId="5" borderId="23" xfId="0" applyNumberFormat="1" applyFont="1" applyFill="1" applyBorder="1" applyAlignment="1">
      <alignment horizontal="center" vertical="center"/>
    </xf>
    <xf numFmtId="49" fontId="10" fillId="5" borderId="54" xfId="0" applyNumberFormat="1" applyFont="1" applyFill="1" applyBorder="1" applyAlignment="1">
      <alignment horizontal="center" vertical="center"/>
    </xf>
    <xf numFmtId="49" fontId="10" fillId="0" borderId="25" xfId="0" applyNumberFormat="1" applyFont="1" applyFill="1" applyBorder="1" applyAlignment="1">
      <alignment horizontal="center" vertical="center"/>
    </xf>
    <xf numFmtId="49" fontId="10" fillId="0" borderId="49" xfId="0" applyNumberFormat="1" applyFont="1" applyFill="1" applyBorder="1" applyAlignment="1">
      <alignment horizontal="center" vertical="center"/>
    </xf>
    <xf numFmtId="20" fontId="12" fillId="5" borderId="14" xfId="0" applyNumberFormat="1" applyFont="1" applyFill="1" applyBorder="1" applyAlignment="1">
      <alignment vertical="center" wrapText="1"/>
    </xf>
    <xf numFmtId="20" fontId="12" fillId="0" borderId="14" xfId="0" applyNumberFormat="1" applyFont="1" applyBorder="1" applyAlignment="1">
      <alignment vertical="center" wrapText="1"/>
    </xf>
    <xf numFmtId="20" fontId="12" fillId="0" borderId="0" xfId="0" applyNumberFormat="1" applyFont="1" applyBorder="1" applyAlignment="1">
      <alignment vertical="center" wrapText="1"/>
    </xf>
    <xf numFmtId="20" fontId="12" fillId="0" borderId="45" xfId="0" applyNumberFormat="1" applyFont="1" applyBorder="1" applyAlignment="1">
      <alignment vertical="center" wrapText="1"/>
    </xf>
    <xf numFmtId="49" fontId="12" fillId="5" borderId="8" xfId="0" applyNumberFormat="1" applyFont="1" applyFill="1" applyBorder="1" applyAlignment="1">
      <alignment vertical="center" wrapText="1"/>
    </xf>
    <xf numFmtId="20" fontId="12" fillId="5" borderId="16" xfId="0" applyNumberFormat="1" applyFont="1" applyFill="1" applyBorder="1" applyAlignment="1">
      <alignment vertical="center" wrapText="1"/>
    </xf>
    <xf numFmtId="20" fontId="12" fillId="5" borderId="28" xfId="0" applyNumberFormat="1" applyFont="1" applyFill="1" applyBorder="1" applyAlignment="1">
      <alignment vertical="center" wrapText="1"/>
    </xf>
    <xf numFmtId="169" fontId="12" fillId="5" borderId="8" xfId="0" applyNumberFormat="1" applyFont="1" applyFill="1" applyBorder="1" applyAlignment="1">
      <alignment horizontal="center" vertical="center" wrapText="1"/>
    </xf>
    <xf numFmtId="169" fontId="12" fillId="5" borderId="16" xfId="0" applyNumberFormat="1" applyFont="1" applyFill="1" applyBorder="1" applyAlignment="1">
      <alignment horizontal="center" vertical="center" wrapText="1"/>
    </xf>
    <xf numFmtId="169" fontId="12" fillId="5" borderId="28" xfId="0" applyNumberFormat="1" applyFont="1" applyFill="1" applyBorder="1" applyAlignment="1">
      <alignment horizontal="center" vertical="center" wrapText="1"/>
    </xf>
    <xf numFmtId="49" fontId="10" fillId="0" borderId="23" xfId="0" applyNumberFormat="1" applyFont="1" applyBorder="1" applyAlignment="1">
      <alignment horizontal="center" vertical="center" wrapText="1"/>
    </xf>
    <xf numFmtId="49" fontId="10" fillId="0" borderId="54" xfId="0" applyNumberFormat="1" applyFont="1" applyBorder="1" applyAlignment="1">
      <alignment horizontal="center" vertical="center" wrapText="1"/>
    </xf>
    <xf numFmtId="49" fontId="10" fillId="0" borderId="25" xfId="0" applyNumberFormat="1" applyFont="1" applyBorder="1" applyAlignment="1">
      <alignment horizontal="center" vertical="center" wrapText="1"/>
    </xf>
    <xf numFmtId="49" fontId="10" fillId="0" borderId="49" xfId="0" applyNumberFormat="1" applyFont="1" applyBorder="1" applyAlignment="1">
      <alignment horizontal="center" vertical="center" wrapText="1"/>
    </xf>
    <xf numFmtId="20" fontId="12" fillId="0" borderId="40" xfId="0" applyNumberFormat="1" applyFont="1" applyBorder="1" applyAlignment="1">
      <alignment vertical="center" wrapText="1"/>
    </xf>
    <xf numFmtId="20" fontId="12" fillId="0" borderId="18" xfId="0" applyNumberFormat="1" applyFont="1" applyBorder="1" applyAlignment="1">
      <alignment vertical="center" wrapText="1"/>
    </xf>
    <xf numFmtId="20" fontId="12" fillId="0" borderId="58" xfId="0" applyNumberFormat="1" applyFont="1" applyBorder="1" applyAlignment="1">
      <alignment vertical="center" wrapText="1"/>
    </xf>
    <xf numFmtId="49" fontId="19" fillId="5" borderId="38" xfId="0" applyNumberFormat="1" applyFont="1" applyFill="1" applyBorder="1" applyAlignment="1">
      <alignment horizontal="center" vertical="center"/>
    </xf>
    <xf numFmtId="49" fontId="19" fillId="5" borderId="21" xfId="0" applyNumberFormat="1" applyFont="1" applyFill="1" applyBorder="1" applyAlignment="1">
      <alignment horizontal="center" vertical="center"/>
    </xf>
    <xf numFmtId="49" fontId="19" fillId="5" borderId="22" xfId="0" applyNumberFormat="1" applyFont="1" applyFill="1" applyBorder="1" applyAlignment="1">
      <alignment horizontal="center" vertical="center"/>
    </xf>
    <xf numFmtId="0" fontId="19" fillId="5" borderId="38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49" fontId="10" fillId="0" borderId="52" xfId="0" applyNumberFormat="1" applyFont="1" applyFill="1" applyBorder="1" applyAlignment="1">
      <alignment vertical="center"/>
    </xf>
    <xf numFmtId="49" fontId="10" fillId="0" borderId="53" xfId="0" applyNumberFormat="1" applyFont="1" applyFill="1" applyBorder="1" applyAlignment="1">
      <alignment vertical="center"/>
    </xf>
    <xf numFmtId="169" fontId="21" fillId="5" borderId="38" xfId="0" applyNumberFormat="1" applyFont="1" applyFill="1" applyBorder="1" applyAlignment="1">
      <alignment horizontal="center" vertical="center"/>
    </xf>
    <xf numFmtId="169" fontId="21" fillId="5" borderId="21" xfId="0" applyNumberFormat="1" applyFont="1" applyFill="1" applyBorder="1" applyAlignment="1">
      <alignment horizontal="center" vertical="center"/>
    </xf>
    <xf numFmtId="169" fontId="21" fillId="5" borderId="22" xfId="0" applyNumberFormat="1" applyFont="1" applyFill="1" applyBorder="1" applyAlignment="1">
      <alignment horizontal="center" vertical="center"/>
    </xf>
    <xf numFmtId="20" fontId="12" fillId="5" borderId="0" xfId="0" applyNumberFormat="1" applyFont="1" applyFill="1" applyBorder="1" applyAlignment="1">
      <alignment vertical="center" wrapText="1"/>
    </xf>
    <xf numFmtId="20" fontId="12" fillId="5" borderId="45" xfId="0" applyNumberFormat="1" applyFont="1" applyFill="1" applyBorder="1" applyAlignment="1">
      <alignment vertical="center" wrapText="1"/>
    </xf>
    <xf numFmtId="49" fontId="10" fillId="5" borderId="52" xfId="0" applyNumberFormat="1" applyFont="1" applyFill="1" applyBorder="1" applyAlignment="1">
      <alignment horizontal="center" vertical="center" wrapText="1"/>
    </xf>
    <xf numFmtId="49" fontId="10" fillId="5" borderId="53" xfId="0" applyNumberFormat="1" applyFont="1" applyFill="1" applyBorder="1" applyAlignment="1">
      <alignment horizontal="center" vertical="center" wrapText="1"/>
    </xf>
    <xf numFmtId="49" fontId="10" fillId="5" borderId="25" xfId="0" applyNumberFormat="1" applyFont="1" applyFill="1" applyBorder="1" applyAlignment="1">
      <alignment horizontal="center" vertical="center" wrapText="1"/>
    </xf>
    <xf numFmtId="49" fontId="10" fillId="5" borderId="49" xfId="0" applyNumberFormat="1" applyFont="1" applyFill="1" applyBorder="1" applyAlignment="1">
      <alignment horizontal="center" vertical="center" wrapText="1"/>
    </xf>
    <xf numFmtId="20" fontId="23" fillId="5" borderId="14" xfId="0" applyNumberFormat="1" applyFont="1" applyFill="1" applyBorder="1" applyAlignment="1">
      <alignment vertical="center" wrapText="1"/>
    </xf>
    <xf numFmtId="20" fontId="23" fillId="5" borderId="0" xfId="0" applyNumberFormat="1" applyFont="1" applyFill="1" applyBorder="1" applyAlignment="1">
      <alignment vertical="center" wrapText="1"/>
    </xf>
    <xf numFmtId="20" fontId="23" fillId="5" borderId="45" xfId="0" applyNumberFormat="1" applyFont="1" applyFill="1" applyBorder="1" applyAlignment="1">
      <alignment vertical="center" wrapText="1"/>
    </xf>
    <xf numFmtId="20" fontId="23" fillId="0" borderId="14" xfId="0" applyNumberFormat="1" applyFont="1" applyBorder="1" applyAlignment="1">
      <alignment vertical="center" wrapText="1"/>
    </xf>
    <xf numFmtId="20" fontId="23" fillId="0" borderId="0" xfId="0" applyNumberFormat="1" applyFont="1" applyBorder="1" applyAlignment="1">
      <alignment vertical="center" wrapText="1"/>
    </xf>
    <xf numFmtId="20" fontId="23" fillId="0" borderId="45" xfId="0" applyNumberFormat="1" applyFont="1" applyBorder="1" applyAlignment="1">
      <alignment vertical="center" wrapText="1"/>
    </xf>
    <xf numFmtId="169" fontId="12" fillId="5" borderId="62" xfId="0" applyNumberFormat="1" applyFont="1" applyFill="1" applyBorder="1" applyAlignment="1">
      <alignment horizontal="center" vertical="center" wrapText="1"/>
    </xf>
    <xf numFmtId="169" fontId="12" fillId="5" borderId="63" xfId="0" applyNumberFormat="1" applyFont="1" applyFill="1" applyBorder="1" applyAlignment="1">
      <alignment horizontal="center" vertical="center" wrapText="1"/>
    </xf>
    <xf numFmtId="169" fontId="12" fillId="5" borderId="64" xfId="0" applyNumberFormat="1" applyFont="1" applyFill="1" applyBorder="1" applyAlignment="1">
      <alignment horizontal="center" vertical="center" wrapText="1"/>
    </xf>
    <xf numFmtId="49" fontId="10" fillId="5" borderId="23" xfId="0" applyNumberFormat="1" applyFont="1" applyFill="1" applyBorder="1" applyAlignment="1">
      <alignment horizontal="center" vertical="center" wrapText="1"/>
    </xf>
    <xf numFmtId="49" fontId="10" fillId="5" borderId="54" xfId="0" applyNumberFormat="1" applyFont="1" applyFill="1" applyBorder="1" applyAlignment="1">
      <alignment horizontal="center" vertical="center" wrapText="1"/>
    </xf>
    <xf numFmtId="0" fontId="47" fillId="0" borderId="38" xfId="0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center" vertical="center"/>
    </xf>
    <xf numFmtId="0" fontId="47" fillId="0" borderId="22" xfId="0" applyFont="1" applyFill="1" applyBorder="1" applyAlignment="1">
      <alignment horizontal="center" vertical="center"/>
    </xf>
    <xf numFmtId="0" fontId="38" fillId="5" borderId="18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 wrapText="1"/>
    </xf>
    <xf numFmtId="0" fontId="41" fillId="0" borderId="17" xfId="0" applyFont="1" applyFill="1" applyBorder="1" applyAlignment="1">
      <alignment horizontal="center" vertical="center" wrapText="1"/>
    </xf>
    <xf numFmtId="0" fontId="41" fillId="0" borderId="38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0" borderId="22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20" fontId="12" fillId="5" borderId="8" xfId="0" applyNumberFormat="1" applyFont="1" applyFill="1" applyBorder="1" applyAlignment="1">
      <alignment vertical="center" wrapText="1"/>
    </xf>
    <xf numFmtId="49" fontId="12" fillId="5" borderId="16" xfId="0" applyNumberFormat="1" applyFont="1" applyFill="1" applyBorder="1" applyAlignment="1">
      <alignment vertical="center" wrapText="1"/>
    </xf>
    <xf numFmtId="49" fontId="12" fillId="5" borderId="28" xfId="0" applyNumberFormat="1" applyFont="1" applyFill="1" applyBorder="1" applyAlignment="1">
      <alignment vertical="center" wrapText="1"/>
    </xf>
    <xf numFmtId="49" fontId="23" fillId="0" borderId="14" xfId="0" applyNumberFormat="1" applyFont="1" applyFill="1" applyBorder="1" applyAlignment="1">
      <alignment vertical="center" wrapText="1"/>
    </xf>
    <xf numFmtId="49" fontId="23" fillId="0" borderId="0" xfId="0" applyNumberFormat="1" applyFont="1" applyFill="1" applyBorder="1" applyAlignment="1">
      <alignment vertical="center" wrapText="1"/>
    </xf>
    <xf numFmtId="49" fontId="23" fillId="0" borderId="45" xfId="0" applyNumberFormat="1" applyFont="1" applyFill="1" applyBorder="1" applyAlignment="1">
      <alignment vertical="center" wrapText="1"/>
    </xf>
    <xf numFmtId="49" fontId="23" fillId="0" borderId="14" xfId="0" applyNumberFormat="1" applyFont="1" applyBorder="1" applyAlignment="1">
      <alignment vertical="center" wrapText="1"/>
    </xf>
    <xf numFmtId="49" fontId="23" fillId="0" borderId="0" xfId="0" applyNumberFormat="1" applyFont="1" applyBorder="1" applyAlignment="1">
      <alignment vertical="center" wrapText="1"/>
    </xf>
    <xf numFmtId="49" fontId="23" fillId="0" borderId="45" xfId="0" applyNumberFormat="1" applyFont="1" applyBorder="1" applyAlignment="1">
      <alignment vertical="center" wrapText="1"/>
    </xf>
    <xf numFmtId="49" fontId="19" fillId="5" borderId="38" xfId="0" applyNumberFormat="1" applyFont="1" applyFill="1" applyBorder="1" applyAlignment="1">
      <alignment horizontal="center" vertical="center" wrapText="1"/>
    </xf>
    <xf numFmtId="49" fontId="19" fillId="5" borderId="21" xfId="0" applyNumberFormat="1" applyFont="1" applyFill="1" applyBorder="1" applyAlignment="1">
      <alignment horizontal="center" vertical="center" wrapText="1"/>
    </xf>
    <xf numFmtId="49" fontId="19" fillId="5" borderId="22" xfId="0" applyNumberFormat="1" applyFont="1" applyFill="1" applyBorder="1" applyAlignment="1">
      <alignment horizontal="center" vertical="center" wrapText="1"/>
    </xf>
    <xf numFmtId="49" fontId="12" fillId="0" borderId="14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vertical="center" wrapText="1"/>
    </xf>
    <xf numFmtId="49" fontId="12" fillId="0" borderId="45" xfId="0" applyNumberFormat="1" applyFont="1" applyBorder="1" applyAlignment="1">
      <alignment vertical="center" wrapText="1"/>
    </xf>
    <xf numFmtId="0" fontId="36" fillId="5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49" fontId="10" fillId="5" borderId="52" xfId="0" applyNumberFormat="1" applyFont="1" applyFill="1" applyBorder="1" applyAlignment="1">
      <alignment vertical="center" wrapText="1"/>
    </xf>
    <xf numFmtId="49" fontId="10" fillId="5" borderId="53" xfId="0" applyNumberFormat="1" applyFont="1" applyFill="1" applyBorder="1" applyAlignment="1">
      <alignment vertical="center" wrapText="1"/>
    </xf>
    <xf numFmtId="49" fontId="23" fillId="5" borderId="14" xfId="0" applyNumberFormat="1" applyFont="1" applyFill="1" applyBorder="1" applyAlignment="1">
      <alignment vertical="center" wrapText="1"/>
    </xf>
    <xf numFmtId="49" fontId="23" fillId="5" borderId="0" xfId="0" applyNumberFormat="1" applyFont="1" applyFill="1" applyBorder="1" applyAlignment="1">
      <alignment vertical="center" wrapText="1"/>
    </xf>
    <xf numFmtId="49" fontId="23" fillId="5" borderId="45" xfId="0" applyNumberFormat="1" applyFont="1" applyFill="1" applyBorder="1" applyAlignment="1">
      <alignment vertical="center" wrapText="1"/>
    </xf>
    <xf numFmtId="20" fontId="12" fillId="5" borderId="14" xfId="0" quotePrefix="1" applyNumberFormat="1" applyFont="1" applyFill="1" applyBorder="1" applyAlignment="1">
      <alignment vertical="center" wrapText="1"/>
    </xf>
    <xf numFmtId="20" fontId="12" fillId="5" borderId="55" xfId="0" applyNumberFormat="1" applyFont="1" applyFill="1" applyBorder="1" applyAlignment="1">
      <alignment vertical="center" wrapText="1"/>
    </xf>
    <xf numFmtId="20" fontId="12" fillId="5" borderId="56" xfId="0" applyNumberFormat="1" applyFont="1" applyFill="1" applyBorder="1" applyAlignment="1">
      <alignment vertical="center" wrapText="1"/>
    </xf>
    <xf numFmtId="20" fontId="12" fillId="5" borderId="57" xfId="0" applyNumberFormat="1" applyFont="1" applyFill="1" applyBorder="1" applyAlignment="1">
      <alignment vertical="center" wrapText="1"/>
    </xf>
    <xf numFmtId="20" fontId="23" fillId="0" borderId="14" xfId="0" applyNumberFormat="1" applyFont="1" applyBorder="1" applyAlignment="1">
      <alignment horizontal="left" vertical="center" wrapText="1"/>
    </xf>
    <xf numFmtId="20" fontId="23" fillId="0" borderId="0" xfId="0" applyNumberFormat="1" applyFont="1" applyBorder="1" applyAlignment="1">
      <alignment horizontal="left" vertical="center" wrapText="1"/>
    </xf>
    <xf numFmtId="20" fontId="23" fillId="0" borderId="45" xfId="0" applyNumberFormat="1" applyFont="1" applyBorder="1" applyAlignment="1">
      <alignment horizontal="left" vertical="center" wrapText="1"/>
    </xf>
    <xf numFmtId="20" fontId="23" fillId="0" borderId="40" xfId="0" applyNumberFormat="1" applyFont="1" applyBorder="1" applyAlignment="1">
      <alignment vertical="center" wrapText="1"/>
    </xf>
    <xf numFmtId="20" fontId="23" fillId="0" borderId="18" xfId="0" applyNumberFormat="1" applyFont="1" applyBorder="1" applyAlignment="1">
      <alignment vertical="center" wrapText="1"/>
    </xf>
    <xf numFmtId="20" fontId="23" fillId="0" borderId="58" xfId="0" applyNumberFormat="1" applyFont="1" applyBorder="1" applyAlignment="1">
      <alignment vertical="center" wrapText="1"/>
    </xf>
    <xf numFmtId="20" fontId="23" fillId="0" borderId="14" xfId="0" applyNumberFormat="1" applyFont="1" applyFill="1" applyBorder="1" applyAlignment="1">
      <alignment vertical="center" wrapText="1"/>
    </xf>
    <xf numFmtId="20" fontId="23" fillId="0" borderId="0" xfId="0" applyNumberFormat="1" applyFont="1" applyFill="1" applyBorder="1" applyAlignment="1">
      <alignment vertical="center" wrapText="1"/>
    </xf>
    <xf numFmtId="20" fontId="23" fillId="0" borderId="45" xfId="0" applyNumberFormat="1" applyFont="1" applyFill="1" applyBorder="1" applyAlignment="1">
      <alignment vertical="center" wrapText="1"/>
    </xf>
    <xf numFmtId="49" fontId="12" fillId="0" borderId="18" xfId="0" applyNumberFormat="1" applyFont="1" applyBorder="1" applyAlignment="1">
      <alignment vertical="center" wrapText="1"/>
    </xf>
    <xf numFmtId="49" fontId="12" fillId="0" borderId="58" xfId="0" applyNumberFormat="1" applyFont="1" applyBorder="1" applyAlignment="1">
      <alignment vertical="center" wrapText="1"/>
    </xf>
    <xf numFmtId="20" fontId="24" fillId="0" borderId="0" xfId="0" applyNumberFormat="1" applyFont="1" applyBorder="1" applyAlignment="1">
      <alignment vertical="center" wrapText="1"/>
    </xf>
    <xf numFmtId="20" fontId="24" fillId="0" borderId="45" xfId="0" applyNumberFormat="1" applyFont="1" applyBorder="1" applyAlignment="1">
      <alignment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/>
    </xf>
    <xf numFmtId="49" fontId="12" fillId="5" borderId="55" xfId="0" applyNumberFormat="1" applyFont="1" applyFill="1" applyBorder="1" applyAlignment="1">
      <alignment horizontal="left" vertical="center" wrapText="1"/>
    </xf>
    <xf numFmtId="49" fontId="12" fillId="5" borderId="56" xfId="0" applyNumberFormat="1" applyFont="1" applyFill="1" applyBorder="1" applyAlignment="1">
      <alignment horizontal="left" vertical="center" wrapText="1"/>
    </xf>
    <xf numFmtId="49" fontId="12" fillId="5" borderId="57" xfId="0" applyNumberFormat="1" applyFont="1" applyFill="1" applyBorder="1" applyAlignment="1">
      <alignment horizontal="left" vertical="center" wrapText="1"/>
    </xf>
    <xf numFmtId="0" fontId="31" fillId="0" borderId="16" xfId="0" applyFont="1" applyBorder="1" applyAlignment="1"/>
    <xf numFmtId="49" fontId="10" fillId="0" borderId="50" xfId="0" applyNumberFormat="1" applyFont="1" applyBorder="1" applyAlignment="1">
      <alignment horizontal="center" vertical="center" wrapText="1"/>
    </xf>
    <xf numFmtId="49" fontId="10" fillId="0" borderId="51" xfId="0" applyNumberFormat="1" applyFont="1" applyBorder="1" applyAlignment="1">
      <alignment horizontal="center" vertical="center" wrapText="1"/>
    </xf>
    <xf numFmtId="49" fontId="19" fillId="0" borderId="38" xfId="0" applyNumberFormat="1" applyFont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49" fontId="19" fillId="0" borderId="22" xfId="0" applyNumberFormat="1" applyFont="1" applyBorder="1" applyAlignment="1">
      <alignment horizontal="center" vertical="center"/>
    </xf>
    <xf numFmtId="20" fontId="12" fillId="5" borderId="40" xfId="0" applyNumberFormat="1" applyFont="1" applyFill="1" applyBorder="1" applyAlignment="1">
      <alignment vertical="center" wrapText="1"/>
    </xf>
    <xf numFmtId="20" fontId="12" fillId="5" borderId="18" xfId="0" applyNumberFormat="1" applyFont="1" applyFill="1" applyBorder="1" applyAlignment="1">
      <alignment vertical="center" wrapText="1"/>
    </xf>
    <xf numFmtId="20" fontId="12" fillId="5" borderId="58" xfId="0" applyNumberFormat="1" applyFont="1" applyFill="1" applyBorder="1" applyAlignment="1">
      <alignment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49" fontId="10" fillId="0" borderId="49" xfId="0" applyNumberFormat="1" applyFont="1" applyFill="1" applyBorder="1" applyAlignment="1">
      <alignment horizontal="center" vertical="center" wrapText="1"/>
    </xf>
    <xf numFmtId="169" fontId="12" fillId="5" borderId="21" xfId="0" applyNumberFormat="1" applyFont="1" applyFill="1" applyBorder="1" applyAlignment="1">
      <alignment horizontal="center" vertical="center"/>
    </xf>
    <xf numFmtId="169" fontId="12" fillId="5" borderId="22" xfId="0" applyNumberFormat="1" applyFont="1" applyFill="1" applyBorder="1" applyAlignment="1">
      <alignment horizontal="center" vertical="center"/>
    </xf>
    <xf numFmtId="49" fontId="10" fillId="5" borderId="52" xfId="0" applyNumberFormat="1" applyFont="1" applyFill="1" applyBorder="1" applyAlignment="1">
      <alignment vertical="center"/>
    </xf>
    <xf numFmtId="49" fontId="10" fillId="5" borderId="53" xfId="0" applyNumberFormat="1" applyFont="1" applyFill="1" applyBorder="1" applyAlignment="1">
      <alignment vertical="center"/>
    </xf>
    <xf numFmtId="49" fontId="67" fillId="5" borderId="79" xfId="9" applyNumberFormat="1" applyFont="1" applyFill="1" applyBorder="1" applyAlignment="1" applyProtection="1">
      <alignment vertical="center" wrapText="1"/>
      <protection locked="0"/>
    </xf>
    <xf numFmtId="49" fontId="67" fillId="5" borderId="26" xfId="9" applyNumberFormat="1" applyFont="1" applyFill="1" applyBorder="1" applyAlignment="1" applyProtection="1">
      <alignment vertical="center" wrapText="1"/>
      <protection locked="0"/>
    </xf>
    <xf numFmtId="49" fontId="67" fillId="5" borderId="27" xfId="9" applyNumberFormat="1" applyFont="1" applyFill="1" applyBorder="1" applyAlignment="1" applyProtection="1">
      <alignment vertical="center" wrapText="1"/>
      <protection locked="0"/>
    </xf>
    <xf numFmtId="0" fontId="66" fillId="6" borderId="33" xfId="9" applyFont="1" applyFill="1" applyBorder="1" applyAlignment="1" applyProtection="1">
      <alignment horizontal="center" vertical="center" wrapText="1"/>
      <protection locked="0"/>
    </xf>
    <xf numFmtId="0" fontId="66" fillId="6" borderId="34" xfId="9" applyFont="1" applyFill="1" applyBorder="1" applyAlignment="1" applyProtection="1">
      <alignment horizontal="center" vertical="center" wrapText="1"/>
      <protection locked="0"/>
    </xf>
    <xf numFmtId="0" fontId="66" fillId="6" borderId="35" xfId="9" applyFont="1" applyFill="1" applyBorder="1" applyAlignment="1" applyProtection="1">
      <alignment horizontal="center" vertical="center" wrapText="1"/>
      <protection locked="0"/>
    </xf>
    <xf numFmtId="0" fontId="71" fillId="6" borderId="38" xfId="9" applyFont="1" applyFill="1" applyBorder="1" applyAlignment="1" applyProtection="1">
      <alignment horizontal="center" vertical="center"/>
      <protection locked="0"/>
    </xf>
    <xf numFmtId="0" fontId="71" fillId="6" borderId="21" xfId="9" applyFont="1" applyFill="1" applyBorder="1" applyAlignment="1" applyProtection="1">
      <alignment horizontal="center" vertical="center"/>
      <protection locked="0"/>
    </xf>
    <xf numFmtId="0" fontId="71" fillId="6" borderId="22" xfId="9" applyFont="1" applyFill="1" applyBorder="1" applyAlignment="1" applyProtection="1">
      <alignment horizontal="center" vertical="center"/>
      <protection locked="0"/>
    </xf>
    <xf numFmtId="0" fontId="54" fillId="10" borderId="8" xfId="9" applyFont="1" applyFill="1" applyBorder="1" applyAlignment="1" applyProtection="1">
      <alignment horizontal="center" vertical="center" wrapText="1"/>
      <protection locked="0"/>
    </xf>
    <xf numFmtId="0" fontId="54" fillId="10" borderId="28" xfId="9" applyFont="1" applyFill="1" applyBorder="1" applyAlignment="1" applyProtection="1">
      <alignment horizontal="center" vertical="center" wrapText="1"/>
      <protection locked="0"/>
    </xf>
    <xf numFmtId="0" fontId="54" fillId="6" borderId="38" xfId="9" applyFont="1" applyFill="1" applyBorder="1" applyAlignment="1" applyProtection="1">
      <alignment horizontal="center" vertical="center"/>
      <protection locked="0"/>
    </xf>
    <xf numFmtId="0" fontId="54" fillId="6" borderId="22" xfId="9" applyFont="1" applyFill="1" applyBorder="1" applyAlignment="1" applyProtection="1">
      <alignment horizontal="center" vertical="center"/>
      <protection locked="0"/>
    </xf>
    <xf numFmtId="0" fontId="54" fillId="10" borderId="38" xfId="9" applyFont="1" applyFill="1" applyBorder="1" applyAlignment="1" applyProtection="1">
      <alignment horizontal="center" vertical="center"/>
      <protection locked="0"/>
    </xf>
    <xf numFmtId="0" fontId="54" fillId="10" borderId="22" xfId="9" applyFont="1" applyFill="1" applyBorder="1" applyAlignment="1" applyProtection="1">
      <alignment horizontal="center" vertical="center"/>
      <protection locked="0"/>
    </xf>
    <xf numFmtId="49" fontId="54" fillId="12" borderId="38" xfId="9" applyNumberFormat="1" applyFont="1" applyFill="1" applyBorder="1" applyAlignment="1" applyProtection="1">
      <alignment horizontal="center" vertical="center"/>
      <protection locked="0"/>
    </xf>
    <xf numFmtId="49" fontId="54" fillId="12" borderId="22" xfId="9" applyNumberFormat="1" applyFont="1" applyFill="1" applyBorder="1" applyAlignment="1" applyProtection="1">
      <alignment horizontal="center" vertical="center"/>
      <protection locked="0"/>
    </xf>
    <xf numFmtId="0" fontId="54" fillId="12" borderId="38" xfId="9" applyFont="1" applyFill="1" applyBorder="1" applyAlignment="1" applyProtection="1">
      <alignment horizontal="center" vertical="center"/>
      <protection locked="0"/>
    </xf>
    <xf numFmtId="0" fontId="54" fillId="12" borderId="22" xfId="9" applyFont="1" applyFill="1" applyBorder="1" applyAlignment="1" applyProtection="1">
      <alignment horizontal="center" vertical="center"/>
      <protection locked="0"/>
    </xf>
    <xf numFmtId="49" fontId="67" fillId="5" borderId="79" xfId="9" applyNumberFormat="1" applyFont="1" applyFill="1" applyBorder="1" applyAlignment="1" applyProtection="1">
      <alignment horizontal="center" vertical="center" wrapText="1"/>
      <protection locked="0"/>
    </xf>
    <xf numFmtId="49" fontId="67" fillId="5" borderId="26" xfId="9" applyNumberFormat="1" applyFont="1" applyFill="1" applyBorder="1" applyAlignment="1" applyProtection="1">
      <alignment horizontal="center" vertical="center" wrapText="1"/>
      <protection locked="0"/>
    </xf>
    <xf numFmtId="49" fontId="67" fillId="5" borderId="27" xfId="9" applyNumberFormat="1" applyFont="1" applyFill="1" applyBorder="1" applyAlignment="1" applyProtection="1">
      <alignment horizontal="center" vertical="center" wrapText="1"/>
      <protection locked="0"/>
    </xf>
    <xf numFmtId="0" fontId="59" fillId="0" borderId="3" xfId="9" applyFont="1" applyBorder="1" applyAlignment="1">
      <alignment horizontal="left" vertical="top" wrapText="1"/>
    </xf>
    <xf numFmtId="0" fontId="59" fillId="0" borderId="4" xfId="9" applyFont="1" applyBorder="1" applyAlignment="1">
      <alignment horizontal="left" vertical="top" wrapText="1"/>
    </xf>
    <xf numFmtId="0" fontId="59" fillId="0" borderId="24" xfId="9" applyFont="1" applyBorder="1" applyAlignment="1">
      <alignment horizontal="left" vertical="top" wrapText="1"/>
    </xf>
    <xf numFmtId="0" fontId="59" fillId="0" borderId="79" xfId="9" applyFont="1" applyBorder="1" applyAlignment="1">
      <alignment horizontal="left" vertical="top" wrapText="1"/>
    </xf>
    <xf numFmtId="0" fontId="59" fillId="0" borderId="26" xfId="9" applyFont="1" applyBorder="1" applyAlignment="1">
      <alignment horizontal="left" vertical="top" wrapText="1"/>
    </xf>
    <xf numFmtId="0" fontId="59" fillId="0" borderId="27" xfId="9" applyFont="1" applyBorder="1" applyAlignment="1">
      <alignment horizontal="left" vertical="top" wrapText="1"/>
    </xf>
    <xf numFmtId="0" fontId="53" fillId="3" borderId="8" xfId="9" applyFont="1" applyFill="1" applyBorder="1" applyAlignment="1">
      <alignment horizontal="center"/>
    </xf>
    <xf numFmtId="0" fontId="53" fillId="3" borderId="16" xfId="9" applyFont="1" applyFill="1" applyBorder="1" applyAlignment="1">
      <alignment horizontal="center"/>
    </xf>
    <xf numFmtId="0" fontId="53" fillId="3" borderId="28" xfId="9" applyFont="1" applyFill="1" applyBorder="1" applyAlignment="1">
      <alignment horizontal="center"/>
    </xf>
    <xf numFmtId="0" fontId="53" fillId="3" borderId="14" xfId="9" applyFont="1" applyFill="1" applyBorder="1" applyAlignment="1">
      <alignment horizontal="center"/>
    </xf>
    <xf numFmtId="0" fontId="53" fillId="3" borderId="0" xfId="9" applyFont="1" applyFill="1" applyAlignment="1">
      <alignment horizontal="center"/>
    </xf>
    <xf numFmtId="0" fontId="53" fillId="3" borderId="45" xfId="9" applyFont="1" applyFill="1" applyBorder="1" applyAlignment="1">
      <alignment horizontal="center"/>
    </xf>
    <xf numFmtId="0" fontId="53" fillId="3" borderId="40" xfId="9" applyFont="1" applyFill="1" applyBorder="1" applyAlignment="1">
      <alignment horizontal="center"/>
    </xf>
    <xf numFmtId="0" fontId="53" fillId="3" borderId="18" xfId="9" applyFont="1" applyFill="1" applyBorder="1" applyAlignment="1">
      <alignment horizontal="center"/>
    </xf>
    <xf numFmtId="0" fontId="53" fillId="3" borderId="58" xfId="9" applyFont="1" applyFill="1" applyBorder="1" applyAlignment="1">
      <alignment horizontal="center"/>
    </xf>
    <xf numFmtId="14" fontId="100" fillId="5" borderId="38" xfId="9" applyNumberFormat="1" applyFont="1" applyFill="1" applyBorder="1" applyAlignment="1" applyProtection="1">
      <alignment horizontal="center" vertical="center"/>
      <protection locked="0"/>
    </xf>
    <xf numFmtId="14" fontId="100" fillId="5" borderId="21" xfId="9" applyNumberFormat="1" applyFont="1" applyFill="1" applyBorder="1" applyAlignment="1" applyProtection="1">
      <alignment horizontal="center" vertical="center"/>
      <protection locked="0"/>
    </xf>
    <xf numFmtId="14" fontId="100" fillId="5" borderId="22" xfId="9" applyNumberFormat="1" applyFont="1" applyFill="1" applyBorder="1" applyAlignment="1" applyProtection="1">
      <alignment horizontal="center" vertical="center"/>
      <protection locked="0"/>
    </xf>
    <xf numFmtId="0" fontId="100" fillId="5" borderId="38" xfId="9" applyFont="1" applyFill="1" applyBorder="1" applyAlignment="1" applyProtection="1">
      <alignment horizontal="center" vertical="center"/>
      <protection locked="0"/>
    </xf>
    <xf numFmtId="0" fontId="100" fillId="5" borderId="21" xfId="9" applyFont="1" applyFill="1" applyBorder="1" applyAlignment="1" applyProtection="1">
      <alignment horizontal="center" vertical="center"/>
      <protection locked="0"/>
    </xf>
    <xf numFmtId="0" fontId="100" fillId="5" borderId="22" xfId="9" applyFont="1" applyFill="1" applyBorder="1" applyAlignment="1" applyProtection="1">
      <alignment horizontal="center" vertical="center"/>
      <protection locked="0"/>
    </xf>
    <xf numFmtId="0" fontId="67" fillId="0" borderId="36" xfId="9" applyFont="1" applyBorder="1" applyAlignment="1">
      <alignment horizontal="left" vertical="top" wrapText="1"/>
    </xf>
    <xf numFmtId="0" fontId="67" fillId="0" borderId="13" xfId="9" applyFont="1" applyBorder="1" applyAlignment="1">
      <alignment horizontal="left" vertical="top" wrapText="1"/>
    </xf>
    <xf numFmtId="0" fontId="67" fillId="0" borderId="37" xfId="9" applyFont="1" applyBorder="1" applyAlignment="1">
      <alignment horizontal="left" vertical="top" wrapText="1"/>
    </xf>
    <xf numFmtId="49" fontId="98" fillId="9" borderId="79" xfId="9" applyNumberFormat="1" applyFont="1" applyFill="1" applyBorder="1" applyAlignment="1" applyProtection="1">
      <alignment horizontal="center"/>
      <protection locked="0"/>
    </xf>
    <xf numFmtId="49" fontId="98" fillId="9" borderId="26" xfId="9" applyNumberFormat="1" applyFont="1" applyFill="1" applyBorder="1" applyAlignment="1" applyProtection="1">
      <alignment horizontal="center"/>
      <protection locked="0"/>
    </xf>
    <xf numFmtId="49" fontId="98" fillId="9" borderId="27" xfId="9" applyNumberFormat="1" applyFont="1" applyFill="1" applyBorder="1" applyAlignment="1" applyProtection="1">
      <alignment horizontal="center"/>
      <protection locked="0"/>
    </xf>
    <xf numFmtId="0" fontId="54" fillId="0" borderId="3" xfId="9" applyFont="1" applyBorder="1" applyAlignment="1" applyProtection="1">
      <alignment horizontal="left" vertical="center" wrapText="1"/>
      <protection locked="0"/>
    </xf>
    <xf numFmtId="0" fontId="54" fillId="0" borderId="4" xfId="9" applyFont="1" applyBorder="1" applyAlignment="1" applyProtection="1">
      <alignment horizontal="left" vertical="center" wrapText="1"/>
      <protection locked="0"/>
    </xf>
    <xf numFmtId="0" fontId="54" fillId="0" borderId="24" xfId="9" applyFont="1" applyBorder="1" applyAlignment="1" applyProtection="1">
      <alignment horizontal="left" vertical="center" wrapText="1"/>
      <protection locked="0"/>
    </xf>
    <xf numFmtId="0" fontId="59" fillId="0" borderId="36" xfId="9" applyFont="1" applyBorder="1" applyAlignment="1">
      <alignment horizontal="left" vertical="top" wrapText="1"/>
    </xf>
    <xf numFmtId="0" fontId="59" fillId="0" borderId="13" xfId="9" applyFont="1" applyBorder="1" applyAlignment="1">
      <alignment horizontal="left" vertical="top" wrapText="1"/>
    </xf>
    <xf numFmtId="0" fontId="59" fillId="0" borderId="37" xfId="9" applyFont="1" applyBorder="1" applyAlignment="1">
      <alignment horizontal="left" vertical="top" wrapText="1"/>
    </xf>
    <xf numFmtId="2" fontId="54" fillId="5" borderId="38" xfId="9" applyNumberFormat="1" applyFont="1" applyFill="1" applyBorder="1" applyAlignment="1" applyProtection="1">
      <alignment horizontal="center" vertical="center"/>
      <protection locked="0"/>
    </xf>
    <xf numFmtId="2" fontId="54" fillId="5" borderId="22" xfId="9" applyNumberFormat="1" applyFont="1" applyFill="1" applyBorder="1" applyAlignment="1" applyProtection="1">
      <alignment horizontal="center" vertical="center"/>
      <protection locked="0"/>
    </xf>
    <xf numFmtId="0" fontId="67" fillId="0" borderId="79" xfId="9" applyFont="1" applyBorder="1" applyAlignment="1">
      <alignment horizontal="left" vertical="top" wrapText="1"/>
    </xf>
    <xf numFmtId="0" fontId="67" fillId="0" borderId="26" xfId="9" applyFont="1" applyBorder="1" applyAlignment="1">
      <alignment horizontal="left" vertical="top" wrapText="1"/>
    </xf>
    <xf numFmtId="0" fontId="67" fillId="0" borderId="27" xfId="9" applyFont="1" applyBorder="1" applyAlignment="1">
      <alignment horizontal="left" vertical="top" wrapText="1"/>
    </xf>
    <xf numFmtId="0" fontId="66" fillId="7" borderId="40" xfId="9" applyFont="1" applyFill="1" applyBorder="1" applyAlignment="1" applyProtection="1">
      <alignment horizontal="center" vertical="center" wrapText="1"/>
      <protection locked="0"/>
    </xf>
    <xf numFmtId="0" fontId="66" fillId="7" borderId="18" xfId="9" applyFont="1" applyFill="1" applyBorder="1" applyAlignment="1" applyProtection="1">
      <alignment horizontal="center" vertical="center" wrapText="1"/>
      <protection locked="0"/>
    </xf>
    <xf numFmtId="0" fontId="66" fillId="7" borderId="58" xfId="9" applyFont="1" applyFill="1" applyBorder="1" applyAlignment="1" applyProtection="1">
      <alignment horizontal="center" vertical="center" wrapText="1"/>
      <protection locked="0"/>
    </xf>
    <xf numFmtId="49" fontId="59" fillId="5" borderId="84" xfId="9" applyNumberFormat="1" applyFont="1" applyFill="1" applyBorder="1" applyAlignment="1" applyProtection="1">
      <alignment horizontal="center" vertical="center" wrapText="1"/>
      <protection locked="0"/>
    </xf>
    <xf numFmtId="49" fontId="59" fillId="5" borderId="29" xfId="9" applyNumberFormat="1" applyFont="1" applyFill="1" applyBorder="1" applyAlignment="1" applyProtection="1">
      <alignment horizontal="center" vertical="center" wrapText="1"/>
      <protection locked="0"/>
    </xf>
    <xf numFmtId="49" fontId="59" fillId="5" borderId="83" xfId="9" applyNumberFormat="1" applyFont="1" applyFill="1" applyBorder="1" applyAlignment="1" applyProtection="1">
      <alignment horizontal="center" vertical="center" wrapText="1"/>
      <protection locked="0"/>
    </xf>
    <xf numFmtId="0" fontId="54" fillId="0" borderId="3" xfId="9" applyFont="1" applyBorder="1" applyAlignment="1" applyProtection="1">
      <alignment horizontal="center"/>
      <protection locked="0"/>
    </xf>
    <xf numFmtId="0" fontId="54" fillId="0" borderId="24" xfId="9" applyFont="1" applyBorder="1" applyAlignment="1" applyProtection="1">
      <alignment horizontal="center"/>
      <protection locked="0"/>
    </xf>
    <xf numFmtId="0" fontId="54" fillId="0" borderId="75" xfId="9" applyFont="1" applyBorder="1" applyAlignment="1" applyProtection="1">
      <alignment horizontal="center"/>
      <protection locked="0"/>
    </xf>
    <xf numFmtId="0" fontId="54" fillId="0" borderId="77" xfId="9" applyFont="1" applyBorder="1" applyAlignment="1" applyProtection="1">
      <alignment horizontal="center"/>
      <protection locked="0"/>
    </xf>
    <xf numFmtId="0" fontId="54" fillId="0" borderId="79" xfId="9" applyFont="1" applyBorder="1" applyAlignment="1" applyProtection="1">
      <alignment horizontal="center"/>
      <protection locked="0"/>
    </xf>
    <xf numFmtId="0" fontId="54" fillId="0" borderId="27" xfId="9" applyFont="1" applyBorder="1" applyAlignment="1" applyProtection="1">
      <alignment horizontal="center"/>
      <protection locked="0"/>
    </xf>
    <xf numFmtId="0" fontId="57" fillId="0" borderId="79" xfId="9" applyFont="1" applyBorder="1" applyAlignment="1" applyProtection="1">
      <alignment horizontal="center"/>
      <protection locked="0"/>
    </xf>
    <xf numFmtId="0" fontId="57" fillId="0" borderId="27" xfId="9" applyFont="1" applyBorder="1" applyAlignment="1" applyProtection="1">
      <alignment horizontal="center"/>
      <protection locked="0"/>
    </xf>
    <xf numFmtId="0" fontId="59" fillId="0" borderId="79" xfId="9" applyFont="1" applyBorder="1" applyAlignment="1">
      <alignment horizontal="center" vertical="top" wrapText="1"/>
    </xf>
    <xf numFmtId="0" fontId="59" fillId="0" borderId="26" xfId="9" applyFont="1" applyBorder="1" applyAlignment="1">
      <alignment horizontal="center" vertical="top" wrapText="1"/>
    </xf>
    <xf numFmtId="0" fontId="59" fillId="0" borderId="27" xfId="9" applyFont="1" applyBorder="1" applyAlignment="1">
      <alignment horizontal="center" vertical="top" wrapText="1"/>
    </xf>
    <xf numFmtId="0" fontId="99" fillId="13" borderId="8" xfId="9" applyFont="1" applyFill="1" applyBorder="1" applyAlignment="1" applyProtection="1">
      <alignment horizontal="center" vertical="center"/>
      <protection locked="0"/>
    </xf>
    <xf numFmtId="0" fontId="99" fillId="13" borderId="16" xfId="9" applyFont="1" applyFill="1" applyBorder="1" applyAlignment="1" applyProtection="1">
      <alignment horizontal="center" vertical="center"/>
      <protection locked="0"/>
    </xf>
    <xf numFmtId="0" fontId="99" fillId="13" borderId="28" xfId="9" applyFont="1" applyFill="1" applyBorder="1" applyAlignment="1" applyProtection="1">
      <alignment horizontal="center" vertical="center"/>
      <protection locked="0"/>
    </xf>
    <xf numFmtId="0" fontId="99" fillId="13" borderId="40" xfId="9" applyFont="1" applyFill="1" applyBorder="1" applyAlignment="1" applyProtection="1">
      <alignment horizontal="center" vertical="center"/>
      <protection locked="0"/>
    </xf>
    <xf numFmtId="0" fontId="99" fillId="13" borderId="18" xfId="9" applyFont="1" applyFill="1" applyBorder="1" applyAlignment="1" applyProtection="1">
      <alignment horizontal="center" vertical="center"/>
      <protection locked="0"/>
    </xf>
    <xf numFmtId="0" fontId="99" fillId="13" borderId="58" xfId="9" applyFont="1" applyFill="1" applyBorder="1" applyAlignment="1" applyProtection="1">
      <alignment horizontal="center" vertical="center"/>
      <protection locked="0"/>
    </xf>
    <xf numFmtId="0" fontId="73" fillId="6" borderId="38" xfId="9" applyFont="1" applyFill="1" applyBorder="1" applyAlignment="1" applyProtection="1">
      <alignment horizontal="center" vertical="center"/>
      <protection locked="0"/>
    </xf>
    <xf numFmtId="0" fontId="73" fillId="6" borderId="21" xfId="9" applyFont="1" applyFill="1" applyBorder="1" applyAlignment="1" applyProtection="1">
      <alignment horizontal="center" vertical="center"/>
      <protection locked="0"/>
    </xf>
    <xf numFmtId="0" fontId="73" fillId="6" borderId="22" xfId="9" applyFont="1" applyFill="1" applyBorder="1" applyAlignment="1" applyProtection="1">
      <alignment horizontal="center" vertical="center"/>
      <protection locked="0"/>
    </xf>
    <xf numFmtId="49" fontId="54" fillId="9" borderId="79" xfId="9" applyNumberFormat="1" applyFont="1" applyFill="1" applyBorder="1" applyAlignment="1" applyProtection="1">
      <alignment horizontal="center"/>
      <protection locked="0"/>
    </xf>
    <xf numFmtId="49" fontId="54" fillId="9" borderId="26" xfId="9" applyNumberFormat="1" applyFont="1" applyFill="1" applyBorder="1" applyAlignment="1" applyProtection="1">
      <alignment horizontal="center"/>
      <protection locked="0"/>
    </xf>
    <xf numFmtId="49" fontId="54" fillId="9" borderId="27" xfId="9" applyNumberFormat="1" applyFont="1" applyFill="1" applyBorder="1" applyAlignment="1" applyProtection="1">
      <alignment horizontal="center"/>
      <protection locked="0"/>
    </xf>
    <xf numFmtId="0" fontId="57" fillId="0" borderId="6" xfId="9" applyFont="1" applyBorder="1" applyAlignment="1" applyProtection="1">
      <alignment horizontal="center" vertical="center" wrapText="1"/>
      <protection locked="0"/>
    </xf>
    <xf numFmtId="0" fontId="57" fillId="0" borderId="7" xfId="9" applyFont="1" applyBorder="1" applyAlignment="1" applyProtection="1">
      <alignment horizontal="center" vertical="center" wrapText="1"/>
      <protection locked="0"/>
    </xf>
    <xf numFmtId="0" fontId="57" fillId="0" borderId="17" xfId="9" applyFont="1" applyBorder="1" applyAlignment="1" applyProtection="1">
      <alignment horizontal="center" vertical="center" wrapText="1"/>
      <protection locked="0"/>
    </xf>
    <xf numFmtId="0" fontId="68" fillId="0" borderId="6" xfId="9" applyFont="1" applyBorder="1" applyAlignment="1" applyProtection="1">
      <alignment horizontal="center" vertical="center"/>
      <protection locked="0"/>
    </xf>
    <xf numFmtId="0" fontId="68" fillId="0" borderId="45" xfId="9" applyFont="1" applyBorder="1" applyAlignment="1" applyProtection="1">
      <alignment horizontal="center" vertical="center"/>
      <protection locked="0"/>
    </xf>
    <xf numFmtId="0" fontId="68" fillId="0" borderId="58" xfId="9" applyFont="1" applyBorder="1" applyAlignment="1" applyProtection="1">
      <alignment horizontal="center" vertical="center"/>
      <protection locked="0"/>
    </xf>
    <xf numFmtId="0" fontId="77" fillId="0" borderId="6" xfId="9" applyFont="1" applyBorder="1" applyAlignment="1" applyProtection="1">
      <alignment horizontal="center" vertical="center" wrapText="1"/>
      <protection locked="0"/>
    </xf>
    <xf numFmtId="0" fontId="77" fillId="0" borderId="7" xfId="9" applyFont="1" applyBorder="1" applyAlignment="1" applyProtection="1">
      <alignment horizontal="center" vertical="center" wrapText="1"/>
      <protection locked="0"/>
    </xf>
    <xf numFmtId="0" fontId="77" fillId="0" borderId="17" xfId="9" applyFont="1" applyBorder="1" applyAlignment="1" applyProtection="1">
      <alignment horizontal="center" vertical="center" wrapText="1"/>
      <protection locked="0"/>
    </xf>
    <xf numFmtId="0" fontId="57" fillId="0" borderId="6" xfId="9" applyFont="1" applyBorder="1" applyAlignment="1" applyProtection="1">
      <alignment horizontal="center" vertical="center"/>
      <protection locked="0"/>
    </xf>
    <xf numFmtId="0" fontId="57" fillId="0" borderId="7" xfId="9" applyFont="1" applyBorder="1" applyAlignment="1" applyProtection="1">
      <alignment horizontal="center" vertical="center"/>
      <protection locked="0"/>
    </xf>
    <xf numFmtId="0" fontId="57" fillId="0" borderId="17" xfId="9" applyFont="1" applyBorder="1" applyAlignment="1" applyProtection="1">
      <alignment horizontal="center" vertical="center"/>
      <protection locked="0"/>
    </xf>
    <xf numFmtId="0" fontId="54" fillId="6" borderId="21" xfId="9" applyFont="1" applyFill="1" applyBorder="1" applyAlignment="1" applyProtection="1">
      <alignment horizontal="center" vertical="center"/>
      <protection locked="0"/>
    </xf>
    <xf numFmtId="0" fontId="57" fillId="0" borderId="6" xfId="9" applyFont="1" applyBorder="1" applyAlignment="1">
      <alignment horizontal="center" vertical="center" wrapText="1"/>
    </xf>
    <xf numFmtId="0" fontId="57" fillId="0" borderId="7" xfId="9" applyFont="1" applyBorder="1" applyAlignment="1">
      <alignment horizontal="center" vertical="center" wrapText="1"/>
    </xf>
    <xf numFmtId="0" fontId="57" fillId="0" borderId="17" xfId="9" applyFont="1" applyBorder="1" applyAlignment="1">
      <alignment horizontal="center" vertical="center" wrapText="1"/>
    </xf>
    <xf numFmtId="0" fontId="84" fillId="9" borderId="6" xfId="9" applyFont="1" applyFill="1" applyBorder="1" applyAlignment="1" applyProtection="1">
      <alignment horizontal="center" vertical="center" wrapText="1"/>
      <protection locked="0"/>
    </xf>
    <xf numFmtId="0" fontId="84" fillId="9" borderId="15" xfId="9" applyFont="1" applyFill="1" applyBorder="1" applyAlignment="1" applyProtection="1">
      <alignment horizontal="center" vertical="center" wrapText="1"/>
      <protection locked="0"/>
    </xf>
    <xf numFmtId="49" fontId="55" fillId="5" borderId="79" xfId="9" applyNumberFormat="1" applyFont="1" applyFill="1" applyBorder="1" applyAlignment="1" applyProtection="1">
      <alignment horizontal="center" vertical="center"/>
      <protection locked="0"/>
    </xf>
    <xf numFmtId="49" fontId="55" fillId="5" borderId="27" xfId="9" applyNumberFormat="1" applyFont="1" applyFill="1" applyBorder="1" applyAlignment="1" applyProtection="1">
      <alignment horizontal="center" vertical="center"/>
      <protection locked="0"/>
    </xf>
    <xf numFmtId="49" fontId="55" fillId="5" borderId="12" xfId="9" applyNumberFormat="1" applyFont="1" applyFill="1" applyBorder="1" applyAlignment="1" applyProtection="1">
      <alignment horizontal="center" vertical="center"/>
      <protection locked="0"/>
    </xf>
    <xf numFmtId="49" fontId="55" fillId="5" borderId="85" xfId="9" applyNumberFormat="1" applyFont="1" applyFill="1" applyBorder="1" applyAlignment="1" applyProtection="1">
      <alignment horizontal="center" vertical="center"/>
      <protection locked="0"/>
    </xf>
    <xf numFmtId="49" fontId="55" fillId="5" borderId="73" xfId="9" applyNumberFormat="1" applyFont="1" applyFill="1" applyBorder="1" applyAlignment="1" applyProtection="1">
      <alignment horizontal="center" vertical="center"/>
      <protection locked="0"/>
    </xf>
    <xf numFmtId="49" fontId="55" fillId="5" borderId="87" xfId="9" applyNumberFormat="1" applyFont="1" applyFill="1" applyBorder="1" applyAlignment="1" applyProtection="1">
      <alignment horizontal="center" vertical="center"/>
      <protection locked="0"/>
    </xf>
    <xf numFmtId="49" fontId="54" fillId="11" borderId="8" xfId="9" applyNumberFormat="1" applyFont="1" applyFill="1" applyBorder="1" applyAlignment="1" applyProtection="1">
      <alignment horizontal="center" vertical="center"/>
      <protection locked="0"/>
    </xf>
    <xf numFmtId="49" fontId="54" fillId="11" borderId="28" xfId="9" applyNumberFormat="1" applyFont="1" applyFill="1" applyBorder="1" applyAlignment="1" applyProtection="1">
      <alignment horizontal="center" vertical="center"/>
      <protection locked="0"/>
    </xf>
    <xf numFmtId="0" fontId="54" fillId="7" borderId="38" xfId="9" applyFont="1" applyFill="1" applyBorder="1" applyAlignment="1" applyProtection="1">
      <alignment horizontal="center" vertical="center"/>
      <protection locked="0"/>
    </xf>
    <xf numFmtId="0" fontId="54" fillId="7" borderId="22" xfId="9" applyFont="1" applyFill="1" applyBorder="1" applyAlignment="1" applyProtection="1">
      <alignment horizontal="center" vertical="center"/>
      <protection locked="0"/>
    </xf>
    <xf numFmtId="0" fontId="54" fillId="7" borderId="38" xfId="9" applyFont="1" applyFill="1" applyBorder="1" applyAlignment="1" applyProtection="1">
      <alignment horizontal="center" vertical="center" wrapText="1"/>
      <protection locked="0"/>
    </xf>
    <xf numFmtId="0" fontId="54" fillId="7" borderId="21" xfId="9" applyFont="1" applyFill="1" applyBorder="1" applyAlignment="1" applyProtection="1">
      <alignment horizontal="center" vertical="center" wrapText="1"/>
      <protection locked="0"/>
    </xf>
    <xf numFmtId="0" fontId="61" fillId="0" borderId="8" xfId="9" applyFont="1" applyBorder="1" applyAlignment="1" applyProtection="1">
      <alignment horizontal="center" vertical="center"/>
      <protection locked="0"/>
    </xf>
    <xf numFmtId="0" fontId="61" fillId="0" borderId="16" xfId="9" applyFont="1" applyBorder="1" applyAlignment="1" applyProtection="1">
      <alignment horizontal="center" vertical="center"/>
      <protection locked="0"/>
    </xf>
    <xf numFmtId="0" fontId="61" fillId="0" borderId="28" xfId="9" applyFont="1" applyBorder="1" applyAlignment="1" applyProtection="1">
      <alignment horizontal="center" vertical="center"/>
      <protection locked="0"/>
    </xf>
    <xf numFmtId="0" fontId="61" fillId="0" borderId="38" xfId="9" applyFont="1" applyBorder="1" applyAlignment="1" applyProtection="1">
      <alignment horizontal="center" vertical="center"/>
      <protection locked="0"/>
    </xf>
    <xf numFmtId="0" fontId="61" fillId="0" borderId="21" xfId="9" applyFont="1" applyBorder="1" applyAlignment="1" applyProtection="1">
      <alignment horizontal="center" vertical="center"/>
      <protection locked="0"/>
    </xf>
    <xf numFmtId="0" fontId="61" fillId="0" borderId="22" xfId="9" applyFont="1" applyBorder="1" applyAlignment="1" applyProtection="1">
      <alignment horizontal="center" vertical="center"/>
      <protection locked="0"/>
    </xf>
    <xf numFmtId="0" fontId="61" fillId="0" borderId="75" xfId="9" applyFont="1" applyBorder="1" applyAlignment="1" applyProtection="1">
      <alignment horizontal="center" vertical="center"/>
      <protection locked="0"/>
    </xf>
    <xf numFmtId="0" fontId="61" fillId="0" borderId="76" xfId="9" applyFont="1" applyBorder="1" applyAlignment="1" applyProtection="1">
      <alignment horizontal="center" vertical="center"/>
      <protection locked="0"/>
    </xf>
    <xf numFmtId="0" fontId="61" fillId="0" borderId="77" xfId="9" applyFont="1" applyBorder="1" applyAlignment="1" applyProtection="1">
      <alignment horizontal="center" vertical="center"/>
      <protection locked="0"/>
    </xf>
    <xf numFmtId="0" fontId="65" fillId="8" borderId="8" xfId="9" applyFont="1" applyFill="1" applyBorder="1" applyAlignment="1" applyProtection="1">
      <alignment horizontal="center" vertical="center"/>
      <protection locked="0"/>
    </xf>
    <xf numFmtId="0" fontId="65" fillId="8" borderId="28" xfId="9" applyFont="1" applyFill="1" applyBorder="1" applyAlignment="1" applyProtection="1">
      <alignment horizontal="center" vertical="center"/>
      <protection locked="0"/>
    </xf>
    <xf numFmtId="0" fontId="65" fillId="8" borderId="40" xfId="9" applyFont="1" applyFill="1" applyBorder="1" applyAlignment="1" applyProtection="1">
      <alignment horizontal="center" vertical="center"/>
      <protection locked="0"/>
    </xf>
    <xf numFmtId="0" fontId="65" fillId="8" borderId="58" xfId="9" applyFont="1" applyFill="1" applyBorder="1" applyAlignment="1" applyProtection="1">
      <alignment horizontal="center" vertical="center"/>
      <protection locked="0"/>
    </xf>
    <xf numFmtId="49" fontId="54" fillId="9" borderId="75" xfId="9" applyNumberFormat="1" applyFont="1" applyFill="1" applyBorder="1" applyAlignment="1" applyProtection="1">
      <alignment horizontal="center"/>
      <protection locked="0"/>
    </xf>
    <xf numFmtId="49" fontId="54" fillId="9" borderId="76" xfId="9" applyNumberFormat="1" applyFont="1" applyFill="1" applyBorder="1" applyAlignment="1" applyProtection="1">
      <alignment horizontal="center"/>
      <protection locked="0"/>
    </xf>
    <xf numFmtId="49" fontId="54" fillId="9" borderId="77" xfId="9" applyNumberFormat="1" applyFont="1" applyFill="1" applyBorder="1" applyAlignment="1" applyProtection="1">
      <alignment horizontal="center"/>
      <protection locked="0"/>
    </xf>
    <xf numFmtId="0" fontId="57" fillId="6" borderId="28" xfId="9" applyFont="1" applyFill="1" applyBorder="1" applyAlignment="1" applyProtection="1">
      <alignment horizontal="center" vertical="center" wrapText="1"/>
      <protection locked="0"/>
    </xf>
    <xf numFmtId="0" fontId="57" fillId="6" borderId="58" xfId="9" applyFont="1" applyFill="1" applyBorder="1" applyAlignment="1" applyProtection="1">
      <alignment horizontal="center" vertical="center" wrapText="1"/>
      <protection locked="0"/>
    </xf>
    <xf numFmtId="49" fontId="54" fillId="0" borderId="79" xfId="9" applyNumberFormat="1" applyFont="1" applyBorder="1" applyAlignment="1">
      <alignment horizontal="center"/>
    </xf>
    <xf numFmtId="49" fontId="54" fillId="0" borderId="26" xfId="9" applyNumberFormat="1" applyFont="1" applyBorder="1" applyAlignment="1">
      <alignment horizontal="center"/>
    </xf>
    <xf numFmtId="49" fontId="54" fillId="0" borderId="27" xfId="9" applyNumberFormat="1" applyFont="1" applyBorder="1" applyAlignment="1">
      <alignment horizontal="center"/>
    </xf>
    <xf numFmtId="0" fontId="57" fillId="6" borderId="6" xfId="9" applyFont="1" applyFill="1" applyBorder="1" applyAlignment="1" applyProtection="1">
      <alignment horizontal="center" vertical="center" wrapText="1"/>
      <protection locked="0"/>
    </xf>
    <xf numFmtId="0" fontId="57" fillId="6" borderId="17" xfId="9" applyFont="1" applyFill="1" applyBorder="1" applyAlignment="1" applyProtection="1">
      <alignment horizontal="center" vertical="center" wrapText="1"/>
      <protection locked="0"/>
    </xf>
    <xf numFmtId="0" fontId="68" fillId="6" borderId="8" xfId="9" applyFont="1" applyFill="1" applyBorder="1" applyAlignment="1" applyProtection="1">
      <alignment horizontal="center" vertical="center"/>
      <protection locked="0"/>
    </xf>
    <xf numFmtId="0" fontId="68" fillId="6" borderId="40" xfId="9" applyFont="1" applyFill="1" applyBorder="1" applyAlignment="1" applyProtection="1">
      <alignment horizontal="center" vertical="center"/>
      <protection locked="0"/>
    </xf>
    <xf numFmtId="0" fontId="59" fillId="0" borderId="3" xfId="9" applyFont="1" applyBorder="1" applyAlignment="1" applyProtection="1">
      <alignment horizontal="left" vertical="center" wrapText="1"/>
      <protection locked="0"/>
    </xf>
    <xf numFmtId="0" fontId="59" fillId="0" borderId="4" xfId="9" applyFont="1" applyBorder="1" applyAlignment="1" applyProtection="1">
      <alignment horizontal="left" vertical="center" wrapText="1"/>
      <protection locked="0"/>
    </xf>
    <xf numFmtId="0" fontId="59" fillId="0" borderId="24" xfId="9" applyFont="1" applyBorder="1" applyAlignment="1" applyProtection="1">
      <alignment horizontal="left" vertical="center" wrapText="1"/>
      <protection locked="0"/>
    </xf>
    <xf numFmtId="0" fontId="59" fillId="0" borderId="75" xfId="9" applyFont="1" applyBorder="1" applyAlignment="1" applyProtection="1">
      <alignment horizontal="left" vertical="center" wrapText="1"/>
      <protection locked="0"/>
    </xf>
    <xf numFmtId="0" fontId="59" fillId="0" borderId="76" xfId="9" applyFont="1" applyBorder="1" applyAlignment="1" applyProtection="1">
      <alignment horizontal="left" vertical="center" wrapText="1"/>
      <protection locked="0"/>
    </xf>
    <xf numFmtId="0" fontId="59" fillId="0" borderId="77" xfId="9" applyFont="1" applyBorder="1" applyAlignment="1" applyProtection="1">
      <alignment horizontal="left" vertical="center" wrapText="1"/>
      <protection locked="0"/>
    </xf>
    <xf numFmtId="0" fontId="59" fillId="0" borderId="79" xfId="9" applyFont="1" applyBorder="1" applyAlignment="1" applyProtection="1">
      <alignment horizontal="left" vertical="center" wrapText="1"/>
      <protection locked="0"/>
    </xf>
    <xf numFmtId="0" fontId="59" fillId="0" borderId="26" xfId="9" applyFont="1" applyBorder="1" applyAlignment="1" applyProtection="1">
      <alignment horizontal="left" vertical="center" wrapText="1"/>
      <protection locked="0"/>
    </xf>
    <xf numFmtId="0" fontId="59" fillId="0" borderId="27" xfId="9" applyFont="1" applyBorder="1" applyAlignment="1" applyProtection="1">
      <alignment horizontal="left" vertical="center" wrapText="1"/>
      <protection locked="0"/>
    </xf>
    <xf numFmtId="0" fontId="73" fillId="6" borderId="8" xfId="9" applyFont="1" applyFill="1" applyBorder="1" applyAlignment="1" applyProtection="1">
      <alignment horizontal="center" vertical="center"/>
      <protection locked="0"/>
    </xf>
    <xf numFmtId="0" fontId="73" fillId="6" borderId="40" xfId="9" applyFont="1" applyFill="1" applyBorder="1" applyAlignment="1" applyProtection="1">
      <alignment horizontal="center" vertical="center"/>
      <protection locked="0"/>
    </xf>
    <xf numFmtId="0" fontId="57" fillId="6" borderId="8" xfId="9" applyFont="1" applyFill="1" applyBorder="1" applyAlignment="1" applyProtection="1">
      <alignment horizontal="center" vertical="center" wrapText="1"/>
      <protection locked="0"/>
    </xf>
    <xf numFmtId="0" fontId="57" fillId="6" borderId="40" xfId="9" applyFont="1" applyFill="1" applyBorder="1" applyAlignment="1" applyProtection="1">
      <alignment horizontal="center" vertical="center" wrapText="1"/>
      <protection locked="0"/>
    </xf>
    <xf numFmtId="0" fontId="66" fillId="6" borderId="8" xfId="9" applyFont="1" applyFill="1" applyBorder="1" applyAlignment="1" applyProtection="1">
      <alignment horizontal="center" vertical="center" wrapText="1"/>
      <protection locked="0"/>
    </xf>
    <xf numFmtId="0" fontId="66" fillId="6" borderId="16" xfId="9" applyFont="1" applyFill="1" applyBorder="1" applyAlignment="1" applyProtection="1">
      <alignment horizontal="center" vertical="center" wrapText="1"/>
      <protection locked="0"/>
    </xf>
    <xf numFmtId="0" fontId="66" fillId="6" borderId="21" xfId="9" applyFont="1" applyFill="1" applyBorder="1" applyAlignment="1" applyProtection="1">
      <alignment horizontal="center" vertical="center" wrapText="1"/>
      <protection locked="0"/>
    </xf>
    <xf numFmtId="0" fontId="66" fillId="6" borderId="22" xfId="9" applyFont="1" applyFill="1" applyBorder="1" applyAlignment="1" applyProtection="1">
      <alignment horizontal="center" vertical="center" wrapText="1"/>
      <protection locked="0"/>
    </xf>
    <xf numFmtId="0" fontId="54" fillId="0" borderId="75" xfId="9" applyFont="1" applyBorder="1" applyAlignment="1" applyProtection="1">
      <alignment horizontal="left" vertical="center" wrapText="1"/>
      <protection locked="0"/>
    </xf>
    <xf numFmtId="0" fontId="54" fillId="0" borderId="76" xfId="9" applyFont="1" applyBorder="1" applyAlignment="1" applyProtection="1">
      <alignment horizontal="left" vertical="center" wrapText="1"/>
      <protection locked="0"/>
    </xf>
    <xf numFmtId="0" fontId="54" fillId="0" borderId="77" xfId="9" applyFont="1" applyBorder="1" applyAlignment="1" applyProtection="1">
      <alignment horizontal="left" vertical="center" wrapText="1"/>
      <protection locked="0"/>
    </xf>
    <xf numFmtId="0" fontId="53" fillId="0" borderId="0" xfId="9" applyFont="1" applyAlignment="1">
      <alignment horizontal="center"/>
    </xf>
    <xf numFmtId="0" fontId="57" fillId="0" borderId="44" xfId="9" applyFont="1" applyBorder="1"/>
    <xf numFmtId="0" fontId="57" fillId="0" borderId="40" xfId="9" applyFont="1" applyBorder="1" applyAlignment="1">
      <alignment horizontal="center"/>
    </xf>
    <xf numFmtId="0" fontId="53" fillId="0" borderId="38" xfId="9" applyFont="1" applyBorder="1"/>
    <xf numFmtId="0" fontId="53" fillId="0" borderId="21" xfId="9" applyFont="1" applyBorder="1"/>
    <xf numFmtId="0" fontId="53" fillId="0" borderId="22" xfId="9" applyFont="1" applyBorder="1" applyAlignment="1">
      <alignment horizontal="center"/>
    </xf>
    <xf numFmtId="0" fontId="53" fillId="0" borderId="21" xfId="9" applyFont="1" applyBorder="1" applyAlignment="1">
      <alignment horizontal="center"/>
    </xf>
    <xf numFmtId="0" fontId="53" fillId="0" borderId="38" xfId="9" applyFont="1" applyBorder="1" applyAlignment="1">
      <alignment horizontal="center"/>
    </xf>
    <xf numFmtId="0" fontId="53" fillId="0" borderId="9" xfId="9" applyFont="1" applyBorder="1"/>
    <xf numFmtId="0" fontId="66" fillId="0" borderId="22" xfId="9" applyFont="1" applyBorder="1" applyAlignment="1" applyProtection="1">
      <alignment horizontal="left" vertical="center" wrapText="1"/>
      <protection locked="0"/>
    </xf>
    <xf numFmtId="0" fontId="66" fillId="0" borderId="21" xfId="9" applyFont="1" applyBorder="1" applyAlignment="1" applyProtection="1">
      <alignment horizontal="left" vertical="center" wrapText="1"/>
      <protection locked="0"/>
    </xf>
    <xf numFmtId="0" fontId="66" fillId="0" borderId="21" xfId="9" applyFont="1" applyBorder="1" applyAlignment="1" applyProtection="1">
      <alignment vertical="center" wrapText="1"/>
      <protection locked="0"/>
    </xf>
    <xf numFmtId="0" fontId="66" fillId="0" borderId="38" xfId="9" applyFont="1" applyBorder="1" applyAlignment="1" applyProtection="1">
      <alignment vertical="center" wrapText="1"/>
      <protection locked="0"/>
    </xf>
    <xf numFmtId="0" fontId="53" fillId="0" borderId="9" xfId="9" applyFont="1" applyBorder="1" applyAlignment="1">
      <alignment horizontal="center"/>
    </xf>
    <xf numFmtId="0" fontId="54" fillId="0" borderId="9" xfId="9" applyFont="1" applyBorder="1" applyAlignment="1" applyProtection="1">
      <alignment vertical="center" wrapText="1"/>
      <protection locked="0"/>
    </xf>
    <xf numFmtId="0" fontId="66" fillId="0" borderId="38" xfId="9" applyFont="1" applyBorder="1" applyAlignment="1" applyProtection="1">
      <alignment horizontal="left" vertical="center" wrapText="1"/>
      <protection locked="0"/>
    </xf>
    <xf numFmtId="0" fontId="57" fillId="0" borderId="37" xfId="9" applyFont="1" applyBorder="1"/>
    <xf numFmtId="0" fontId="57" fillId="0" borderId="79" xfId="9" applyFont="1" applyBorder="1" applyAlignment="1">
      <alignment horizontal="center"/>
    </xf>
    <xf numFmtId="0" fontId="54" fillId="0" borderId="58" xfId="9" applyFont="1" applyBorder="1" applyAlignment="1" applyProtection="1">
      <alignment vertical="center" wrapText="1"/>
      <protection locked="0"/>
    </xf>
    <xf numFmtId="0" fontId="60" fillId="0" borderId="36" xfId="9" applyFont="1" applyBorder="1" applyAlignment="1">
      <alignment horizontal="center" vertical="center"/>
    </xf>
    <xf numFmtId="0" fontId="59" fillId="0" borderId="22" xfId="9" applyFont="1" applyBorder="1" applyAlignment="1" applyProtection="1">
      <alignment horizontal="left" vertical="center" wrapText="1"/>
      <protection locked="0"/>
    </xf>
    <xf numFmtId="0" fontId="59" fillId="0" borderId="21" xfId="9" applyFont="1" applyBorder="1" applyAlignment="1" applyProtection="1">
      <alignment horizontal="left" vertical="center" wrapText="1"/>
      <protection locked="0"/>
    </xf>
    <xf numFmtId="0" fontId="59" fillId="0" borderId="38" xfId="9" applyFont="1" applyBorder="1" applyAlignment="1" applyProtection="1">
      <alignment horizontal="left" vertical="center" wrapText="1"/>
      <protection locked="0"/>
    </xf>
    <xf numFmtId="0" fontId="54" fillId="0" borderId="27" xfId="9" applyFont="1" applyBorder="1" applyAlignment="1" applyProtection="1">
      <alignment vertical="center" wrapText="1"/>
      <protection locked="0"/>
    </xf>
    <xf numFmtId="0" fontId="59" fillId="0" borderId="28" xfId="9" applyFont="1" applyBorder="1" applyAlignment="1" applyProtection="1">
      <alignment horizontal="left" vertical="center" wrapText="1"/>
      <protection locked="0"/>
    </xf>
    <xf numFmtId="0" fontId="59" fillId="0" borderId="16" xfId="9" applyFont="1" applyBorder="1" applyAlignment="1" applyProtection="1">
      <alignment horizontal="left" vertical="center" wrapText="1"/>
      <protection locked="0"/>
    </xf>
    <xf numFmtId="0" fontId="59" fillId="0" borderId="8" xfId="9" applyFont="1" applyBorder="1" applyAlignment="1" applyProtection="1">
      <alignment horizontal="left" vertical="center" wrapText="1"/>
      <protection locked="0"/>
    </xf>
    <xf numFmtId="0" fontId="59" fillId="0" borderId="58" xfId="9" applyFont="1" applyBorder="1" applyAlignment="1" applyProtection="1">
      <alignment horizontal="left" vertical="center" wrapText="1"/>
      <protection locked="0"/>
    </xf>
    <xf numFmtId="0" fontId="59" fillId="0" borderId="18" xfId="9" applyFont="1" applyBorder="1" applyAlignment="1" applyProtection="1">
      <alignment horizontal="left" vertical="center" wrapText="1"/>
      <protection locked="0"/>
    </xf>
    <xf numFmtId="0" fontId="59" fillId="0" borderId="40" xfId="9" applyFont="1" applyBorder="1" applyAlignment="1" applyProtection="1">
      <alignment horizontal="left" vertical="center" wrapText="1"/>
      <protection locked="0"/>
    </xf>
    <xf numFmtId="49" fontId="67" fillId="5" borderId="27" xfId="9" applyNumberFormat="1" applyFont="1" applyFill="1" applyBorder="1" applyAlignment="1" applyProtection="1">
      <alignment horizontal="left" wrapText="1"/>
      <protection locked="0"/>
    </xf>
    <xf numFmtId="49" fontId="67" fillId="5" borderId="26" xfId="9" applyNumberFormat="1" applyFont="1" applyFill="1" applyBorder="1" applyAlignment="1" applyProtection="1">
      <alignment horizontal="left" wrapText="1"/>
      <protection locked="0"/>
    </xf>
    <xf numFmtId="0" fontId="61" fillId="0" borderId="26" xfId="9" applyFont="1" applyBorder="1" applyAlignment="1" applyProtection="1">
      <alignment horizontal="center" vertical="center"/>
      <protection locked="0"/>
    </xf>
    <xf numFmtId="0" fontId="61" fillId="0" borderId="27" xfId="9" applyFont="1" applyBorder="1" applyAlignment="1" applyProtection="1">
      <alignment horizontal="left" vertical="center"/>
      <protection locked="0"/>
    </xf>
    <xf numFmtId="0" fontId="61" fillId="0" borderId="26" xfId="9" applyFont="1" applyBorder="1" applyAlignment="1" applyProtection="1">
      <alignment horizontal="left" vertical="center"/>
      <protection locked="0"/>
    </xf>
    <xf numFmtId="0" fontId="61" fillId="0" borderId="79" xfId="9" applyFont="1" applyBorder="1" applyAlignment="1" applyProtection="1">
      <alignment horizontal="left" vertical="center"/>
      <protection locked="0"/>
    </xf>
    <xf numFmtId="0" fontId="54" fillId="0" borderId="80" xfId="9" applyFont="1" applyBorder="1" applyAlignment="1" applyProtection="1">
      <alignment horizontal="center" vertical="center"/>
      <protection locked="0"/>
    </xf>
    <xf numFmtId="0" fontId="60" fillId="0" borderId="37" xfId="9" applyFont="1" applyBorder="1"/>
    <xf numFmtId="49" fontId="67" fillId="5" borderId="27" xfId="9" applyNumberFormat="1" applyFont="1" applyFill="1" applyBorder="1" applyAlignment="1" applyProtection="1">
      <alignment horizontal="center" wrapText="1"/>
      <protection locked="0"/>
    </xf>
    <xf numFmtId="49" fontId="67" fillId="5" borderId="26" xfId="9" applyNumberFormat="1" applyFont="1" applyFill="1" applyBorder="1" applyAlignment="1" applyProtection="1">
      <alignment horizontal="center" wrapText="1"/>
      <protection locked="0"/>
    </xf>
    <xf numFmtId="49" fontId="67" fillId="5" borderId="79" xfId="9" applyNumberFormat="1" applyFont="1" applyFill="1" applyBorder="1" applyAlignment="1" applyProtection="1">
      <alignment horizontal="center" wrapText="1"/>
      <protection locked="0"/>
    </xf>
    <xf numFmtId="0" fontId="64" fillId="5" borderId="15" xfId="9" applyFont="1" applyFill="1" applyBorder="1" applyAlignment="1" applyProtection="1">
      <alignment horizontal="center" vertical="center"/>
      <protection locked="0"/>
    </xf>
    <xf numFmtId="0" fontId="64" fillId="5" borderId="7" xfId="9" applyFont="1" applyFill="1" applyBorder="1" applyAlignment="1" applyProtection="1">
      <alignment horizontal="center" vertical="center"/>
      <protection locked="0"/>
    </xf>
    <xf numFmtId="49" fontId="61" fillId="0" borderId="73" xfId="9" applyNumberFormat="1" applyFont="1" applyBorder="1" applyAlignment="1" applyProtection="1">
      <alignment vertical="center" wrapText="1"/>
      <protection locked="0"/>
    </xf>
    <xf numFmtId="0" fontId="61" fillId="0" borderId="86" xfId="9" applyFont="1" applyBorder="1" applyAlignment="1" applyProtection="1">
      <alignment horizontal="center" vertical="center"/>
      <protection locked="0"/>
    </xf>
    <xf numFmtId="20" fontId="61" fillId="5" borderId="49" xfId="9" applyNumberFormat="1" applyFont="1" applyFill="1" applyBorder="1" applyAlignment="1" applyProtection="1">
      <alignment horizontal="center" vertical="center"/>
      <protection locked="0"/>
    </xf>
    <xf numFmtId="49" fontId="67" fillId="5" borderId="85" xfId="9" applyNumberFormat="1" applyFont="1" applyFill="1" applyBorder="1" applyAlignment="1" applyProtection="1">
      <alignment vertical="center" wrapText="1"/>
      <protection locked="0"/>
    </xf>
    <xf numFmtId="49" fontId="67" fillId="5" borderId="80" xfId="9" applyNumberFormat="1" applyFont="1" applyFill="1" applyBorder="1" applyAlignment="1" applyProtection="1">
      <alignment vertical="center" wrapText="1"/>
      <protection locked="0"/>
    </xf>
    <xf numFmtId="49" fontId="67" fillId="5" borderId="12" xfId="9" applyNumberFormat="1" applyFont="1" applyFill="1" applyBorder="1" applyAlignment="1" applyProtection="1">
      <alignment vertical="center" wrapText="1"/>
      <protection locked="0"/>
    </xf>
    <xf numFmtId="0" fontId="65" fillId="8" borderId="85" xfId="9" applyFont="1" applyFill="1" applyBorder="1" applyAlignment="1" applyProtection="1">
      <alignment horizontal="center" vertical="center"/>
      <protection locked="0"/>
    </xf>
    <xf numFmtId="0" fontId="65" fillId="8" borderId="12" xfId="9" applyFont="1" applyFill="1" applyBorder="1" applyAlignment="1" applyProtection="1">
      <alignment horizontal="center" vertical="center"/>
      <protection locked="0"/>
    </xf>
    <xf numFmtId="49" fontId="61" fillId="5" borderId="3" xfId="9" applyNumberFormat="1" applyFont="1" applyFill="1" applyBorder="1" applyProtection="1">
      <protection locked="0"/>
    </xf>
    <xf numFmtId="0" fontId="61" fillId="5" borderId="8" xfId="9" applyFont="1" applyFill="1" applyBorder="1" applyAlignment="1" applyProtection="1">
      <alignment horizontal="center" vertical="center"/>
      <protection locked="0"/>
    </xf>
    <xf numFmtId="0" fontId="68" fillId="0" borderId="24" xfId="9" applyFont="1" applyBorder="1" applyAlignment="1" applyProtection="1">
      <alignment horizontal="center" vertical="center"/>
      <protection locked="0"/>
    </xf>
    <xf numFmtId="0" fontId="68" fillId="0" borderId="4" xfId="9" applyFont="1" applyBorder="1" applyAlignment="1" applyProtection="1">
      <alignment horizontal="center" vertical="center"/>
      <protection locked="0"/>
    </xf>
    <xf numFmtId="0" fontId="68" fillId="0" borderId="3" xfId="9" applyFont="1" applyBorder="1" applyAlignment="1" applyProtection="1">
      <alignment horizontal="center" vertical="center"/>
      <protection locked="0"/>
    </xf>
    <xf numFmtId="0" fontId="66" fillId="0" borderId="24" xfId="9" applyFont="1" applyBorder="1" applyAlignment="1" applyProtection="1">
      <alignment vertical="top" wrapText="1"/>
      <protection locked="0"/>
    </xf>
    <xf numFmtId="49" fontId="67" fillId="0" borderId="27" xfId="9" applyNumberFormat="1" applyFont="1" applyBorder="1" applyAlignment="1" applyProtection="1">
      <alignment horizontal="center" vertical="center" wrapText="1"/>
      <protection locked="0"/>
    </xf>
    <xf numFmtId="49" fontId="67" fillId="0" borderId="26" xfId="9" applyNumberFormat="1" applyFont="1" applyBorder="1" applyAlignment="1" applyProtection="1">
      <alignment horizontal="center" vertical="center" wrapText="1"/>
      <protection locked="0"/>
    </xf>
    <xf numFmtId="49" fontId="67" fillId="0" borderId="79" xfId="9" applyNumberFormat="1" applyFont="1" applyBorder="1" applyAlignment="1" applyProtection="1">
      <alignment horizontal="center" vertical="center" wrapText="1"/>
      <protection locked="0"/>
    </xf>
    <xf numFmtId="49" fontId="68" fillId="7" borderId="21" xfId="9" applyNumberFormat="1" applyFont="1" applyFill="1" applyBorder="1" applyAlignment="1" applyProtection="1">
      <alignment horizontal="center" vertical="center"/>
      <protection locked="0"/>
    </xf>
    <xf numFmtId="49" fontId="68" fillId="7" borderId="38" xfId="9" applyNumberFormat="1" applyFont="1" applyFill="1" applyBorder="1" applyAlignment="1" applyProtection="1">
      <alignment horizontal="center" vertical="center"/>
      <protection locked="0"/>
    </xf>
    <xf numFmtId="0" fontId="66" fillId="7" borderId="6" xfId="9" applyFont="1" applyFill="1" applyBorder="1" applyAlignment="1" applyProtection="1">
      <alignment vertical="top" wrapText="1"/>
      <protection locked="0"/>
    </xf>
    <xf numFmtId="2" fontId="69" fillId="9" borderId="74" xfId="27" applyNumberFormat="1" applyFont="1" applyFill="1" applyBorder="1" applyAlignment="1" applyProtection="1">
      <alignment horizontal="center" vertical="center"/>
      <protection locked="0"/>
    </xf>
    <xf numFmtId="1" fontId="69" fillId="9" borderId="75" xfId="9" applyNumberFormat="1" applyFont="1" applyFill="1" applyBorder="1" applyAlignment="1" applyProtection="1">
      <alignment horizontal="center" vertical="center"/>
      <protection locked="0"/>
    </xf>
    <xf numFmtId="0" fontId="55" fillId="5" borderId="81" xfId="9" applyFont="1" applyFill="1" applyBorder="1" applyAlignment="1" applyProtection="1">
      <alignment horizontal="center" vertical="center"/>
      <protection locked="0"/>
    </xf>
    <xf numFmtId="177" fontId="67" fillId="14" borderId="78" xfId="9" applyNumberFormat="1" applyFont="1" applyFill="1" applyBorder="1" applyAlignment="1" applyProtection="1">
      <alignment horizontal="center" vertical="center" wrapText="1"/>
      <protection locked="0"/>
    </xf>
    <xf numFmtId="167" fontId="71" fillId="0" borderId="81" xfId="9" applyNumberFormat="1" applyFont="1" applyBorder="1" applyAlignment="1" applyProtection="1">
      <alignment vertical="top" wrapText="1"/>
      <protection locked="0"/>
    </xf>
    <xf numFmtId="49" fontId="102" fillId="5" borderId="27" xfId="9" applyNumberFormat="1" applyFont="1" applyFill="1" applyBorder="1" applyAlignment="1" applyProtection="1">
      <alignment horizontal="left" vertical="center" wrapText="1"/>
      <protection locked="0"/>
    </xf>
    <xf numFmtId="49" fontId="102" fillId="5" borderId="26" xfId="9" applyNumberFormat="1" applyFont="1" applyFill="1" applyBorder="1" applyAlignment="1" applyProtection="1">
      <alignment horizontal="left" vertical="center" wrapText="1"/>
      <protection locked="0"/>
    </xf>
    <xf numFmtId="49" fontId="102" fillId="5" borderId="79" xfId="9" applyNumberFormat="1" applyFont="1" applyFill="1" applyBorder="1" applyAlignment="1" applyProtection="1">
      <alignment horizontal="left" vertical="center" wrapText="1"/>
      <protection locked="0"/>
    </xf>
    <xf numFmtId="49" fontId="67" fillId="5" borderId="27" xfId="9" applyNumberFormat="1" applyFont="1" applyFill="1" applyBorder="1" applyAlignment="1" applyProtection="1">
      <alignment horizontal="left" vertical="center" wrapText="1"/>
      <protection locked="0"/>
    </xf>
    <xf numFmtId="49" fontId="67" fillId="5" borderId="26" xfId="9" applyNumberFormat="1" applyFont="1" applyFill="1" applyBorder="1" applyAlignment="1" applyProtection="1">
      <alignment horizontal="left" vertical="center" wrapText="1"/>
      <protection locked="0"/>
    </xf>
    <xf numFmtId="49" fontId="67" fillId="5" borderId="79" xfId="9" applyNumberFormat="1" applyFont="1" applyFill="1" applyBorder="1" applyAlignment="1" applyProtection="1">
      <alignment horizontal="left" vertical="center" wrapText="1"/>
      <protection locked="0"/>
    </xf>
    <xf numFmtId="167" fontId="67" fillId="5" borderId="27" xfId="9" applyNumberFormat="1" applyFont="1" applyFill="1" applyBorder="1" applyAlignment="1" applyProtection="1">
      <alignment horizontal="center" vertical="center" wrapText="1"/>
      <protection locked="0"/>
    </xf>
    <xf numFmtId="49" fontId="67" fillId="0" borderId="27" xfId="9" applyNumberFormat="1" applyFont="1" applyBorder="1" applyAlignment="1" applyProtection="1">
      <alignment horizontal="left" vertical="center" wrapText="1"/>
      <protection locked="0"/>
    </xf>
    <xf numFmtId="49" fontId="67" fillId="0" borderId="26" xfId="9" applyNumberFormat="1" applyFont="1" applyBorder="1" applyAlignment="1" applyProtection="1">
      <alignment horizontal="left" vertical="center" wrapText="1"/>
      <protection locked="0"/>
    </xf>
    <xf numFmtId="49" fontId="67" fillId="0" borderId="79" xfId="9" applyNumberFormat="1" applyFont="1" applyBorder="1" applyAlignment="1" applyProtection="1">
      <alignment horizontal="left" vertical="center" wrapText="1"/>
      <protection locked="0"/>
    </xf>
    <xf numFmtId="49" fontId="67" fillId="0" borderId="49" xfId="9" applyNumberFormat="1" applyFont="1" applyBorder="1" applyAlignment="1" applyProtection="1">
      <alignment horizontal="left" vertical="center" wrapText="1"/>
      <protection locked="0"/>
    </xf>
    <xf numFmtId="49" fontId="67" fillId="0" borderId="25" xfId="9" applyNumberFormat="1" applyFont="1" applyBorder="1" applyAlignment="1" applyProtection="1">
      <alignment horizontal="left" vertical="center" wrapText="1"/>
      <protection locked="0"/>
    </xf>
    <xf numFmtId="167" fontId="103" fillId="0" borderId="27" xfId="9" applyNumberFormat="1" applyFont="1" applyBorder="1" applyAlignment="1" applyProtection="1">
      <alignment horizontal="center" vertical="center" wrapText="1"/>
      <protection locked="0"/>
    </xf>
    <xf numFmtId="0" fontId="53" fillId="0" borderId="0" xfId="9" applyFont="1" applyAlignment="1">
      <alignment vertical="center" wrapText="1"/>
    </xf>
    <xf numFmtId="172" fontId="53" fillId="0" borderId="0" xfId="9" applyNumberFormat="1" applyFont="1" applyAlignment="1">
      <alignment vertical="center" wrapText="1"/>
    </xf>
    <xf numFmtId="173" fontId="53" fillId="0" borderId="0" xfId="9" applyNumberFormat="1" applyFont="1" applyAlignment="1">
      <alignment vertical="center" wrapText="1"/>
    </xf>
    <xf numFmtId="20" fontId="53" fillId="0" borderId="0" xfId="9" applyNumberFormat="1" applyFont="1" applyAlignment="1">
      <alignment vertical="center" wrapText="1"/>
    </xf>
    <xf numFmtId="0" fontId="59" fillId="9" borderId="79" xfId="9" applyFont="1" applyFill="1" applyBorder="1" applyAlignment="1" applyProtection="1">
      <alignment horizontal="center" vertical="center" wrapText="1"/>
      <protection locked="0"/>
    </xf>
    <xf numFmtId="0" fontId="59" fillId="5" borderId="79" xfId="9" applyFont="1" applyFill="1" applyBorder="1" applyAlignment="1" applyProtection="1">
      <alignment horizontal="center" vertical="center" wrapText="1"/>
      <protection locked="0"/>
    </xf>
    <xf numFmtId="49" fontId="59" fillId="9" borderId="79" xfId="9" applyNumberFormat="1" applyFont="1" applyFill="1" applyBorder="1" applyAlignment="1" applyProtection="1">
      <alignment horizontal="center" vertical="center" wrapText="1"/>
      <protection locked="0"/>
    </xf>
    <xf numFmtId="0" fontId="59" fillId="0" borderId="3" xfId="9" applyFont="1" applyBorder="1" applyAlignment="1" applyProtection="1">
      <alignment horizontal="center" vertical="center"/>
      <protection locked="0"/>
    </xf>
    <xf numFmtId="0" fontId="57" fillId="10" borderId="58" xfId="9" applyFont="1" applyFill="1" applyBorder="1" applyAlignment="1" applyProtection="1">
      <alignment horizontal="center" vertical="center" wrapText="1"/>
      <protection locked="0"/>
    </xf>
    <xf numFmtId="0" fontId="57" fillId="10" borderId="17" xfId="9" applyFont="1" applyFill="1" applyBorder="1" applyAlignment="1" applyProtection="1">
      <alignment horizontal="center" vertical="center" wrapText="1"/>
      <protection locked="0"/>
    </xf>
    <xf numFmtId="0" fontId="68" fillId="10" borderId="40" xfId="9" applyFont="1" applyFill="1" applyBorder="1" applyAlignment="1" applyProtection="1">
      <alignment horizontal="center" vertical="center"/>
      <protection locked="0"/>
    </xf>
    <xf numFmtId="0" fontId="57" fillId="10" borderId="40" xfId="9" applyFont="1" applyFill="1" applyBorder="1" applyAlignment="1" applyProtection="1">
      <alignment horizontal="center" vertical="center" wrapText="1"/>
      <protection locked="0"/>
    </xf>
    <xf numFmtId="0" fontId="73" fillId="10" borderId="40" xfId="9" applyFont="1" applyFill="1" applyBorder="1" applyAlignment="1" applyProtection="1">
      <alignment horizontal="center" vertical="center"/>
      <protection locked="0"/>
    </xf>
    <xf numFmtId="173" fontId="57" fillId="10" borderId="22" xfId="9" applyNumberFormat="1" applyFont="1" applyFill="1" applyBorder="1" applyAlignment="1" applyProtection="1">
      <alignment horizontal="center" vertical="center" wrapText="1"/>
      <protection locked="0"/>
    </xf>
    <xf numFmtId="0" fontId="66" fillId="10" borderId="9" xfId="9" applyFont="1" applyFill="1" applyBorder="1" applyAlignment="1" applyProtection="1">
      <alignment horizontal="center" vertical="center" wrapText="1"/>
      <protection locked="0"/>
    </xf>
    <xf numFmtId="0" fontId="66" fillId="10" borderId="16" xfId="9" applyFont="1" applyFill="1" applyBorder="1" applyAlignment="1" applyProtection="1">
      <alignment vertical="center" wrapText="1"/>
      <protection locked="0"/>
    </xf>
    <xf numFmtId="0" fontId="66" fillId="10" borderId="8" xfId="9" applyFont="1" applyFill="1" applyBorder="1" applyAlignment="1" applyProtection="1">
      <alignment vertical="center" wrapText="1"/>
      <protection locked="0"/>
    </xf>
    <xf numFmtId="0" fontId="57" fillId="10" borderId="28" xfId="9" applyFont="1" applyFill="1" applyBorder="1" applyAlignment="1" applyProtection="1">
      <alignment horizontal="center" vertical="center" wrapText="1"/>
      <protection locked="0"/>
    </xf>
    <xf numFmtId="0" fontId="57" fillId="10" borderId="6" xfId="9" applyFont="1" applyFill="1" applyBorder="1" applyAlignment="1" applyProtection="1">
      <alignment horizontal="center" vertical="center" wrapText="1"/>
      <protection locked="0"/>
    </xf>
    <xf numFmtId="0" fontId="68" fillId="10" borderId="8" xfId="9" applyFont="1" applyFill="1" applyBorder="1" applyAlignment="1" applyProtection="1">
      <alignment horizontal="center" vertical="center"/>
      <protection locked="0"/>
    </xf>
    <xf numFmtId="0" fontId="57" fillId="10" borderId="8" xfId="9" applyFont="1" applyFill="1" applyBorder="1" applyAlignment="1" applyProtection="1">
      <alignment horizontal="center" vertical="center" wrapText="1"/>
      <protection locked="0"/>
    </xf>
    <xf numFmtId="0" fontId="73" fillId="10" borderId="8" xfId="9" applyFont="1" applyFill="1" applyBorder="1" applyAlignment="1" applyProtection="1">
      <alignment horizontal="center" vertical="center"/>
      <protection locked="0"/>
    </xf>
    <xf numFmtId="0" fontId="74" fillId="5" borderId="7" xfId="9" applyFont="1" applyFill="1" applyBorder="1" applyAlignment="1" applyProtection="1">
      <alignment horizontal="center" vertical="center"/>
      <protection locked="0"/>
    </xf>
    <xf numFmtId="0" fontId="76" fillId="5" borderId="27" xfId="9" applyFont="1" applyFill="1" applyBorder="1" applyAlignment="1" applyProtection="1">
      <alignment horizontal="center" vertical="center"/>
      <protection locked="0"/>
    </xf>
    <xf numFmtId="49" fontId="59" fillId="5" borderId="77" xfId="9" applyNumberFormat="1" applyFont="1" applyFill="1" applyBorder="1" applyAlignment="1" applyProtection="1">
      <alignment horizontal="center" vertical="center"/>
      <protection locked="0"/>
    </xf>
    <xf numFmtId="0" fontId="59" fillId="0" borderId="74" xfId="9" applyFont="1" applyBorder="1" applyAlignment="1" applyProtection="1">
      <alignment horizontal="center" vertical="center"/>
      <protection locked="0"/>
    </xf>
    <xf numFmtId="0" fontId="59" fillId="15" borderId="74" xfId="9" applyFont="1" applyFill="1" applyBorder="1" applyAlignment="1" applyProtection="1">
      <alignment horizontal="center" vertical="center"/>
      <protection locked="0"/>
    </xf>
    <xf numFmtId="49" fontId="59" fillId="0" borderId="78" xfId="9" applyNumberFormat="1" applyFont="1" applyBorder="1" applyAlignment="1" applyProtection="1">
      <alignment horizontal="center" vertical="center"/>
      <protection locked="0"/>
    </xf>
    <xf numFmtId="175" fontId="104" fillId="5" borderId="15" xfId="9" applyNumberFormat="1" applyFont="1" applyFill="1" applyBorder="1" applyAlignment="1" applyProtection="1">
      <alignment horizontal="center" vertical="center" wrapText="1"/>
      <protection locked="0"/>
    </xf>
    <xf numFmtId="49" fontId="59" fillId="5" borderId="27" xfId="9" applyNumberFormat="1" applyFont="1" applyFill="1" applyBorder="1" applyAlignment="1" applyProtection="1">
      <alignment horizontal="center" vertical="center" wrapText="1"/>
      <protection locked="0"/>
    </xf>
    <xf numFmtId="0" fontId="59" fillId="10" borderId="78" xfId="9" applyFont="1" applyFill="1" applyBorder="1" applyAlignment="1" applyProtection="1">
      <alignment horizontal="center" vertical="center"/>
      <protection locked="0"/>
    </xf>
    <xf numFmtId="0" fontId="59" fillId="5" borderId="27" xfId="9" applyFont="1" applyFill="1" applyBorder="1" applyAlignment="1" applyProtection="1">
      <alignment horizontal="center" vertical="center"/>
      <protection locked="0"/>
    </xf>
    <xf numFmtId="49" fontId="59" fillId="5" borderId="24" xfId="9" applyNumberFormat="1" applyFont="1" applyFill="1" applyBorder="1" applyAlignment="1" applyProtection="1">
      <alignment horizontal="center" vertical="center"/>
      <protection locked="0"/>
    </xf>
    <xf numFmtId="0" fontId="76" fillId="10" borderId="78" xfId="9" applyFont="1" applyFill="1" applyBorder="1" applyAlignment="1" applyProtection="1">
      <alignment horizontal="center" vertical="center"/>
      <protection locked="0"/>
    </xf>
    <xf numFmtId="0" fontId="59" fillId="5" borderId="24" xfId="9" applyFont="1" applyFill="1" applyBorder="1" applyAlignment="1" applyProtection="1">
      <alignment horizontal="center" vertical="center"/>
      <protection locked="0"/>
    </xf>
    <xf numFmtId="0" fontId="54" fillId="10" borderId="27" xfId="9" applyFont="1" applyFill="1" applyBorder="1" applyAlignment="1" applyProtection="1">
      <alignment horizontal="center" vertical="center"/>
      <protection locked="0"/>
    </xf>
    <xf numFmtId="0" fontId="54" fillId="10" borderId="26" xfId="9" applyFont="1" applyFill="1" applyBorder="1" applyAlignment="1" applyProtection="1">
      <alignment horizontal="center" vertical="center"/>
      <protection locked="0"/>
    </xf>
    <xf numFmtId="0" fontId="54" fillId="10" borderId="79" xfId="9" applyFont="1" applyFill="1" applyBorder="1" applyAlignment="1" applyProtection="1">
      <alignment horizontal="center" vertical="center"/>
      <protection locked="0"/>
    </xf>
    <xf numFmtId="0" fontId="54" fillId="9" borderId="78" xfId="9" applyFont="1" applyFill="1" applyBorder="1" applyAlignment="1" applyProtection="1">
      <alignment horizontal="left" vertical="center" wrapText="1"/>
      <protection locked="0"/>
    </xf>
    <xf numFmtId="0" fontId="55" fillId="5" borderId="80" xfId="9" applyFont="1" applyFill="1" applyBorder="1" applyAlignment="1" applyProtection="1">
      <alignment horizontal="center"/>
      <protection locked="0"/>
    </xf>
    <xf numFmtId="0" fontId="53" fillId="0" borderId="78" xfId="9" applyFont="1" applyBorder="1" applyAlignment="1">
      <alignment horizontal="center"/>
    </xf>
    <xf numFmtId="0" fontId="54" fillId="0" borderId="9" xfId="9" applyFont="1" applyBorder="1" applyAlignment="1" applyProtection="1">
      <alignment horizontal="left" vertical="top" wrapText="1"/>
      <protection locked="0"/>
    </xf>
    <xf numFmtId="0" fontId="55" fillId="9" borderId="18" xfId="9" applyFont="1" applyFill="1" applyBorder="1" applyAlignment="1" applyProtection="1">
      <alignment horizontal="center" vertical="center"/>
      <protection locked="0"/>
    </xf>
    <xf numFmtId="46" fontId="82" fillId="0" borderId="78" xfId="9" applyNumberFormat="1" applyFont="1" applyBorder="1" applyAlignment="1" applyProtection="1">
      <alignment horizontal="center" vertical="center"/>
      <protection locked="0"/>
    </xf>
    <xf numFmtId="0" fontId="55" fillId="5" borderId="87" xfId="9" applyFont="1" applyFill="1" applyBorder="1" applyAlignment="1" applyProtection="1">
      <alignment horizontal="center" vertical="center"/>
      <protection locked="0"/>
    </xf>
    <xf numFmtId="0" fontId="54" fillId="0" borderId="78" xfId="9" applyFont="1" applyBorder="1" applyAlignment="1">
      <alignment horizontal="center" vertical="center"/>
    </xf>
    <xf numFmtId="0" fontId="55" fillId="5" borderId="27" xfId="9" applyFont="1" applyFill="1" applyBorder="1" applyAlignment="1" applyProtection="1">
      <alignment horizontal="center" vertical="center" shrinkToFit="1"/>
      <protection locked="0"/>
    </xf>
    <xf numFmtId="49" fontId="105" fillId="5" borderId="27" xfId="9" applyNumberFormat="1" applyFont="1" applyFill="1" applyBorder="1" applyAlignment="1" applyProtection="1">
      <alignment horizontal="center" vertical="center"/>
      <protection locked="0"/>
    </xf>
    <xf numFmtId="0" fontId="75" fillId="0" borderId="27" xfId="9" applyFont="1" applyBorder="1" applyAlignment="1" applyProtection="1">
      <alignment horizontal="center" vertical="center"/>
      <protection locked="0"/>
    </xf>
    <xf numFmtId="0" fontId="87" fillId="5" borderId="27" xfId="9" applyFont="1" applyFill="1" applyBorder="1" applyAlignment="1" applyProtection="1">
      <alignment horizontal="center" vertical="center"/>
      <protection locked="0"/>
    </xf>
    <xf numFmtId="0" fontId="91" fillId="0" borderId="24" xfId="9" applyFont="1" applyBorder="1" applyAlignment="1" applyProtection="1">
      <alignment horizontal="center" vertical="center"/>
      <protection locked="0"/>
    </xf>
    <xf numFmtId="20" fontId="82" fillId="0" borderId="78" xfId="9" applyNumberFormat="1" applyFont="1" applyBorder="1" applyAlignment="1" applyProtection="1">
      <alignment horizontal="center" vertical="center"/>
      <protection locked="0"/>
    </xf>
    <xf numFmtId="2" fontId="92" fillId="5" borderId="85" xfId="9" applyNumberFormat="1" applyFont="1" applyFill="1" applyBorder="1" applyAlignment="1" applyProtection="1">
      <alignment horizontal="center" vertical="center" wrapText="1"/>
      <protection locked="0"/>
    </xf>
    <xf numFmtId="49" fontId="55" fillId="5" borderId="24" xfId="9" applyNumberFormat="1" applyFont="1" applyFill="1" applyBorder="1" applyAlignment="1" applyProtection="1">
      <alignment horizontal="center" vertical="center"/>
      <protection locked="0"/>
    </xf>
    <xf numFmtId="0" fontId="54" fillId="10" borderId="21" xfId="9" applyFont="1" applyFill="1" applyBorder="1" applyAlignment="1" applyProtection="1">
      <alignment horizontal="center" vertical="center"/>
      <protection locked="0"/>
    </xf>
    <xf numFmtId="2" fontId="106" fillId="5" borderId="78" xfId="9" applyNumberFormat="1" applyFont="1" applyFill="1" applyBorder="1" applyAlignment="1">
      <alignment horizontal="center" vertical="center"/>
    </xf>
    <xf numFmtId="0" fontId="66" fillId="5" borderId="7" xfId="9" applyFont="1" applyFill="1" applyBorder="1" applyAlignment="1">
      <alignment horizontal="center" vertical="center"/>
    </xf>
    <xf numFmtId="0" fontId="107" fillId="5" borderId="78" xfId="9" applyFont="1" applyFill="1" applyBorder="1" applyAlignment="1">
      <alignment horizontal="center" vertical="center" wrapText="1"/>
    </xf>
    <xf numFmtId="0" fontId="107" fillId="5" borderId="78" xfId="9" applyFont="1" applyFill="1" applyBorder="1" applyAlignment="1">
      <alignment horizontal="center" wrapText="1"/>
    </xf>
    <xf numFmtId="0" fontId="66" fillId="5" borderId="78" xfId="9" applyFont="1" applyFill="1" applyBorder="1" applyAlignment="1">
      <alignment horizontal="center" vertical="center"/>
    </xf>
    <xf numFmtId="0" fontId="107" fillId="5" borderId="79" xfId="9" applyFont="1" applyFill="1" applyBorder="1" applyAlignment="1">
      <alignment horizontal="center" vertical="center" wrapText="1"/>
    </xf>
    <xf numFmtId="2" fontId="66" fillId="5" borderId="78" xfId="9" applyNumberFormat="1" applyFont="1" applyFill="1" applyBorder="1" applyAlignment="1">
      <alignment horizontal="center" vertical="center"/>
    </xf>
    <xf numFmtId="2" fontId="106" fillId="5" borderId="79" xfId="9" applyNumberFormat="1" applyFont="1" applyFill="1" applyBorder="1" applyAlignment="1">
      <alignment horizontal="center" vertical="center"/>
    </xf>
    <xf numFmtId="0" fontId="108" fillId="5" borderId="78" xfId="9" applyFont="1" applyFill="1" applyBorder="1" applyAlignment="1">
      <alignment horizontal="center" vertical="center" wrapText="1"/>
    </xf>
    <xf numFmtId="0" fontId="109" fillId="5" borderId="78" xfId="9" applyFont="1" applyFill="1" applyBorder="1" applyAlignment="1">
      <alignment horizontal="center" vertical="center" wrapText="1"/>
    </xf>
    <xf numFmtId="2" fontId="66" fillId="5" borderId="15" xfId="9" applyNumberFormat="1" applyFont="1" applyFill="1" applyBorder="1" applyAlignment="1">
      <alignment horizontal="center" vertical="center"/>
    </xf>
    <xf numFmtId="178" fontId="66" fillId="5" borderId="78" xfId="9" applyNumberFormat="1" applyFont="1" applyFill="1" applyBorder="1" applyAlignment="1">
      <alignment horizontal="center" vertical="center"/>
    </xf>
    <xf numFmtId="49" fontId="54" fillId="10" borderId="9" xfId="9" applyNumberFormat="1" applyFont="1" applyFill="1" applyBorder="1" applyAlignment="1" applyProtection="1">
      <alignment horizontal="center" vertical="center"/>
      <protection locked="0"/>
    </xf>
    <xf numFmtId="0" fontId="66" fillId="5" borderId="24" xfId="9" applyFont="1" applyFill="1" applyBorder="1" applyAlignment="1" applyProtection="1">
      <alignment horizontal="left" vertical="center"/>
      <protection locked="0"/>
    </xf>
    <xf numFmtId="0" fontId="66" fillId="5" borderId="3" xfId="9" applyFont="1" applyFill="1" applyBorder="1" applyAlignment="1" applyProtection="1">
      <alignment horizontal="left" vertical="center"/>
      <protection locked="0"/>
    </xf>
    <xf numFmtId="2" fontId="59" fillId="0" borderId="78" xfId="9" applyNumberFormat="1" applyFont="1" applyBorder="1" applyAlignment="1" applyProtection="1">
      <alignment horizontal="center" vertical="center"/>
      <protection hidden="1"/>
    </xf>
    <xf numFmtId="1" fontId="59" fillId="0" borderId="78" xfId="9" applyNumberFormat="1" applyFont="1" applyBorder="1" applyAlignment="1" applyProtection="1">
      <alignment horizontal="center" vertical="center"/>
      <protection hidden="1"/>
    </xf>
    <xf numFmtId="0" fontId="55" fillId="5" borderId="27" xfId="9" applyFont="1" applyFill="1" applyBorder="1" applyAlignment="1" applyProtection="1">
      <alignment horizontal="left" vertical="center"/>
      <protection locked="0"/>
    </xf>
    <xf numFmtId="49" fontId="66" fillId="5" borderId="27" xfId="9" applyNumberFormat="1" applyFont="1" applyFill="1" applyBorder="1" applyAlignment="1" applyProtection="1">
      <alignment vertical="center"/>
      <protection locked="0"/>
    </xf>
    <xf numFmtId="49" fontId="66" fillId="5" borderId="74" xfId="9" applyNumberFormat="1" applyFont="1" applyFill="1" applyBorder="1" applyAlignment="1" applyProtection="1">
      <alignment vertical="center"/>
      <protection locked="0"/>
    </xf>
    <xf numFmtId="49" fontId="66" fillId="5" borderId="78" xfId="9" applyNumberFormat="1" applyFont="1" applyFill="1" applyBorder="1" applyAlignment="1" applyProtection="1">
      <alignment vertical="center"/>
      <protection locked="0"/>
    </xf>
    <xf numFmtId="49" fontId="98" fillId="5" borderId="87" xfId="9" applyNumberFormat="1" applyFont="1" applyFill="1" applyBorder="1" applyAlignment="1" applyProtection="1">
      <alignment horizontal="center" vertical="center"/>
      <protection locked="0"/>
    </xf>
    <xf numFmtId="49" fontId="98" fillId="5" borderId="6" xfId="9" applyNumberFormat="1" applyFont="1" applyFill="1" applyBorder="1" applyAlignment="1" applyProtection="1">
      <alignment horizontal="center" vertical="center"/>
      <protection locked="0"/>
    </xf>
    <xf numFmtId="0" fontId="66" fillId="5" borderId="78" xfId="9" applyFont="1" applyFill="1" applyBorder="1" applyAlignment="1">
      <alignment horizontal="center"/>
    </xf>
    <xf numFmtId="49" fontId="54" fillId="10" borderId="24" xfId="9" applyNumberFormat="1" applyFont="1" applyFill="1" applyBorder="1" applyAlignment="1" applyProtection="1">
      <alignment horizontal="center" vertical="center"/>
      <protection locked="0"/>
    </xf>
    <xf numFmtId="49" fontId="54" fillId="10" borderId="3" xfId="9" applyNumberFormat="1" applyFont="1" applyFill="1" applyBorder="1" applyAlignment="1" applyProtection="1">
      <alignment horizontal="center" vertical="center"/>
      <protection locked="0"/>
    </xf>
    <xf numFmtId="49" fontId="54" fillId="5" borderId="77" xfId="9" applyNumberFormat="1" applyFont="1" applyFill="1" applyBorder="1" applyAlignment="1" applyProtection="1">
      <alignment horizontal="center" vertical="center" wrapText="1"/>
      <protection locked="0"/>
    </xf>
    <xf numFmtId="49" fontId="54" fillId="5" borderId="75" xfId="9" applyNumberFormat="1" applyFont="1" applyFill="1" applyBorder="1" applyAlignment="1" applyProtection="1">
      <alignment horizontal="center" vertical="center" wrapText="1"/>
      <protection locked="0"/>
    </xf>
    <xf numFmtId="0" fontId="55" fillId="5" borderId="27" xfId="9" applyFont="1" applyFill="1" applyBorder="1" applyAlignment="1">
      <alignment horizontal="left" vertical="center"/>
    </xf>
    <xf numFmtId="49" fontId="54" fillId="10" borderId="27" xfId="9" applyNumberFormat="1" applyFont="1" applyFill="1" applyBorder="1" applyAlignment="1" applyProtection="1">
      <alignment horizontal="center" vertical="center"/>
      <protection locked="0"/>
    </xf>
    <xf numFmtId="49" fontId="54" fillId="10" borderId="79" xfId="9" applyNumberFormat="1" applyFont="1" applyFill="1" applyBorder="1" applyAlignment="1" applyProtection="1">
      <alignment horizontal="center" vertical="center"/>
      <protection locked="0"/>
    </xf>
    <xf numFmtId="2" fontId="106" fillId="5" borderId="86" xfId="9" applyNumberFormat="1" applyFont="1" applyFill="1" applyBorder="1" applyAlignment="1">
      <alignment horizontal="center" vertical="center"/>
    </xf>
    <xf numFmtId="2" fontId="66" fillId="5" borderId="86" xfId="9" applyNumberFormat="1" applyFont="1" applyFill="1" applyBorder="1" applyAlignment="1">
      <alignment horizontal="center" vertical="center"/>
    </xf>
    <xf numFmtId="0" fontId="54" fillId="5" borderId="9" xfId="9" applyFont="1" applyFill="1" applyBorder="1" applyAlignment="1" applyProtection="1">
      <alignment horizontal="center" vertical="center"/>
      <protection locked="0"/>
    </xf>
    <xf numFmtId="0" fontId="107" fillId="5" borderId="6" xfId="9" applyFont="1" applyFill="1" applyBorder="1" applyAlignment="1">
      <alignment horizontal="center" vertical="center" wrapText="1"/>
    </xf>
    <xf numFmtId="0" fontId="110" fillId="5" borderId="6" xfId="9" applyFont="1" applyFill="1" applyBorder="1" applyAlignment="1" applyProtection="1">
      <alignment horizontal="center" vertical="center"/>
      <protection locked="0"/>
    </xf>
    <xf numFmtId="49" fontId="110" fillId="5" borderId="6" xfId="9" applyNumberFormat="1" applyFont="1" applyFill="1" applyBorder="1" applyAlignment="1" applyProtection="1">
      <alignment horizontal="center" vertical="center"/>
      <protection locked="0"/>
    </xf>
    <xf numFmtId="49" fontId="54" fillId="5" borderId="77" xfId="9" applyNumberFormat="1" applyFont="1" applyFill="1" applyBorder="1" applyAlignment="1" applyProtection="1">
      <alignment horizontal="center"/>
      <protection locked="0"/>
    </xf>
    <xf numFmtId="49" fontId="54" fillId="5" borderId="76" xfId="9" applyNumberFormat="1" applyFont="1" applyFill="1" applyBorder="1" applyAlignment="1" applyProtection="1">
      <alignment horizontal="center"/>
      <protection locked="0"/>
    </xf>
    <xf numFmtId="49" fontId="54" fillId="5" borderId="75" xfId="9" applyNumberFormat="1" applyFont="1" applyFill="1" applyBorder="1" applyAlignment="1" applyProtection="1">
      <alignment horizontal="center"/>
      <protection locked="0"/>
    </xf>
    <xf numFmtId="0" fontId="53" fillId="5" borderId="58" xfId="9" applyFont="1" applyFill="1" applyBorder="1" applyAlignment="1">
      <alignment horizontal="center"/>
    </xf>
    <xf numFmtId="0" fontId="53" fillId="5" borderId="18" xfId="9" applyFont="1" applyFill="1" applyBorder="1" applyAlignment="1">
      <alignment horizontal="center"/>
    </xf>
    <xf numFmtId="0" fontId="53" fillId="5" borderId="40" xfId="9" applyFont="1" applyFill="1" applyBorder="1" applyAlignment="1">
      <alignment horizontal="center"/>
    </xf>
    <xf numFmtId="49" fontId="54" fillId="5" borderId="27" xfId="9" applyNumberFormat="1" applyFont="1" applyFill="1" applyBorder="1" applyAlignment="1" applyProtection="1">
      <alignment horizontal="center"/>
      <protection locked="0"/>
    </xf>
    <xf numFmtId="49" fontId="54" fillId="5" borderId="26" xfId="9" applyNumberFormat="1" applyFont="1" applyFill="1" applyBorder="1" applyAlignment="1" applyProtection="1">
      <alignment horizontal="center"/>
      <protection locked="0"/>
    </xf>
    <xf numFmtId="49" fontId="54" fillId="5" borderId="79" xfId="9" applyNumberFormat="1" applyFont="1" applyFill="1" applyBorder="1" applyAlignment="1" applyProtection="1">
      <alignment horizontal="center"/>
      <protection locked="0"/>
    </xf>
    <xf numFmtId="0" fontId="53" fillId="5" borderId="45" xfId="9" applyFont="1" applyFill="1" applyBorder="1" applyAlignment="1">
      <alignment horizontal="center"/>
    </xf>
    <xf numFmtId="0" fontId="53" fillId="5" borderId="0" xfId="9" applyFont="1" applyFill="1" applyAlignment="1">
      <alignment horizontal="center"/>
    </xf>
    <xf numFmtId="0" fontId="53" fillId="5" borderId="14" xfId="9" applyFont="1" applyFill="1" applyBorder="1" applyAlignment="1">
      <alignment horizontal="center"/>
    </xf>
    <xf numFmtId="2" fontId="98" fillId="5" borderId="27" xfId="9" applyNumberFormat="1" applyFont="1" applyFill="1" applyBorder="1" applyAlignment="1" applyProtection="1">
      <alignment horizontal="center"/>
      <protection locked="0"/>
    </xf>
    <xf numFmtId="2" fontId="98" fillId="5" borderId="26" xfId="9" applyNumberFormat="1" applyFont="1" applyFill="1" applyBorder="1" applyAlignment="1" applyProtection="1">
      <alignment horizontal="center"/>
      <protection locked="0"/>
    </xf>
    <xf numFmtId="0" fontId="98" fillId="5" borderId="79" xfId="9" applyFont="1" applyFill="1" applyBorder="1" applyAlignment="1" applyProtection="1">
      <alignment horizontal="center"/>
      <protection locked="0"/>
    </xf>
    <xf numFmtId="0" fontId="111" fillId="16" borderId="58" xfId="9" applyFont="1" applyFill="1" applyBorder="1" applyAlignment="1" applyProtection="1">
      <alignment horizontal="center" vertical="center"/>
      <protection locked="0"/>
    </xf>
    <xf numFmtId="0" fontId="111" fillId="16" borderId="18" xfId="9" applyFont="1" applyFill="1" applyBorder="1" applyAlignment="1" applyProtection="1">
      <alignment horizontal="center" vertical="center"/>
      <protection locked="0"/>
    </xf>
    <xf numFmtId="0" fontId="111" fillId="16" borderId="40" xfId="9" applyFont="1" applyFill="1" applyBorder="1" applyAlignment="1" applyProtection="1">
      <alignment horizontal="center" vertical="center"/>
      <protection locked="0"/>
    </xf>
    <xf numFmtId="0" fontId="100" fillId="10" borderId="22" xfId="9" applyFont="1" applyFill="1" applyBorder="1" applyAlignment="1" applyProtection="1">
      <alignment horizontal="center" vertical="center"/>
      <protection locked="0"/>
    </xf>
    <xf numFmtId="0" fontId="100" fillId="10" borderId="21" xfId="9" applyFont="1" applyFill="1" applyBorder="1" applyAlignment="1" applyProtection="1">
      <alignment horizontal="center" vertical="center"/>
      <protection locked="0"/>
    </xf>
    <xf numFmtId="0" fontId="100" fillId="10" borderId="38" xfId="9" applyFont="1" applyFill="1" applyBorder="1" applyAlignment="1" applyProtection="1">
      <alignment horizontal="center" vertical="center"/>
      <protection locked="0"/>
    </xf>
    <xf numFmtId="0" fontId="111" fillId="16" borderId="28" xfId="9" applyFont="1" applyFill="1" applyBorder="1" applyAlignment="1" applyProtection="1">
      <alignment horizontal="center" vertical="center"/>
      <protection locked="0"/>
    </xf>
    <xf numFmtId="0" fontId="111" fillId="16" borderId="16" xfId="9" applyFont="1" applyFill="1" applyBorder="1" applyAlignment="1" applyProtection="1">
      <alignment horizontal="center" vertical="center"/>
      <protection locked="0"/>
    </xf>
    <xf numFmtId="0" fontId="111" fillId="16" borderId="8" xfId="9" applyFont="1" applyFill="1" applyBorder="1" applyAlignment="1" applyProtection="1">
      <alignment horizontal="center" vertical="center"/>
      <protection locked="0"/>
    </xf>
    <xf numFmtId="14" fontId="100" fillId="10" borderId="22" xfId="9" applyNumberFormat="1" applyFont="1" applyFill="1" applyBorder="1" applyAlignment="1" applyProtection="1">
      <alignment horizontal="center" vertical="center"/>
      <protection locked="0"/>
    </xf>
    <xf numFmtId="14" fontId="100" fillId="10" borderId="21" xfId="9" applyNumberFormat="1" applyFont="1" applyFill="1" applyBorder="1" applyAlignment="1" applyProtection="1">
      <alignment horizontal="center" vertical="center"/>
      <protection locked="0"/>
    </xf>
    <xf numFmtId="14" fontId="100" fillId="10" borderId="38" xfId="9" applyNumberFormat="1" applyFont="1" applyFill="1" applyBorder="1" applyAlignment="1" applyProtection="1">
      <alignment horizontal="center" vertical="center"/>
      <protection locked="0"/>
    </xf>
    <xf numFmtId="0" fontId="53" fillId="5" borderId="28" xfId="9" applyFont="1" applyFill="1" applyBorder="1" applyAlignment="1">
      <alignment horizontal="center"/>
    </xf>
    <xf numFmtId="0" fontId="53" fillId="5" borderId="16" xfId="9" applyFont="1" applyFill="1" applyBorder="1" applyAlignment="1">
      <alignment horizontal="center"/>
    </xf>
    <xf numFmtId="0" fontId="53" fillId="5" borderId="8" xfId="9" applyFont="1" applyFill="1" applyBorder="1" applyAlignment="1">
      <alignment horizontal="center"/>
    </xf>
    <xf numFmtId="0" fontId="54" fillId="0" borderId="22" xfId="9" applyFont="1" applyBorder="1" applyAlignment="1" applyProtection="1">
      <alignment horizontal="center" vertical="center" wrapText="1"/>
      <protection locked="0"/>
    </xf>
    <xf numFmtId="0" fontId="54" fillId="0" borderId="21" xfId="9" applyFont="1" applyBorder="1" applyAlignment="1" applyProtection="1">
      <alignment horizontal="center" vertical="center" wrapText="1"/>
      <protection locked="0"/>
    </xf>
    <xf numFmtId="0" fontId="54" fillId="0" borderId="38" xfId="9" applyFont="1" applyBorder="1" applyAlignment="1" applyProtection="1">
      <alignment horizontal="center" vertical="center" wrapText="1"/>
      <protection locked="0"/>
    </xf>
    <xf numFmtId="0" fontId="54" fillId="0" borderId="77" xfId="9" applyFont="1" applyBorder="1" applyAlignment="1" applyProtection="1">
      <alignment horizontal="center" vertical="center" wrapText="1"/>
      <protection locked="0"/>
    </xf>
    <xf numFmtId="0" fontId="54" fillId="0" borderId="76" xfId="9" applyFont="1" applyBorder="1" applyAlignment="1" applyProtection="1">
      <alignment horizontal="center" vertical="center" wrapText="1"/>
      <protection locked="0"/>
    </xf>
    <xf numFmtId="0" fontId="54" fillId="0" borderId="75" xfId="9" applyFont="1" applyBorder="1" applyAlignment="1" applyProtection="1">
      <alignment horizontal="center" vertical="center" wrapText="1"/>
      <protection locked="0"/>
    </xf>
    <xf numFmtId="0" fontId="54" fillId="0" borderId="27" xfId="9" applyFont="1" applyBorder="1" applyAlignment="1" applyProtection="1">
      <alignment horizontal="center" vertical="center" wrapText="1"/>
      <protection locked="0"/>
    </xf>
    <xf numFmtId="0" fontId="54" fillId="0" borderId="26" xfId="9" applyFont="1" applyBorder="1" applyAlignment="1" applyProtection="1">
      <alignment horizontal="center" vertical="center" wrapText="1"/>
      <protection locked="0"/>
    </xf>
    <xf numFmtId="0" fontId="59" fillId="0" borderId="27" xfId="9" applyFont="1" applyBorder="1" applyAlignment="1">
      <alignment vertical="top" wrapText="1"/>
    </xf>
    <xf numFmtId="0" fontId="59" fillId="0" borderId="26" xfId="9" applyFont="1" applyBorder="1" applyAlignment="1">
      <alignment vertical="top" wrapText="1"/>
    </xf>
    <xf numFmtId="0" fontId="59" fillId="0" borderId="79" xfId="9" applyFont="1" applyBorder="1" applyAlignment="1">
      <alignment vertical="top" wrapText="1"/>
    </xf>
    <xf numFmtId="49" fontId="67" fillId="5" borderId="79" xfId="9" applyNumberFormat="1" applyFont="1" applyFill="1" applyBorder="1" applyAlignment="1" applyProtection="1">
      <alignment horizontal="left" wrapText="1"/>
      <protection locked="0"/>
    </xf>
    <xf numFmtId="0" fontId="61" fillId="5" borderId="22" xfId="9" applyFont="1" applyFill="1" applyBorder="1" applyAlignment="1" applyProtection="1">
      <alignment horizontal="center" vertical="center"/>
      <protection locked="0"/>
    </xf>
    <xf numFmtId="0" fontId="61" fillId="5" borderId="21" xfId="9" applyFont="1" applyFill="1" applyBorder="1" applyAlignment="1" applyProtection="1">
      <alignment horizontal="center" vertical="center"/>
      <protection locked="0"/>
    </xf>
    <xf numFmtId="0" fontId="61" fillId="5" borderId="38" xfId="9" applyFont="1" applyFill="1" applyBorder="1" applyAlignment="1" applyProtection="1">
      <alignment horizontal="center" vertical="center"/>
      <protection locked="0"/>
    </xf>
    <xf numFmtId="0" fontId="54" fillId="0" borderId="26" xfId="9" applyFont="1" applyBorder="1" applyAlignment="1" applyProtection="1">
      <alignment horizontal="center" vertical="center"/>
      <protection locked="0"/>
    </xf>
    <xf numFmtId="0" fontId="61" fillId="0" borderId="28" xfId="9" applyFont="1" applyBorder="1" applyAlignment="1" applyProtection="1">
      <alignment horizontal="left" vertical="center"/>
      <protection locked="0"/>
    </xf>
    <xf numFmtId="0" fontId="61" fillId="0" borderId="16" xfId="9" applyFont="1" applyBorder="1" applyAlignment="1" applyProtection="1">
      <alignment horizontal="left" vertical="center"/>
      <protection locked="0"/>
    </xf>
    <xf numFmtId="0" fontId="61" fillId="0" borderId="8" xfId="9" applyFont="1" applyBorder="1" applyAlignment="1" applyProtection="1">
      <alignment horizontal="left" vertical="center"/>
      <protection locked="0"/>
    </xf>
    <xf numFmtId="20" fontId="61" fillId="5" borderId="26" xfId="9" applyNumberFormat="1" applyFont="1" applyFill="1" applyBorder="1" applyAlignment="1" applyProtection="1">
      <alignment horizontal="center" vertical="center"/>
      <protection locked="0"/>
    </xf>
    <xf numFmtId="0" fontId="59" fillId="5" borderId="27" xfId="9" applyFont="1" applyFill="1" applyBorder="1" applyAlignment="1">
      <alignment horizontal="left" vertical="top" wrapText="1"/>
    </xf>
    <xf numFmtId="0" fontId="59" fillId="5" borderId="26" xfId="9" applyFont="1" applyFill="1" applyBorder="1" applyAlignment="1">
      <alignment horizontal="left" vertical="top" wrapText="1"/>
    </xf>
    <xf numFmtId="49" fontId="67" fillId="5" borderId="24" xfId="9" applyNumberFormat="1" applyFont="1" applyFill="1" applyBorder="1" applyAlignment="1" applyProtection="1">
      <alignment horizontal="center" wrapText="1"/>
      <protection locked="0"/>
    </xf>
    <xf numFmtId="49" fontId="67" fillId="5" borderId="4" xfId="9" applyNumberFormat="1" applyFont="1" applyFill="1" applyBorder="1" applyAlignment="1" applyProtection="1">
      <alignment horizontal="center" wrapText="1"/>
      <protection locked="0"/>
    </xf>
    <xf numFmtId="49" fontId="67" fillId="5" borderId="3" xfId="9" applyNumberFormat="1" applyFont="1" applyFill="1" applyBorder="1" applyAlignment="1" applyProtection="1">
      <alignment horizontal="center" wrapText="1"/>
      <protection locked="0"/>
    </xf>
    <xf numFmtId="0" fontId="55" fillId="5" borderId="78" xfId="9" applyFont="1" applyFill="1" applyBorder="1" applyAlignment="1" applyProtection="1">
      <alignment horizontal="center" vertical="center"/>
      <protection locked="0"/>
    </xf>
    <xf numFmtId="167" fontId="67" fillId="5" borderId="78" xfId="9" applyNumberFormat="1" applyFont="1" applyFill="1" applyBorder="1" applyAlignment="1" applyProtection="1">
      <alignment horizontal="center" vertical="center" wrapText="1"/>
      <protection locked="0"/>
    </xf>
    <xf numFmtId="49" fontId="67" fillId="5" borderId="27" xfId="9" applyNumberFormat="1" applyFont="1" applyFill="1" applyBorder="1" applyAlignment="1" applyProtection="1">
      <alignment horizontal="left" vertical="top" wrapText="1"/>
      <protection locked="0"/>
    </xf>
    <xf numFmtId="49" fontId="67" fillId="5" borderId="26" xfId="9" applyNumberFormat="1" applyFont="1" applyFill="1" applyBorder="1" applyAlignment="1" applyProtection="1">
      <alignment horizontal="left" vertical="top" wrapText="1"/>
      <protection locked="0"/>
    </xf>
    <xf numFmtId="49" fontId="67" fillId="5" borderId="79" xfId="9" applyNumberFormat="1" applyFont="1" applyFill="1" applyBorder="1" applyAlignment="1" applyProtection="1">
      <alignment horizontal="left" vertical="top" wrapText="1"/>
      <protection locked="0"/>
    </xf>
    <xf numFmtId="1" fontId="59" fillId="9" borderId="78" xfId="27" applyNumberFormat="1" applyFont="1" applyFill="1" applyBorder="1" applyAlignment="1" applyProtection="1">
      <alignment horizontal="center" vertical="center" wrapText="1"/>
      <protection locked="0"/>
    </xf>
    <xf numFmtId="0" fontId="79" fillId="0" borderId="78" xfId="9" applyFont="1" applyBorder="1" applyAlignment="1" applyProtection="1">
      <alignment horizontal="center" vertical="center"/>
      <protection locked="0"/>
    </xf>
    <xf numFmtId="0" fontId="54" fillId="17" borderId="27" xfId="9" applyFont="1" applyFill="1" applyBorder="1" applyAlignment="1" applyProtection="1">
      <alignment horizontal="center" vertical="center"/>
      <protection locked="0"/>
    </xf>
    <xf numFmtId="0" fontId="54" fillId="17" borderId="26" xfId="9" applyFont="1" applyFill="1" applyBorder="1" applyAlignment="1" applyProtection="1">
      <alignment horizontal="center" vertical="center"/>
      <protection locked="0"/>
    </xf>
    <xf numFmtId="0" fontId="54" fillId="17" borderId="79" xfId="9" applyFont="1" applyFill="1" applyBorder="1" applyAlignment="1" applyProtection="1">
      <alignment horizontal="center" vertical="center"/>
      <protection locked="0"/>
    </xf>
    <xf numFmtId="0" fontId="112" fillId="5" borderId="78" xfId="9" applyFont="1" applyFill="1" applyBorder="1" applyAlignment="1" applyProtection="1">
      <alignment horizontal="center" vertical="center"/>
      <protection locked="0"/>
    </xf>
    <xf numFmtId="49" fontId="90" fillId="5" borderId="27" xfId="9" applyNumberFormat="1" applyFont="1" applyFill="1" applyBorder="1" applyAlignment="1" applyProtection="1">
      <alignment horizontal="center" vertical="center"/>
      <protection locked="0"/>
    </xf>
    <xf numFmtId="2" fontId="66" fillId="5" borderId="78" xfId="9" applyNumberFormat="1" applyFont="1" applyFill="1" applyBorder="1" applyAlignment="1">
      <alignment horizontal="center"/>
    </xf>
    <xf numFmtId="0" fontId="54" fillId="5" borderId="27" xfId="9" applyFont="1" applyFill="1" applyBorder="1" applyAlignment="1" applyProtection="1">
      <alignment vertical="center"/>
      <protection locked="0"/>
    </xf>
    <xf numFmtId="0" fontId="54" fillId="5" borderId="78" xfId="9" applyFont="1" applyFill="1" applyBorder="1" applyAlignment="1" applyProtection="1">
      <alignment vertical="center"/>
      <protection locked="0"/>
    </xf>
    <xf numFmtId="22" fontId="54" fillId="9" borderId="5" xfId="9" applyNumberFormat="1" applyFont="1" applyFill="1" applyBorder="1" applyAlignment="1" applyProtection="1">
      <alignment horizontal="center" vertical="center"/>
      <protection locked="0"/>
    </xf>
    <xf numFmtId="49" fontId="54" fillId="18" borderId="27" xfId="9" applyNumberFormat="1" applyFont="1" applyFill="1" applyBorder="1" applyAlignment="1" applyProtection="1">
      <alignment horizontal="center" vertical="center"/>
      <protection locked="0"/>
    </xf>
    <xf numFmtId="49" fontId="54" fillId="18" borderId="79" xfId="9" applyNumberFormat="1" applyFont="1" applyFill="1" applyBorder="1" applyAlignment="1" applyProtection="1">
      <alignment horizontal="center" vertical="center"/>
      <protection locked="0"/>
    </xf>
    <xf numFmtId="49" fontId="54" fillId="5" borderId="79" xfId="9" applyNumberFormat="1" applyFont="1" applyFill="1" applyBorder="1" applyAlignment="1" applyProtection="1">
      <alignment horizontal="center" vertical="center"/>
      <protection locked="0"/>
    </xf>
    <xf numFmtId="2" fontId="106" fillId="5" borderId="5" xfId="9" applyNumberFormat="1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114" fillId="5" borderId="6" xfId="9" applyFont="1" applyFill="1" applyBorder="1" applyAlignment="1">
      <alignment horizontal="center" vertical="center" wrapText="1"/>
    </xf>
    <xf numFmtId="0" fontId="107" fillId="5" borderId="5" xfId="9" applyFont="1" applyFill="1" applyBorder="1" applyAlignment="1">
      <alignment horizontal="center" vertical="center" wrapText="1"/>
    </xf>
    <xf numFmtId="49" fontId="54" fillId="5" borderId="27" xfId="9" applyNumberFormat="1" applyFont="1" applyFill="1" applyBorder="1" applyAlignment="1">
      <alignment horizontal="center"/>
    </xf>
    <xf numFmtId="49" fontId="54" fillId="5" borderId="26" xfId="9" applyNumberFormat="1" applyFont="1" applyFill="1" applyBorder="1" applyAlignment="1">
      <alignment horizontal="center"/>
    </xf>
    <xf numFmtId="49" fontId="54" fillId="5" borderId="79" xfId="9" applyNumberFormat="1" applyFont="1" applyFill="1" applyBorder="1" applyAlignment="1">
      <alignment horizontal="center"/>
    </xf>
    <xf numFmtId="49" fontId="98" fillId="5" borderId="27" xfId="9" applyNumberFormat="1" applyFont="1" applyFill="1" applyBorder="1" applyAlignment="1" applyProtection="1">
      <alignment horizontal="center"/>
      <protection locked="0"/>
    </xf>
    <xf numFmtId="49" fontId="98" fillId="5" borderId="26" xfId="9" applyNumberFormat="1" applyFont="1" applyFill="1" applyBorder="1" applyAlignment="1" applyProtection="1">
      <alignment horizontal="center"/>
      <protection locked="0"/>
    </xf>
    <xf numFmtId="49" fontId="98" fillId="5" borderId="79" xfId="9" applyNumberFormat="1" applyFont="1" applyFill="1" applyBorder="1" applyAlignment="1" applyProtection="1">
      <alignment horizontal="center"/>
      <protection locked="0"/>
    </xf>
    <xf numFmtId="0" fontId="99" fillId="16" borderId="58" xfId="9" applyFont="1" applyFill="1" applyBorder="1" applyAlignment="1" applyProtection="1">
      <alignment horizontal="center" vertical="center"/>
      <protection locked="0"/>
    </xf>
    <xf numFmtId="0" fontId="99" fillId="16" borderId="18" xfId="9" applyFont="1" applyFill="1" applyBorder="1" applyAlignment="1" applyProtection="1">
      <alignment horizontal="center" vertical="center"/>
      <protection locked="0"/>
    </xf>
    <xf numFmtId="0" fontId="99" fillId="16" borderId="40" xfId="9" applyFont="1" applyFill="1" applyBorder="1" applyAlignment="1" applyProtection="1">
      <alignment horizontal="center" vertical="center"/>
      <protection locked="0"/>
    </xf>
    <xf numFmtId="0" fontId="99" fillId="16" borderId="28" xfId="9" applyFont="1" applyFill="1" applyBorder="1" applyAlignment="1" applyProtection="1">
      <alignment horizontal="center" vertical="center"/>
      <protection locked="0"/>
    </xf>
    <xf numFmtId="0" fontId="99" fillId="16" borderId="16" xfId="9" applyFont="1" applyFill="1" applyBorder="1" applyAlignment="1" applyProtection="1">
      <alignment horizontal="center" vertical="center"/>
      <protection locked="0"/>
    </xf>
    <xf numFmtId="0" fontId="99" fillId="16" borderId="8" xfId="9" applyFont="1" applyFill="1" applyBorder="1" applyAlignment="1" applyProtection="1">
      <alignment horizontal="center" vertical="center"/>
      <protection locked="0"/>
    </xf>
    <xf numFmtId="0" fontId="53" fillId="0" borderId="0" xfId="9" applyFont="1" applyAlignment="1">
      <alignment horizontal="center"/>
    </xf>
    <xf numFmtId="0" fontId="57" fillId="5" borderId="44" xfId="9" applyFont="1" applyFill="1" applyBorder="1"/>
    <xf numFmtId="0" fontId="57" fillId="5" borderId="40" xfId="9" applyFont="1" applyFill="1" applyBorder="1" applyAlignment="1">
      <alignment horizontal="center"/>
    </xf>
    <xf numFmtId="0" fontId="57" fillId="5" borderId="37" xfId="9" applyFont="1" applyFill="1" applyBorder="1"/>
    <xf numFmtId="0" fontId="57" fillId="5" borderId="79" xfId="9" applyFont="1" applyFill="1" applyBorder="1" applyAlignment="1">
      <alignment horizontal="center"/>
    </xf>
    <xf numFmtId="0" fontId="60" fillId="5" borderId="36" xfId="9" applyFont="1" applyFill="1" applyBorder="1" applyAlignment="1">
      <alignment horizontal="center" vertical="center"/>
    </xf>
    <xf numFmtId="0" fontId="57" fillId="5" borderId="48" xfId="9" applyFont="1" applyFill="1" applyBorder="1"/>
    <xf numFmtId="0" fontId="60" fillId="5" borderId="46" xfId="9" applyFont="1" applyFill="1" applyBorder="1" applyAlignment="1">
      <alignment horizontal="center" vertical="center"/>
    </xf>
    <xf numFmtId="0" fontId="54" fillId="7" borderId="9" xfId="9" applyFont="1" applyFill="1" applyBorder="1" applyAlignment="1" applyProtection="1">
      <alignment horizontal="center" vertical="center" wrapText="1"/>
      <protection locked="0"/>
    </xf>
    <xf numFmtId="0" fontId="59" fillId="0" borderId="85" xfId="9" applyFont="1" applyBorder="1" applyAlignment="1">
      <alignment horizontal="left" vertical="top" wrapText="1"/>
    </xf>
    <xf numFmtId="0" fontId="59" fillId="0" borderId="80" xfId="9" applyFont="1" applyBorder="1" applyAlignment="1">
      <alignment horizontal="left" vertical="top" wrapText="1"/>
    </xf>
    <xf numFmtId="0" fontId="64" fillId="5" borderId="17" xfId="9" applyFont="1" applyFill="1" applyBorder="1" applyAlignment="1" applyProtection="1">
      <alignment horizontal="center" vertical="center"/>
      <protection locked="0"/>
    </xf>
    <xf numFmtId="0" fontId="66" fillId="0" borderId="5" xfId="9" applyFont="1" applyBorder="1" applyAlignment="1" applyProtection="1">
      <alignment vertical="top" wrapText="1"/>
      <protection locked="0"/>
    </xf>
    <xf numFmtId="49" fontId="64" fillId="7" borderId="22" xfId="9" applyNumberFormat="1" applyFont="1" applyFill="1" applyBorder="1" applyAlignment="1" applyProtection="1">
      <alignment horizontal="center" vertical="center"/>
      <protection locked="0"/>
    </xf>
    <xf numFmtId="49" fontId="64" fillId="7" borderId="38" xfId="9" applyNumberFormat="1" applyFont="1" applyFill="1" applyBorder="1" applyAlignment="1" applyProtection="1">
      <alignment horizontal="center" vertical="center"/>
      <protection locked="0"/>
    </xf>
    <xf numFmtId="0" fontId="66" fillId="7" borderId="22" xfId="9" applyFont="1" applyFill="1" applyBorder="1" applyAlignment="1" applyProtection="1">
      <alignment horizontal="center" vertical="center" wrapText="1"/>
      <protection locked="0"/>
    </xf>
    <xf numFmtId="0" fontId="66" fillId="7" borderId="21" xfId="9" applyFont="1" applyFill="1" applyBorder="1" applyAlignment="1" applyProtection="1">
      <alignment horizontal="center" vertical="center" wrapText="1"/>
      <protection locked="0"/>
    </xf>
    <xf numFmtId="0" fontId="66" fillId="7" borderId="38" xfId="9" applyFont="1" applyFill="1" applyBorder="1" applyAlignment="1" applyProtection="1">
      <alignment horizontal="center" vertical="center" wrapText="1"/>
      <protection locked="0"/>
    </xf>
    <xf numFmtId="2" fontId="69" fillId="9" borderId="17" xfId="27" applyNumberFormat="1" applyFont="1" applyFill="1" applyBorder="1" applyAlignment="1" applyProtection="1">
      <alignment horizontal="center" vertical="center"/>
      <protection locked="0"/>
    </xf>
    <xf numFmtId="0" fontId="69" fillId="9" borderId="40" xfId="9" applyFont="1" applyFill="1" applyBorder="1" applyAlignment="1" applyProtection="1">
      <alignment horizontal="center" vertical="center"/>
      <protection locked="0"/>
    </xf>
    <xf numFmtId="1" fontId="69" fillId="9" borderId="74" xfId="9" applyNumberFormat="1" applyFont="1" applyFill="1" applyBorder="1" applyAlignment="1" applyProtection="1">
      <alignment horizontal="center" vertical="center"/>
      <protection locked="0"/>
    </xf>
    <xf numFmtId="49" fontId="69" fillId="9" borderId="40" xfId="9" applyNumberFormat="1" applyFont="1" applyFill="1" applyBorder="1" applyAlignment="1" applyProtection="1">
      <alignment horizontal="center" vertical="center"/>
      <protection locked="0"/>
    </xf>
    <xf numFmtId="177" fontId="67" fillId="19" borderId="78" xfId="9" applyNumberFormat="1" applyFont="1" applyFill="1" applyBorder="1" applyAlignment="1" applyProtection="1">
      <alignment horizontal="center" vertical="center" wrapText="1"/>
      <protection locked="0"/>
    </xf>
    <xf numFmtId="0" fontId="59" fillId="0" borderId="90" xfId="9" applyFont="1" applyBorder="1" applyAlignment="1">
      <alignment horizontal="left" vertical="top" wrapText="1"/>
    </xf>
    <xf numFmtId="0" fontId="59" fillId="0" borderId="65" xfId="9" applyFont="1" applyBorder="1" applyAlignment="1">
      <alignment horizontal="left" vertical="top" wrapText="1"/>
    </xf>
    <xf numFmtId="0" fontId="59" fillId="0" borderId="91" xfId="9" applyFont="1" applyBorder="1" applyAlignment="1">
      <alignment horizontal="left" vertical="top" wrapText="1"/>
    </xf>
    <xf numFmtId="1" fontId="69" fillId="9" borderId="15" xfId="27" applyNumberFormat="1" applyFont="1" applyFill="1" applyBorder="1" applyAlignment="1" applyProtection="1">
      <alignment horizontal="center" vertical="center"/>
      <protection locked="0"/>
    </xf>
    <xf numFmtId="0" fontId="69" fillId="9" borderId="78" xfId="9" applyFont="1" applyFill="1" applyBorder="1" applyAlignment="1" applyProtection="1">
      <alignment horizontal="center" vertical="center"/>
      <protection locked="0"/>
    </xf>
    <xf numFmtId="0" fontId="69" fillId="9" borderId="14" xfId="9" applyFont="1" applyFill="1" applyBorder="1" applyAlignment="1" applyProtection="1">
      <alignment horizontal="center" vertical="center"/>
      <protection locked="0"/>
    </xf>
    <xf numFmtId="49" fontId="69" fillId="9" borderId="78" xfId="9" applyNumberFormat="1" applyFont="1" applyFill="1" applyBorder="1" applyAlignment="1" applyProtection="1">
      <alignment horizontal="center" vertical="center"/>
      <protection locked="0"/>
    </xf>
    <xf numFmtId="0" fontId="115" fillId="5" borderId="81" xfId="9" applyFont="1" applyFill="1" applyBorder="1" applyAlignment="1" applyProtection="1">
      <alignment horizontal="center" vertical="center"/>
      <protection locked="0"/>
    </xf>
    <xf numFmtId="1" fontId="69" fillId="9" borderId="78" xfId="27" applyNumberFormat="1" applyFont="1" applyFill="1" applyBorder="1" applyAlignment="1" applyProtection="1">
      <alignment horizontal="center" vertical="center"/>
      <protection locked="0"/>
    </xf>
    <xf numFmtId="0" fontId="69" fillId="9" borderId="73" xfId="9" applyFont="1" applyFill="1" applyBorder="1" applyAlignment="1" applyProtection="1">
      <alignment horizontal="center" vertical="center"/>
      <protection locked="0"/>
    </xf>
    <xf numFmtId="49" fontId="69" fillId="9" borderId="73" xfId="9" applyNumberFormat="1" applyFont="1" applyFill="1" applyBorder="1" applyAlignment="1" applyProtection="1">
      <alignment horizontal="center" vertical="center"/>
      <protection locked="0"/>
    </xf>
    <xf numFmtId="167" fontId="67" fillId="0" borderId="86" xfId="9" applyNumberFormat="1" applyFont="1" applyBorder="1" applyAlignment="1" applyProtection="1">
      <alignment horizontal="center" vertical="center" wrapText="1"/>
      <protection locked="0"/>
    </xf>
    <xf numFmtId="167" fontId="103" fillId="0" borderId="78" xfId="9" applyNumberFormat="1" applyFont="1" applyBorder="1" applyAlignment="1" applyProtection="1">
      <alignment horizontal="center" vertical="center" wrapText="1"/>
      <protection locked="0"/>
    </xf>
    <xf numFmtId="49" fontId="59" fillId="0" borderId="27" xfId="9" applyNumberFormat="1" applyFont="1" applyBorder="1" applyAlignment="1" applyProtection="1">
      <alignment horizontal="left" vertical="center" wrapText="1"/>
      <protection locked="0"/>
    </xf>
    <xf numFmtId="49" fontId="59" fillId="0" borderId="26" xfId="9" applyNumberFormat="1" applyFont="1" applyBorder="1" applyAlignment="1" applyProtection="1">
      <alignment horizontal="left" vertical="center" wrapText="1"/>
      <protection locked="0"/>
    </xf>
    <xf numFmtId="49" fontId="59" fillId="0" borderId="79" xfId="9" applyNumberFormat="1" applyFont="1" applyBorder="1" applyAlignment="1" applyProtection="1">
      <alignment horizontal="left" vertical="center" wrapText="1"/>
      <protection locked="0"/>
    </xf>
    <xf numFmtId="49" fontId="67" fillId="0" borderId="27" xfId="9" applyNumberFormat="1" applyFont="1" applyBorder="1" applyAlignment="1" applyProtection="1">
      <alignment wrapText="1"/>
      <protection locked="0"/>
    </xf>
    <xf numFmtId="49" fontId="67" fillId="0" borderId="26" xfId="9" applyNumberFormat="1" applyFont="1" applyBorder="1" applyAlignment="1" applyProtection="1">
      <alignment wrapText="1"/>
      <protection locked="0"/>
    </xf>
    <xf numFmtId="49" fontId="67" fillId="0" borderId="79" xfId="9" applyNumberFormat="1" applyFont="1" applyBorder="1" applyAlignment="1" applyProtection="1">
      <alignment wrapText="1"/>
      <protection locked="0"/>
    </xf>
    <xf numFmtId="1" fontId="59" fillId="9" borderId="15" xfId="27" applyNumberFormat="1" applyFont="1" applyFill="1" applyBorder="1" applyAlignment="1" applyProtection="1">
      <alignment horizontal="center" vertical="center"/>
      <protection locked="0"/>
    </xf>
    <xf numFmtId="1" fontId="59" fillId="9" borderId="86" xfId="27" applyNumberFormat="1" applyFont="1" applyFill="1" applyBorder="1" applyAlignment="1" applyProtection="1">
      <alignment horizontal="center" vertical="center"/>
      <protection locked="0"/>
    </xf>
    <xf numFmtId="1" fontId="59" fillId="9" borderId="6" xfId="27" applyNumberFormat="1" applyFont="1" applyFill="1" applyBorder="1" applyAlignment="1" applyProtection="1">
      <alignment horizontal="center" vertical="center"/>
      <protection locked="0"/>
    </xf>
    <xf numFmtId="167" fontId="67" fillId="0" borderId="5" xfId="9" applyNumberFormat="1" applyFont="1" applyBorder="1" applyAlignment="1" applyProtection="1">
      <alignment horizontal="center" vertical="center" wrapText="1"/>
      <protection locked="0"/>
    </xf>
    <xf numFmtId="0" fontId="59" fillId="5" borderId="74" xfId="9" applyFont="1" applyFill="1" applyBorder="1" applyAlignment="1" applyProtection="1">
      <alignment horizontal="center" vertical="center"/>
      <protection locked="0"/>
    </xf>
    <xf numFmtId="49" fontId="59" fillId="5" borderId="85" xfId="9" applyNumberFormat="1" applyFont="1" applyFill="1" applyBorder="1" applyAlignment="1" applyProtection="1">
      <alignment horizontal="center" vertical="center"/>
      <protection locked="0"/>
    </xf>
    <xf numFmtId="0" fontId="78" fillId="5" borderId="7" xfId="9" applyFont="1" applyFill="1" applyBorder="1" applyAlignment="1" applyProtection="1">
      <alignment horizontal="center" vertical="center" wrapText="1"/>
      <protection locked="0"/>
    </xf>
    <xf numFmtId="0" fontId="76" fillId="5" borderId="78" xfId="9" applyFont="1" applyFill="1" applyBorder="1" applyAlignment="1" applyProtection="1">
      <alignment horizontal="center" vertical="center"/>
      <protection locked="0"/>
    </xf>
    <xf numFmtId="2" fontId="54" fillId="5" borderId="79" xfId="9" applyNumberFormat="1" applyFont="1" applyFill="1" applyBorder="1" applyAlignment="1" applyProtection="1">
      <alignment horizontal="center" vertical="center"/>
      <protection locked="0"/>
    </xf>
    <xf numFmtId="49" fontId="54" fillId="9" borderId="77" xfId="9" applyNumberFormat="1" applyFont="1" applyFill="1" applyBorder="1" applyAlignment="1" applyProtection="1">
      <alignment horizontal="center" vertical="center"/>
      <protection locked="0"/>
    </xf>
    <xf numFmtId="0" fontId="54" fillId="17" borderId="74" xfId="9" applyFont="1" applyFill="1" applyBorder="1" applyAlignment="1" applyProtection="1">
      <alignment horizontal="left"/>
      <protection locked="0"/>
    </xf>
    <xf numFmtId="0" fontId="54" fillId="17" borderId="24" xfId="9" applyFont="1" applyFill="1" applyBorder="1" applyAlignment="1">
      <alignment horizontal="center" vertical="center"/>
    </xf>
    <xf numFmtId="0" fontId="54" fillId="17" borderId="5" xfId="9" applyFont="1" applyFill="1" applyBorder="1" applyAlignment="1" applyProtection="1">
      <alignment horizontal="left" vertical="center" wrapText="1"/>
      <protection locked="0"/>
    </xf>
    <xf numFmtId="0" fontId="117" fillId="0" borderId="78" xfId="9" applyFont="1" applyBorder="1" applyAlignment="1">
      <alignment horizontal="center" vertical="center"/>
    </xf>
    <xf numFmtId="49" fontId="54" fillId="5" borderId="24" xfId="9" applyNumberFormat="1" applyFont="1" applyFill="1" applyBorder="1" applyAlignment="1">
      <alignment horizontal="center" vertical="center"/>
    </xf>
    <xf numFmtId="0" fontId="118" fillId="5" borderId="5" xfId="9" applyFont="1" applyFill="1" applyBorder="1" applyAlignment="1" applyProtection="1">
      <alignment horizontal="left" vertical="center" wrapText="1"/>
      <protection locked="0"/>
    </xf>
    <xf numFmtId="49" fontId="54" fillId="0" borderId="77" xfId="9" applyNumberFormat="1" applyFont="1" applyBorder="1" applyAlignment="1">
      <alignment horizontal="center" vertical="center"/>
    </xf>
    <xf numFmtId="0" fontId="54" fillId="9" borderId="74" xfId="9" applyFont="1" applyFill="1" applyBorder="1" applyAlignment="1" applyProtection="1">
      <alignment horizontal="left" vertical="center" wrapText="1"/>
      <protection locked="0"/>
    </xf>
    <xf numFmtId="49" fontId="54" fillId="0" borderId="45" xfId="9" applyNumberFormat="1" applyFont="1" applyBorder="1" applyAlignment="1">
      <alignment horizontal="center" vertical="center"/>
    </xf>
    <xf numFmtId="0" fontId="54" fillId="0" borderId="15" xfId="9" applyFont="1" applyBorder="1" applyAlignment="1" applyProtection="1">
      <alignment horizontal="left" vertical="center" wrapText="1"/>
      <protection locked="0"/>
    </xf>
    <xf numFmtId="49" fontId="54" fillId="0" borderId="24" xfId="9" applyNumberFormat="1" applyFont="1" applyBorder="1" applyAlignment="1" applyProtection="1">
      <alignment horizontal="center" vertical="top" wrapText="1"/>
      <protection locked="0"/>
    </xf>
    <xf numFmtId="0" fontId="54" fillId="0" borderId="5" xfId="9" applyFont="1" applyBorder="1" applyAlignment="1" applyProtection="1">
      <alignment horizontal="left" vertical="top" wrapText="1"/>
      <protection locked="0"/>
    </xf>
    <xf numFmtId="0" fontId="55" fillId="5" borderId="15" xfId="9" applyFont="1" applyFill="1" applyBorder="1" applyAlignment="1" applyProtection="1">
      <alignment horizontal="center" vertical="center"/>
      <protection locked="0"/>
    </xf>
    <xf numFmtId="49" fontId="55" fillId="9" borderId="15" xfId="9" applyNumberFormat="1" applyFont="1" applyFill="1" applyBorder="1" applyAlignment="1" applyProtection="1">
      <alignment horizontal="center" vertical="center"/>
      <protection locked="0"/>
    </xf>
    <xf numFmtId="0" fontId="54" fillId="17" borderId="22" xfId="9" applyFont="1" applyFill="1" applyBorder="1" applyAlignment="1">
      <alignment horizontal="center" vertical="center"/>
    </xf>
    <xf numFmtId="0" fontId="54" fillId="17" borderId="38" xfId="9" applyFont="1" applyFill="1" applyBorder="1" applyAlignment="1">
      <alignment horizontal="center" vertical="center"/>
    </xf>
    <xf numFmtId="0" fontId="75" fillId="0" borderId="9" xfId="9" applyFont="1" applyBorder="1" applyAlignment="1" applyProtection="1">
      <alignment horizontal="center" vertical="center"/>
      <protection locked="0"/>
    </xf>
    <xf numFmtId="49" fontId="87" fillId="5" borderId="27" xfId="9" applyNumberFormat="1" applyFont="1" applyFill="1" applyBorder="1" applyAlignment="1" applyProtection="1">
      <alignment horizontal="center" vertical="center"/>
      <protection locked="0"/>
    </xf>
    <xf numFmtId="0" fontId="57" fillId="0" borderId="86" xfId="9" applyFont="1" applyBorder="1" applyAlignment="1">
      <alignment horizontal="center" vertical="center"/>
    </xf>
    <xf numFmtId="0" fontId="91" fillId="0" borderId="6" xfId="9" applyFont="1" applyBorder="1" applyAlignment="1" applyProtection="1">
      <alignment horizontal="center" vertical="center"/>
      <protection locked="0"/>
    </xf>
    <xf numFmtId="0" fontId="92" fillId="5" borderId="26" xfId="9" applyFont="1" applyFill="1" applyBorder="1" applyAlignment="1" applyProtection="1">
      <alignment horizontal="center" vertical="center"/>
      <protection locked="0"/>
    </xf>
    <xf numFmtId="2" fontId="106" fillId="5" borderId="37" xfId="9" applyNumberFormat="1" applyFont="1" applyFill="1" applyBorder="1" applyAlignment="1">
      <alignment horizontal="center" vertical="center"/>
    </xf>
    <xf numFmtId="49" fontId="66" fillId="5" borderId="86" xfId="9" applyNumberFormat="1" applyFont="1" applyFill="1" applyBorder="1" applyAlignment="1" applyProtection="1">
      <alignment vertical="center"/>
      <protection locked="0"/>
    </xf>
    <xf numFmtId="49" fontId="107" fillId="5" borderId="78" xfId="9" applyNumberFormat="1" applyFont="1" applyFill="1" applyBorder="1" applyAlignment="1">
      <alignment horizontal="center" vertical="center" wrapText="1"/>
    </xf>
    <xf numFmtId="49" fontId="66" fillId="15" borderId="27" xfId="9" applyNumberFormat="1" applyFont="1" applyFill="1" applyBorder="1" applyAlignment="1" applyProtection="1">
      <alignment vertical="center"/>
      <protection locked="0"/>
    </xf>
    <xf numFmtId="49" fontId="66" fillId="15" borderId="86" xfId="9" applyNumberFormat="1" applyFont="1" applyFill="1" applyBorder="1" applyAlignment="1" applyProtection="1">
      <alignment vertical="center"/>
      <protection locked="0"/>
    </xf>
    <xf numFmtId="2" fontId="106" fillId="5" borderId="83" xfId="9" applyNumberFormat="1" applyFont="1" applyFill="1" applyBorder="1" applyAlignment="1">
      <alignment horizontal="center" vertical="center"/>
    </xf>
    <xf numFmtId="2" fontId="108" fillId="5" borderId="37" xfId="9" applyNumberFormat="1" applyFont="1" applyFill="1" applyBorder="1" applyAlignment="1">
      <alignment horizontal="center" vertical="center" wrapText="1"/>
    </xf>
    <xf numFmtId="49" fontId="66" fillId="5" borderId="15" xfId="9" applyNumberFormat="1" applyFont="1" applyFill="1" applyBorder="1" applyAlignment="1" applyProtection="1">
      <alignment vertical="center"/>
      <protection locked="0"/>
    </xf>
    <xf numFmtId="2" fontId="106" fillId="5" borderId="35" xfId="9" applyNumberFormat="1" applyFont="1" applyFill="1" applyBorder="1" applyAlignment="1">
      <alignment horizontal="center" vertical="center"/>
    </xf>
    <xf numFmtId="49" fontId="107" fillId="5" borderId="9" xfId="9" applyNumberFormat="1" applyFont="1" applyFill="1" applyBorder="1" applyAlignment="1" applyProtection="1">
      <alignment horizontal="center" vertical="center"/>
      <protection locked="0"/>
    </xf>
    <xf numFmtId="49" fontId="98" fillId="5" borderId="9" xfId="9" applyNumberFormat="1" applyFont="1" applyFill="1" applyBorder="1" applyAlignment="1" applyProtection="1">
      <alignment horizontal="center" vertical="center"/>
      <protection locked="0"/>
    </xf>
    <xf numFmtId="49" fontId="54" fillId="15" borderId="28" xfId="9" applyNumberFormat="1" applyFont="1" applyFill="1" applyBorder="1" applyAlignment="1" applyProtection="1">
      <alignment horizontal="center" vertical="center"/>
      <protection locked="0"/>
    </xf>
    <xf numFmtId="49" fontId="54" fillId="15" borderId="8" xfId="9" applyNumberFormat="1" applyFont="1" applyFill="1" applyBorder="1" applyAlignment="1" applyProtection="1">
      <alignment horizontal="center" vertical="center"/>
      <protection locked="0"/>
    </xf>
    <xf numFmtId="49" fontId="54" fillId="5" borderId="58" xfId="9" applyNumberFormat="1" applyFont="1" applyFill="1" applyBorder="1" applyAlignment="1" applyProtection="1">
      <alignment horizontal="center" vertical="center" wrapText="1"/>
      <protection locked="0"/>
    </xf>
    <xf numFmtId="49" fontId="54" fillId="5" borderId="40" xfId="9" applyNumberFormat="1" applyFont="1" applyFill="1" applyBorder="1" applyAlignment="1" applyProtection="1">
      <alignment horizontal="center" vertical="center" wrapText="1"/>
      <protection locked="0"/>
    </xf>
    <xf numFmtId="49" fontId="54" fillId="15" borderId="22" xfId="9" applyNumberFormat="1" applyFont="1" applyFill="1" applyBorder="1" applyAlignment="1" applyProtection="1">
      <alignment horizontal="center" vertical="center"/>
      <protection locked="0"/>
    </xf>
    <xf numFmtId="49" fontId="54" fillId="15" borderId="38" xfId="9" applyNumberFormat="1" applyFont="1" applyFill="1" applyBorder="1" applyAlignment="1" applyProtection="1">
      <alignment horizontal="center" vertical="center"/>
      <protection locked="0"/>
    </xf>
    <xf numFmtId="49" fontId="66" fillId="5" borderId="87" xfId="9" applyNumberFormat="1" applyFont="1" applyFill="1" applyBorder="1" applyAlignment="1" applyProtection="1">
      <alignment vertical="center"/>
      <protection locked="0"/>
    </xf>
    <xf numFmtId="49" fontId="66" fillId="5" borderId="5" xfId="9" applyNumberFormat="1" applyFont="1" applyFill="1" applyBorder="1" applyAlignment="1" applyProtection="1">
      <alignment vertical="center"/>
      <protection locked="0"/>
    </xf>
    <xf numFmtId="0" fontId="54" fillId="15" borderId="22" xfId="9" applyFont="1" applyFill="1" applyBorder="1" applyAlignment="1" applyProtection="1">
      <alignment horizontal="center" vertical="center"/>
      <protection locked="0"/>
    </xf>
    <xf numFmtId="0" fontId="54" fillId="15" borderId="38" xfId="9" applyFont="1" applyFill="1" applyBorder="1" applyAlignment="1" applyProtection="1">
      <alignment horizontal="center" vertical="center"/>
      <protection locked="0"/>
    </xf>
    <xf numFmtId="0" fontId="54" fillId="15" borderId="22" xfId="9" applyFont="1" applyFill="1" applyBorder="1" applyAlignment="1" applyProtection="1">
      <alignment horizontal="center" vertical="center"/>
      <protection locked="0"/>
    </xf>
    <xf numFmtId="0" fontId="54" fillId="15" borderId="38" xfId="9" applyFont="1" applyFill="1" applyBorder="1" applyAlignment="1" applyProtection="1">
      <alignment horizontal="center" vertical="center"/>
      <protection locked="0"/>
    </xf>
    <xf numFmtId="0" fontId="114" fillId="5" borderId="78" xfId="9" applyFont="1" applyFill="1" applyBorder="1" applyAlignment="1">
      <alignment horizontal="center" vertical="center" wrapText="1"/>
    </xf>
    <xf numFmtId="0" fontId="66" fillId="5" borderId="78" xfId="9" applyFont="1" applyFill="1" applyBorder="1" applyAlignment="1">
      <alignment horizontal="center" vertical="center" wrapText="1"/>
    </xf>
    <xf numFmtId="0" fontId="79" fillId="9" borderId="9" xfId="9" applyFont="1" applyFill="1" applyBorder="1" applyAlignment="1" applyProtection="1">
      <alignment horizontal="center"/>
      <protection locked="0"/>
    </xf>
    <xf numFmtId="0" fontId="54" fillId="9" borderId="38" xfId="9" applyFont="1" applyFill="1" applyBorder="1" applyAlignment="1" applyProtection="1">
      <alignment horizontal="center"/>
      <protection locked="0"/>
    </xf>
    <xf numFmtId="49" fontId="54" fillId="9" borderId="38" xfId="9" applyNumberFormat="1" applyFont="1" applyFill="1" applyBorder="1" applyAlignment="1" applyProtection="1">
      <alignment horizontal="center"/>
      <protection locked="0"/>
    </xf>
    <xf numFmtId="0" fontId="54" fillId="5" borderId="27" xfId="9" applyFont="1" applyFill="1" applyBorder="1" applyAlignment="1" applyProtection="1">
      <alignment horizontal="center"/>
      <protection locked="0"/>
    </xf>
    <xf numFmtId="0" fontId="54" fillId="5" borderId="26" xfId="9" applyFont="1" applyFill="1" applyBorder="1" applyAlignment="1" applyProtection="1">
      <alignment horizontal="center"/>
      <protection locked="0"/>
    </xf>
    <xf numFmtId="20" fontId="54" fillId="5" borderId="79" xfId="9" applyNumberFormat="1" applyFont="1" applyFill="1" applyBorder="1" applyAlignment="1" applyProtection="1">
      <alignment horizontal="center"/>
      <protection locked="0"/>
    </xf>
    <xf numFmtId="2" fontId="107" fillId="5" borderId="27" xfId="9" applyNumberFormat="1" applyFont="1" applyFill="1" applyBorder="1" applyAlignment="1" applyProtection="1">
      <alignment horizontal="center"/>
      <protection locked="0"/>
    </xf>
    <xf numFmtId="2" fontId="107" fillId="5" borderId="26" xfId="9" applyNumberFormat="1" applyFont="1" applyFill="1" applyBorder="1" applyAlignment="1" applyProtection="1">
      <alignment horizontal="center"/>
      <protection locked="0"/>
    </xf>
    <xf numFmtId="0" fontId="107" fillId="5" borderId="79" xfId="9" applyFont="1" applyFill="1" applyBorder="1" applyAlignment="1" applyProtection="1">
      <alignment horizontal="center"/>
      <protection locked="0"/>
    </xf>
    <xf numFmtId="0" fontId="23" fillId="5" borderId="18" xfId="0" applyFont="1" applyFill="1" applyBorder="1" applyAlignment="1">
      <alignment horizontal="center" vertical="center"/>
    </xf>
    <xf numFmtId="14" fontId="121" fillId="6" borderId="0" xfId="0" applyNumberFormat="1" applyFont="1" applyFill="1" applyAlignment="1">
      <alignment vertical="center"/>
    </xf>
    <xf numFmtId="0" fontId="23" fillId="6" borderId="0" xfId="0" applyFont="1" applyFill="1" applyAlignment="1">
      <alignment vertical="center"/>
    </xf>
    <xf numFmtId="0" fontId="23" fillId="0" borderId="0" xfId="0" applyFont="1"/>
    <xf numFmtId="0" fontId="122" fillId="0" borderId="0" xfId="0" applyFont="1"/>
    <xf numFmtId="0" fontId="123" fillId="5" borderId="0" xfId="0" applyFont="1" applyFill="1"/>
    <xf numFmtId="0" fontId="21" fillId="0" borderId="6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21" fillId="5" borderId="38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22" xfId="0" applyFont="1" applyFill="1" applyBorder="1" applyAlignment="1">
      <alignment horizontal="center" vertical="center" wrapText="1"/>
    </xf>
    <xf numFmtId="0" fontId="122" fillId="5" borderId="8" xfId="0" applyFont="1" applyFill="1" applyBorder="1" applyAlignment="1">
      <alignment vertical="center"/>
    </xf>
    <xf numFmtId="0" fontId="122" fillId="5" borderId="16" xfId="0" applyFont="1" applyFill="1" applyBorder="1" applyAlignment="1">
      <alignment vertical="center"/>
    </xf>
    <xf numFmtId="0" fontId="122" fillId="5" borderId="28" xfId="0" applyFont="1" applyFill="1" applyBorder="1" applyAlignment="1">
      <alignment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167" fontId="124" fillId="5" borderId="9" xfId="0" applyNumberFormat="1" applyFont="1" applyFill="1" applyBorder="1" applyAlignment="1">
      <alignment horizontal="center" vertical="center"/>
    </xf>
    <xf numFmtId="0" fontId="125" fillId="5" borderId="38" xfId="0" applyFont="1" applyFill="1" applyBorder="1" applyAlignment="1">
      <alignment horizontal="center" vertical="center"/>
    </xf>
    <xf numFmtId="0" fontId="125" fillId="5" borderId="21" xfId="0" applyFont="1" applyFill="1" applyBorder="1" applyAlignment="1">
      <alignment horizontal="center" vertical="center"/>
    </xf>
    <xf numFmtId="0" fontId="125" fillId="5" borderId="22" xfId="0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 textRotation="180"/>
    </xf>
    <xf numFmtId="0" fontId="19" fillId="0" borderId="6" xfId="0" applyFont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/>
    </xf>
    <xf numFmtId="14" fontId="15" fillId="5" borderId="7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49" fontId="126" fillId="5" borderId="7" xfId="0" applyNumberFormat="1" applyFont="1" applyFill="1" applyBorder="1" applyAlignment="1">
      <alignment horizontal="center" vertical="center"/>
    </xf>
    <xf numFmtId="20" fontId="126" fillId="5" borderId="55" xfId="0" applyNumberFormat="1" applyFont="1" applyFill="1" applyBorder="1" applyAlignment="1">
      <alignment horizontal="left" vertical="center" wrapText="1"/>
    </xf>
    <xf numFmtId="49" fontId="126" fillId="5" borderId="56" xfId="0" applyNumberFormat="1" applyFont="1" applyFill="1" applyBorder="1" applyAlignment="1">
      <alignment horizontal="left" vertical="center" wrapText="1"/>
    </xf>
    <xf numFmtId="49" fontId="126" fillId="5" borderId="57" xfId="0" applyNumberFormat="1" applyFont="1" applyFill="1" applyBorder="1" applyAlignment="1">
      <alignment horizontal="left" vertical="center" wrapText="1"/>
    </xf>
    <xf numFmtId="9" fontId="36" fillId="5" borderId="0" xfId="0" applyNumberFormat="1" applyFont="1" applyFill="1" applyAlignment="1">
      <alignment horizontal="center" vertical="center" wrapText="1" shrinkToFit="1"/>
    </xf>
    <xf numFmtId="2" fontId="31" fillId="5" borderId="30" xfId="9" applyNumberFormat="1" applyFont="1" applyFill="1" applyBorder="1" applyAlignment="1">
      <alignment horizontal="center" vertical="center"/>
    </xf>
    <xf numFmtId="0" fontId="48" fillId="5" borderId="31" xfId="0" applyFont="1" applyFill="1" applyBorder="1" applyAlignment="1">
      <alignment horizontal="center" vertical="center"/>
    </xf>
    <xf numFmtId="49" fontId="36" fillId="5" borderId="30" xfId="0" applyNumberFormat="1" applyFont="1" applyFill="1" applyBorder="1" applyAlignment="1">
      <alignment horizontal="center" vertical="center" wrapText="1"/>
    </xf>
    <xf numFmtId="0" fontId="41" fillId="5" borderId="30" xfId="0" applyFont="1" applyFill="1" applyBorder="1" applyAlignment="1">
      <alignment horizontal="left" vertical="center"/>
    </xf>
    <xf numFmtId="0" fontId="41" fillId="5" borderId="30" xfId="0" applyFont="1" applyFill="1" applyBorder="1" applyAlignment="1" applyProtection="1">
      <alignment horizontal="center" vertical="center"/>
      <protection locked="0"/>
    </xf>
    <xf numFmtId="49" fontId="41" fillId="5" borderId="32" xfId="27" applyNumberFormat="1" applyFont="1" applyFill="1" applyBorder="1" applyAlignment="1" applyProtection="1">
      <alignment horizontal="center" vertical="center"/>
      <protection locked="0"/>
    </xf>
    <xf numFmtId="0" fontId="23" fillId="3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 textRotation="180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14" fontId="21" fillId="5" borderId="7" xfId="0" applyNumberFormat="1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167" fontId="126" fillId="5" borderId="7" xfId="0" applyNumberFormat="1" applyFont="1" applyFill="1" applyBorder="1" applyAlignment="1">
      <alignment horizontal="center" vertical="center"/>
    </xf>
    <xf numFmtId="0" fontId="41" fillId="5" borderId="31" xfId="0" applyFont="1" applyFill="1" applyBorder="1" applyAlignment="1">
      <alignment horizontal="left" vertical="center" wrapText="1"/>
    </xf>
    <xf numFmtId="0" fontId="41" fillId="5" borderId="31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>
      <alignment horizontal="center" vertical="center"/>
    </xf>
    <xf numFmtId="20" fontId="126" fillId="5" borderId="14" xfId="0" applyNumberFormat="1" applyFont="1" applyFill="1" applyBorder="1" applyAlignment="1">
      <alignment horizontal="left" vertical="center" wrapText="1"/>
    </xf>
    <xf numFmtId="49" fontId="126" fillId="5" borderId="0" xfId="0" applyNumberFormat="1" applyFont="1" applyFill="1" applyAlignment="1">
      <alignment horizontal="left" vertical="center" wrapText="1"/>
    </xf>
    <xf numFmtId="49" fontId="126" fillId="5" borderId="45" xfId="0" applyNumberFormat="1" applyFont="1" applyFill="1" applyBorder="1" applyAlignment="1">
      <alignment horizontal="left" vertical="center" wrapText="1"/>
    </xf>
    <xf numFmtId="20" fontId="126" fillId="5" borderId="14" xfId="0" applyNumberFormat="1" applyFont="1" applyFill="1" applyBorder="1" applyAlignment="1">
      <alignment vertical="center" wrapText="1"/>
    </xf>
    <xf numFmtId="49" fontId="126" fillId="5" borderId="0" xfId="0" applyNumberFormat="1" applyFont="1" applyFill="1" applyAlignment="1">
      <alignment vertical="center" wrapText="1"/>
    </xf>
    <xf numFmtId="49" fontId="126" fillId="5" borderId="45" xfId="0" applyNumberFormat="1" applyFont="1" applyFill="1" applyBorder="1" applyAlignment="1">
      <alignment vertical="center" wrapText="1"/>
    </xf>
    <xf numFmtId="0" fontId="15" fillId="0" borderId="7" xfId="0" applyFont="1" applyBorder="1" applyAlignment="1">
      <alignment horizontal="center" vertical="center"/>
    </xf>
    <xf numFmtId="14" fontId="21" fillId="0" borderId="7" xfId="0" applyNumberFormat="1" applyFont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167" fontId="126" fillId="5" borderId="0" xfId="0" applyNumberFormat="1" applyFont="1" applyFill="1" applyAlignment="1">
      <alignment horizontal="center" vertical="center"/>
    </xf>
    <xf numFmtId="49" fontId="31" fillId="5" borderId="30" xfId="0" applyNumberFormat="1" applyFont="1" applyFill="1" applyBorder="1" applyAlignment="1">
      <alignment horizontal="center" vertical="center" wrapText="1"/>
    </xf>
    <xf numFmtId="167" fontId="33" fillId="5" borderId="0" xfId="0" applyNumberFormat="1" applyFont="1" applyFill="1" applyAlignment="1">
      <alignment horizontal="center" vertical="center"/>
    </xf>
    <xf numFmtId="20" fontId="38" fillId="5" borderId="14" xfId="0" applyNumberFormat="1" applyFont="1" applyFill="1" applyBorder="1" applyAlignment="1">
      <alignment horizontal="left" vertical="center" wrapText="1"/>
    </xf>
    <xf numFmtId="49" fontId="38" fillId="5" borderId="0" xfId="0" applyNumberFormat="1" applyFont="1" applyFill="1" applyAlignment="1">
      <alignment horizontal="left" vertical="center" wrapText="1"/>
    </xf>
    <xf numFmtId="49" fontId="38" fillId="5" borderId="45" xfId="0" applyNumberFormat="1" applyFont="1" applyFill="1" applyBorder="1" applyAlignment="1">
      <alignment horizontal="left" vertical="center" wrapText="1"/>
    </xf>
    <xf numFmtId="0" fontId="38" fillId="5" borderId="0" xfId="0" applyFont="1" applyFill="1" applyAlignment="1">
      <alignment horizontal="center" vertical="center" shrinkToFit="1"/>
    </xf>
    <xf numFmtId="49" fontId="38" fillId="5" borderId="14" xfId="0" applyNumberFormat="1" applyFont="1" applyFill="1" applyBorder="1" applyAlignment="1">
      <alignment horizontal="left" vertical="center" wrapText="1"/>
    </xf>
    <xf numFmtId="49" fontId="126" fillId="5" borderId="14" xfId="0" applyNumberFormat="1" applyFont="1" applyFill="1" applyBorder="1" applyAlignment="1">
      <alignment horizontal="left" vertical="center" wrapText="1"/>
    </xf>
    <xf numFmtId="49" fontId="38" fillId="5" borderId="14" xfId="0" applyNumberFormat="1" applyFont="1" applyFill="1" applyBorder="1" applyAlignment="1">
      <alignment horizontal="left" vertical="center" wrapText="1"/>
    </xf>
    <xf numFmtId="49" fontId="38" fillId="5" borderId="0" xfId="0" applyNumberFormat="1" applyFont="1" applyFill="1" applyAlignment="1">
      <alignment horizontal="left" vertical="center" wrapText="1"/>
    </xf>
    <xf numFmtId="49" fontId="38" fillId="5" borderId="45" xfId="0" applyNumberFormat="1" applyFont="1" applyFill="1" applyBorder="1" applyAlignment="1">
      <alignment horizontal="left" vertical="center" wrapText="1"/>
    </xf>
    <xf numFmtId="0" fontId="23" fillId="0" borderId="7" xfId="0" applyFont="1" applyBorder="1" applyAlignment="1">
      <alignment horizontal="center" vertical="center"/>
    </xf>
    <xf numFmtId="167" fontId="36" fillId="5" borderId="0" xfId="0" applyNumberFormat="1" applyFont="1" applyFill="1" applyAlignment="1">
      <alignment horizontal="center" vertical="center"/>
    </xf>
    <xf numFmtId="49" fontId="36" fillId="5" borderId="38" xfId="0" applyNumberFormat="1" applyFont="1" applyFill="1" applyBorder="1" applyAlignment="1">
      <alignment horizontal="center" vertical="center" wrapText="1"/>
    </xf>
    <xf numFmtId="49" fontId="36" fillId="5" borderId="21" xfId="0" applyNumberFormat="1" applyFont="1" applyFill="1" applyBorder="1" applyAlignment="1">
      <alignment horizontal="center" vertical="center" wrapText="1"/>
    </xf>
    <xf numFmtId="49" fontId="36" fillId="5" borderId="22" xfId="0" applyNumberFormat="1" applyFont="1" applyFill="1" applyBorder="1" applyAlignment="1">
      <alignment horizontal="center" vertical="center" wrapText="1"/>
    </xf>
    <xf numFmtId="0" fontId="36" fillId="5" borderId="38" xfId="0" applyFont="1" applyFill="1" applyBorder="1" applyAlignment="1">
      <alignment horizontal="center" vertical="center" wrapText="1"/>
    </xf>
    <xf numFmtId="0" fontId="36" fillId="5" borderId="22" xfId="0" applyFont="1" applyFill="1" applyBorder="1" applyAlignment="1">
      <alignment horizontal="center" vertical="center" wrapText="1"/>
    </xf>
    <xf numFmtId="0" fontId="48" fillId="5" borderId="31" xfId="0" applyFont="1" applyFill="1" applyBorder="1" applyAlignment="1">
      <alignment horizontal="left" vertical="center"/>
    </xf>
    <xf numFmtId="0" fontId="101" fillId="5" borderId="0" xfId="0" applyFont="1" applyFill="1"/>
    <xf numFmtId="49" fontId="33" fillId="5" borderId="33" xfId="0" applyNumberFormat="1" applyFont="1" applyFill="1" applyBorder="1" applyAlignment="1">
      <alignment horizontal="center" vertical="center" wrapText="1"/>
    </xf>
    <xf numFmtId="49" fontId="36" fillId="5" borderId="23" xfId="0" applyNumberFormat="1" applyFont="1" applyFill="1" applyBorder="1" applyAlignment="1">
      <alignment horizontal="center" vertical="center" wrapText="1"/>
    </xf>
    <xf numFmtId="49" fontId="36" fillId="5" borderId="54" xfId="0" applyNumberFormat="1" applyFont="1" applyFill="1" applyBorder="1" applyAlignment="1">
      <alignment horizontal="center" vertical="center" wrapText="1"/>
    </xf>
    <xf numFmtId="0" fontId="31" fillId="5" borderId="34" xfId="0" applyFont="1" applyFill="1" applyBorder="1" applyAlignment="1">
      <alignment horizontal="center" vertical="center" wrapText="1"/>
    </xf>
    <xf numFmtId="0" fontId="36" fillId="5" borderId="13" xfId="0" applyFont="1" applyFill="1" applyBorder="1" applyAlignment="1">
      <alignment horizontal="center" vertical="center" wrapText="1"/>
    </xf>
    <xf numFmtId="49" fontId="36" fillId="5" borderId="37" xfId="0" applyNumberFormat="1" applyFont="1" applyFill="1" applyBorder="1" applyAlignment="1">
      <alignment horizontal="center" vertical="center" wrapText="1"/>
    </xf>
    <xf numFmtId="2" fontId="36" fillId="5" borderId="30" xfId="9" applyNumberFormat="1" applyFont="1" applyFill="1" applyBorder="1" applyAlignment="1">
      <alignment horizontal="center" vertical="center"/>
    </xf>
    <xf numFmtId="0" fontId="41" fillId="5" borderId="30" xfId="0" applyFont="1" applyFill="1" applyBorder="1" applyAlignment="1">
      <alignment horizontal="left" vertical="center" wrapText="1"/>
    </xf>
    <xf numFmtId="49" fontId="33" fillId="5" borderId="36" xfId="0" applyNumberFormat="1" applyFont="1" applyFill="1" applyBorder="1" applyAlignment="1">
      <alignment horizontal="center" vertical="center" wrapText="1"/>
    </xf>
    <xf numFmtId="49" fontId="36" fillId="5" borderId="25" xfId="0" applyNumberFormat="1" applyFont="1" applyFill="1" applyBorder="1" applyAlignment="1">
      <alignment horizontal="center" vertical="center" wrapText="1"/>
    </xf>
    <xf numFmtId="49" fontId="36" fillId="5" borderId="49" xfId="0" applyNumberFormat="1" applyFont="1" applyFill="1" applyBorder="1" applyAlignment="1">
      <alignment horizontal="center" vertical="center" wrapText="1"/>
    </xf>
    <xf numFmtId="0" fontId="41" fillId="5" borderId="30" xfId="0" applyFont="1" applyFill="1" applyBorder="1" applyAlignment="1">
      <alignment vertical="center"/>
    </xf>
    <xf numFmtId="0" fontId="41" fillId="5" borderId="30" xfId="0" applyFont="1" applyFill="1" applyBorder="1" applyAlignment="1">
      <alignment horizontal="center" vertical="center"/>
    </xf>
    <xf numFmtId="0" fontId="41" fillId="5" borderId="32" xfId="0" applyFont="1" applyFill="1" applyBorder="1" applyAlignment="1">
      <alignment horizontal="center" vertical="center"/>
    </xf>
    <xf numFmtId="2" fontId="33" fillId="5" borderId="30" xfId="9" applyNumberFormat="1" applyFont="1" applyFill="1" applyBorder="1" applyAlignment="1">
      <alignment horizontal="center" vertical="center"/>
    </xf>
    <xf numFmtId="0" fontId="41" fillId="5" borderId="30" xfId="0" applyFont="1" applyFill="1" applyBorder="1" applyAlignment="1">
      <alignment vertical="center" wrapText="1"/>
    </xf>
    <xf numFmtId="49" fontId="36" fillId="5" borderId="36" xfId="0" applyNumberFormat="1" applyFont="1" applyFill="1" applyBorder="1" applyAlignment="1">
      <alignment horizontal="center" vertical="center" wrapText="1"/>
    </xf>
    <xf numFmtId="49" fontId="36" fillId="5" borderId="52" xfId="0" applyNumberFormat="1" applyFont="1" applyFill="1" applyBorder="1" applyAlignment="1">
      <alignment horizontal="center" vertical="center" wrapText="1"/>
    </xf>
    <xf numFmtId="49" fontId="36" fillId="5" borderId="53" xfId="0" applyNumberFormat="1" applyFont="1" applyFill="1" applyBorder="1" applyAlignment="1">
      <alignment horizontal="center" vertical="center" wrapText="1"/>
    </xf>
    <xf numFmtId="0" fontId="127" fillId="5" borderId="13" xfId="0" applyFont="1" applyFill="1" applyBorder="1" applyAlignment="1">
      <alignment vertical="center" wrapText="1"/>
    </xf>
    <xf numFmtId="0" fontId="33" fillId="5" borderId="13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49" fontId="48" fillId="5" borderId="30" xfId="0" applyNumberFormat="1" applyFont="1" applyFill="1" applyBorder="1" applyAlignment="1">
      <alignment horizontal="center" vertical="center"/>
    </xf>
    <xf numFmtId="14" fontId="23" fillId="5" borderId="7" xfId="0" applyNumberFormat="1" applyFont="1" applyFill="1" applyBorder="1" applyAlignment="1">
      <alignment horizontal="center" vertical="center"/>
    </xf>
    <xf numFmtId="169" fontId="41" fillId="5" borderId="38" xfId="0" applyNumberFormat="1" applyFont="1" applyFill="1" applyBorder="1" applyAlignment="1">
      <alignment horizontal="center" vertical="center"/>
    </xf>
    <xf numFmtId="169" fontId="41" fillId="5" borderId="21" xfId="0" applyNumberFormat="1" applyFont="1" applyFill="1" applyBorder="1" applyAlignment="1">
      <alignment horizontal="center" vertical="center"/>
    </xf>
    <xf numFmtId="169" fontId="41" fillId="5" borderId="22" xfId="0" applyNumberFormat="1" applyFont="1" applyFill="1" applyBorder="1" applyAlignment="1">
      <alignment horizontal="center" vertical="center"/>
    </xf>
    <xf numFmtId="2" fontId="31" fillId="5" borderId="9" xfId="9" applyNumberFormat="1" applyFont="1" applyFill="1" applyBorder="1" applyAlignment="1">
      <alignment horizontal="center" vertical="center"/>
    </xf>
    <xf numFmtId="2" fontId="31" fillId="5" borderId="92" xfId="9" applyNumberFormat="1" applyFont="1" applyFill="1" applyBorder="1" applyAlignment="1">
      <alignment horizontal="center" vertical="center"/>
    </xf>
    <xf numFmtId="49" fontId="48" fillId="5" borderId="30" xfId="0" applyNumberFormat="1" applyFont="1" applyFill="1" applyBorder="1" applyAlignment="1">
      <alignment horizontal="left" vertical="center"/>
    </xf>
    <xf numFmtId="0" fontId="41" fillId="5" borderId="31" xfId="0" applyFont="1" applyFill="1" applyBorder="1" applyAlignment="1" applyProtection="1">
      <alignment horizontal="left" vertical="center"/>
      <protection locked="0"/>
    </xf>
    <xf numFmtId="49" fontId="41" fillId="5" borderId="32" xfId="27" applyNumberFormat="1" applyFont="1" applyFill="1" applyBorder="1" applyAlignment="1" applyProtection="1">
      <alignment horizontal="left" vertical="center"/>
      <protection locked="0"/>
    </xf>
    <xf numFmtId="0" fontId="23" fillId="5" borderId="17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textRotation="180"/>
    </xf>
    <xf numFmtId="0" fontId="19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14" fontId="21" fillId="0" borderId="17" xfId="0" applyNumberFormat="1" applyFont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167" fontId="31" fillId="5" borderId="18" xfId="0" applyNumberFormat="1" applyFont="1" applyFill="1" applyBorder="1" applyAlignment="1">
      <alignment horizontal="center" vertical="center"/>
    </xf>
    <xf numFmtId="49" fontId="38" fillId="5" borderId="62" xfId="0" applyNumberFormat="1" applyFont="1" applyFill="1" applyBorder="1" applyAlignment="1">
      <alignment horizontal="center" vertical="center" wrapText="1"/>
    </xf>
    <xf numFmtId="49" fontId="38" fillId="5" borderId="63" xfId="0" applyNumberFormat="1" applyFont="1" applyFill="1" applyBorder="1" applyAlignment="1">
      <alignment horizontal="center" vertical="center" wrapText="1"/>
    </xf>
    <xf numFmtId="49" fontId="38" fillId="5" borderId="64" xfId="0" applyNumberFormat="1" applyFont="1" applyFill="1" applyBorder="1" applyAlignment="1">
      <alignment horizontal="center" vertical="center" wrapText="1"/>
    </xf>
    <xf numFmtId="2" fontId="31" fillId="5" borderId="68" xfId="9" applyNumberFormat="1" applyFont="1" applyFill="1" applyBorder="1" applyAlignment="1">
      <alignment horizontal="center" vertical="center"/>
    </xf>
    <xf numFmtId="20" fontId="36" fillId="5" borderId="22" xfId="0" applyNumberFormat="1" applyFont="1" applyFill="1" applyBorder="1" applyAlignment="1">
      <alignment horizontal="center" vertical="center" shrinkToFit="1"/>
    </xf>
    <xf numFmtId="49" fontId="48" fillId="5" borderId="41" xfId="0" applyNumberFormat="1" applyFont="1" applyFill="1" applyBorder="1" applyAlignment="1">
      <alignment horizontal="left" vertical="center"/>
    </xf>
    <xf numFmtId="49" fontId="48" fillId="5" borderId="42" xfId="0" applyNumberFormat="1" applyFont="1" applyFill="1" applyBorder="1" applyAlignment="1">
      <alignment horizontal="left" vertical="center"/>
    </xf>
    <xf numFmtId="0" fontId="48" fillId="5" borderId="42" xfId="0" applyFont="1" applyFill="1" applyBorder="1" applyAlignment="1">
      <alignment horizontal="left" vertical="center"/>
    </xf>
    <xf numFmtId="0" fontId="41" fillId="5" borderId="43" xfId="0" applyFont="1" applyFill="1" applyBorder="1" applyAlignment="1" applyProtection="1">
      <alignment horizontal="left" vertical="center"/>
      <protection locked="0"/>
    </xf>
    <xf numFmtId="49" fontId="41" fillId="5" borderId="44" xfId="27" applyNumberFormat="1" applyFont="1" applyFill="1" applyBorder="1" applyAlignment="1" applyProtection="1">
      <alignment horizontal="left" vertical="center"/>
      <protection locked="0"/>
    </xf>
    <xf numFmtId="0" fontId="38" fillId="4" borderId="5" xfId="0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 textRotation="180"/>
    </xf>
    <xf numFmtId="49" fontId="126" fillId="5" borderId="14" xfId="0" applyNumberFormat="1" applyFont="1" applyFill="1" applyBorder="1" applyAlignment="1">
      <alignment horizontal="center" vertical="center"/>
    </xf>
    <xf numFmtId="49" fontId="38" fillId="5" borderId="0" xfId="0" applyNumberFormat="1" applyFont="1" applyFill="1" applyAlignment="1">
      <alignment horizontal="center" vertical="center" wrapText="1" shrinkToFit="1"/>
    </xf>
    <xf numFmtId="49" fontId="38" fillId="5" borderId="30" xfId="9" applyNumberFormat="1" applyFont="1" applyFill="1" applyBorder="1" applyAlignment="1">
      <alignment horizontal="center" vertical="center"/>
    </xf>
    <xf numFmtId="49" fontId="48" fillId="5" borderId="31" xfId="0" applyNumberFormat="1" applyFont="1" applyFill="1" applyBorder="1" applyAlignment="1">
      <alignment horizontal="center" vertical="center"/>
    </xf>
    <xf numFmtId="49" fontId="128" fillId="5" borderId="30" xfId="0" applyNumberFormat="1" applyFont="1" applyFill="1" applyBorder="1" applyAlignment="1">
      <alignment horizontal="center" vertical="center" wrapText="1"/>
    </xf>
    <xf numFmtId="49" fontId="35" fillId="5" borderId="30" xfId="0" applyNumberFormat="1" applyFont="1" applyFill="1" applyBorder="1" applyAlignment="1">
      <alignment horizontal="left" vertical="center"/>
    </xf>
    <xf numFmtId="1" fontId="129" fillId="5" borderId="34" xfId="0" applyNumberFormat="1" applyFont="1" applyFill="1" applyBorder="1" applyAlignment="1" applyProtection="1">
      <alignment horizontal="center" vertical="center"/>
      <protection locked="0"/>
    </xf>
    <xf numFmtId="1" fontId="130" fillId="5" borderId="35" xfId="27" applyNumberFormat="1" applyFont="1" applyFill="1" applyBorder="1" applyAlignment="1" applyProtection="1">
      <alignment horizontal="center" vertical="center"/>
      <protection locked="0"/>
    </xf>
    <xf numFmtId="0" fontId="38" fillId="3" borderId="7" xfId="0" applyFont="1" applyFill="1" applyBorder="1" applyAlignment="1">
      <alignment horizontal="center" vertical="center"/>
    </xf>
    <xf numFmtId="0" fontId="41" fillId="0" borderId="7" xfId="0" applyFont="1" applyBorder="1" applyAlignment="1">
      <alignment horizontal="center" vertical="center" textRotation="180"/>
    </xf>
    <xf numFmtId="0" fontId="36" fillId="0" borderId="7" xfId="0" applyFont="1" applyBorder="1" applyAlignment="1">
      <alignment horizontal="center" vertical="center"/>
    </xf>
    <xf numFmtId="14" fontId="41" fillId="5" borderId="7" xfId="0" applyNumberFormat="1" applyFont="1" applyFill="1" applyBorder="1" applyAlignment="1">
      <alignment horizontal="center" vertical="center"/>
    </xf>
    <xf numFmtId="0" fontId="31" fillId="5" borderId="7" xfId="0" applyFont="1" applyFill="1" applyBorder="1" applyAlignment="1">
      <alignment horizontal="center" vertical="center"/>
    </xf>
    <xf numFmtId="49" fontId="35" fillId="5" borderId="31" xfId="0" applyNumberFormat="1" applyFont="1" applyFill="1" applyBorder="1" applyAlignment="1">
      <alignment horizontal="left" vertical="center" wrapText="1"/>
    </xf>
    <xf numFmtId="49" fontId="41" fillId="5" borderId="31" xfId="0" applyNumberFormat="1" applyFont="1" applyFill="1" applyBorder="1" applyAlignment="1" applyProtection="1">
      <alignment horizontal="center" vertical="center"/>
      <protection locked="0"/>
    </xf>
    <xf numFmtId="0" fontId="38" fillId="5" borderId="7" xfId="0" applyFont="1" applyFill="1" applyBorder="1" applyAlignment="1">
      <alignment horizontal="center" vertical="center"/>
    </xf>
    <xf numFmtId="49" fontId="35" fillId="5" borderId="31" xfId="0" applyNumberFormat="1" applyFont="1" applyFill="1" applyBorder="1" applyAlignment="1">
      <alignment horizontal="left" vertical="center"/>
    </xf>
    <xf numFmtId="167" fontId="36" fillId="5" borderId="14" xfId="0" applyNumberFormat="1" applyFont="1" applyFill="1" applyBorder="1" applyAlignment="1">
      <alignment horizontal="center" vertical="center"/>
    </xf>
    <xf numFmtId="49" fontId="38" fillId="5" borderId="14" xfId="0" applyNumberFormat="1" applyFont="1" applyFill="1" applyBorder="1" applyAlignment="1">
      <alignment horizontal="left" vertical="top" wrapText="1"/>
    </xf>
    <xf numFmtId="49" fontId="38" fillId="5" borderId="0" xfId="0" applyNumberFormat="1" applyFont="1" applyFill="1" applyAlignment="1">
      <alignment horizontal="left" vertical="top" wrapText="1"/>
    </xf>
    <xf numFmtId="49" fontId="38" fillId="5" borderId="45" xfId="0" applyNumberFormat="1" applyFont="1" applyFill="1" applyBorder="1" applyAlignment="1">
      <alignment horizontal="left" vertical="top" wrapText="1"/>
    </xf>
    <xf numFmtId="49" fontId="36" fillId="5" borderId="0" xfId="0" applyNumberFormat="1" applyFont="1" applyFill="1" applyAlignment="1">
      <alignment horizontal="center" vertical="center"/>
    </xf>
    <xf numFmtId="2" fontId="38" fillId="5" borderId="30" xfId="9" applyNumberFormat="1" applyFont="1" applyFill="1" applyBorder="1" applyAlignment="1">
      <alignment horizontal="center" vertical="center"/>
    </xf>
    <xf numFmtId="49" fontId="36" fillId="5" borderId="7" xfId="0" applyNumberFormat="1" applyFont="1" applyFill="1" applyBorder="1" applyAlignment="1">
      <alignment horizontal="center" vertical="center"/>
    </xf>
    <xf numFmtId="49" fontId="38" fillId="5" borderId="49" xfId="0" applyNumberFormat="1" applyFont="1" applyFill="1" applyBorder="1" applyAlignment="1">
      <alignment horizontal="center" vertical="top" wrapText="1"/>
    </xf>
    <xf numFmtId="49" fontId="38" fillId="5" borderId="13" xfId="0" applyNumberFormat="1" applyFont="1" applyFill="1" applyBorder="1" applyAlignment="1">
      <alignment horizontal="center" vertical="top" wrapText="1"/>
    </xf>
    <xf numFmtId="49" fontId="38" fillId="5" borderId="13" xfId="0" applyNumberFormat="1" applyFont="1" applyFill="1" applyBorder="1" applyAlignment="1">
      <alignment vertical="top" wrapText="1"/>
    </xf>
    <xf numFmtId="49" fontId="38" fillId="5" borderId="45" xfId="0" applyNumberFormat="1" applyFont="1" applyFill="1" applyBorder="1" applyAlignment="1">
      <alignment vertical="top" wrapText="1"/>
    </xf>
    <xf numFmtId="49" fontId="38" fillId="5" borderId="13" xfId="0" applyNumberFormat="1" applyFont="1" applyFill="1" applyBorder="1" applyAlignment="1">
      <alignment horizontal="center" wrapText="1"/>
    </xf>
    <xf numFmtId="49" fontId="36" fillId="5" borderId="0" xfId="0" applyNumberFormat="1" applyFont="1" applyFill="1" applyAlignment="1">
      <alignment horizontal="center" vertical="center" wrapText="1" shrinkToFit="1"/>
    </xf>
    <xf numFmtId="49" fontId="31" fillId="5" borderId="30" xfId="9" applyNumberFormat="1" applyFont="1" applyFill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14" fontId="41" fillId="0" borderId="7" xfId="0" applyNumberFormat="1" applyFont="1" applyBorder="1" applyAlignment="1">
      <alignment horizontal="center" vertical="center"/>
    </xf>
    <xf numFmtId="0" fontId="48" fillId="5" borderId="7" xfId="0" applyFont="1" applyFill="1" applyBorder="1" applyAlignment="1">
      <alignment horizontal="center" vertical="center"/>
    </xf>
    <xf numFmtId="49" fontId="33" fillId="5" borderId="7" xfId="0" applyNumberFormat="1" applyFont="1" applyFill="1" applyBorder="1" applyAlignment="1">
      <alignment horizontal="center" vertical="center"/>
    </xf>
    <xf numFmtId="49" fontId="38" fillId="5" borderId="13" xfId="0" applyNumberFormat="1" applyFont="1" applyFill="1" applyBorder="1" applyAlignment="1">
      <alignment horizontal="center" vertical="center" wrapText="1"/>
    </xf>
    <xf numFmtId="49" fontId="38" fillId="5" borderId="58" xfId="0" applyNumberFormat="1" applyFont="1" applyFill="1" applyBorder="1" applyAlignment="1">
      <alignment vertical="top" wrapText="1"/>
    </xf>
    <xf numFmtId="49" fontId="35" fillId="5" borderId="31" xfId="0" applyNumberFormat="1" applyFont="1" applyFill="1" applyBorder="1" applyAlignment="1" applyProtection="1">
      <alignment horizontal="center" vertical="center"/>
      <protection locked="0"/>
    </xf>
    <xf numFmtId="0" fontId="38" fillId="0" borderId="7" xfId="0" applyFont="1" applyBorder="1" applyAlignment="1">
      <alignment horizontal="center" vertical="center"/>
    </xf>
    <xf numFmtId="0" fontId="48" fillId="5" borderId="0" xfId="0" applyFont="1" applyFill="1" applyAlignment="1">
      <alignment horizontal="center" vertical="center"/>
    </xf>
    <xf numFmtId="49" fontId="36" fillId="5" borderId="14" xfId="0" applyNumberFormat="1" applyFont="1" applyFill="1" applyBorder="1" applyAlignment="1">
      <alignment horizontal="center" vertical="center"/>
    </xf>
    <xf numFmtId="49" fontId="36" fillId="5" borderId="40" xfId="0" applyNumberFormat="1" applyFont="1" applyFill="1" applyBorder="1" applyAlignment="1">
      <alignment horizontal="center" vertical="center" wrapText="1"/>
    </xf>
    <xf numFmtId="49" fontId="36" fillId="5" borderId="18" xfId="0" applyNumberFormat="1" applyFont="1" applyFill="1" applyBorder="1" applyAlignment="1">
      <alignment horizontal="center" vertical="center" wrapText="1"/>
    </xf>
    <xf numFmtId="49" fontId="36" fillId="5" borderId="58" xfId="0" applyNumberFormat="1" applyFont="1" applyFill="1" applyBorder="1" applyAlignment="1">
      <alignment horizontal="center" vertical="center" wrapText="1"/>
    </xf>
    <xf numFmtId="49" fontId="38" fillId="5" borderId="0" xfId="0" applyNumberFormat="1" applyFont="1" applyFill="1" applyAlignment="1">
      <alignment horizontal="center" vertical="center" shrinkToFit="1"/>
    </xf>
    <xf numFmtId="49" fontId="48" fillId="5" borderId="31" xfId="0" applyNumberFormat="1" applyFont="1" applyFill="1" applyBorder="1" applyAlignment="1">
      <alignment horizontal="left" vertical="center"/>
    </xf>
    <xf numFmtId="49" fontId="101" fillId="5" borderId="30" xfId="0" applyNumberFormat="1" applyFont="1" applyFill="1" applyBorder="1"/>
    <xf numFmtId="49" fontId="31" fillId="5" borderId="34" xfId="0" applyNumberFormat="1" applyFont="1" applyFill="1" applyBorder="1" applyAlignment="1">
      <alignment horizontal="center" vertical="center" wrapText="1"/>
    </xf>
    <xf numFmtId="49" fontId="31" fillId="5" borderId="13" xfId="0" applyNumberFormat="1" applyFont="1" applyFill="1" applyBorder="1" applyAlignment="1">
      <alignment horizontal="center" vertical="center" wrapText="1"/>
    </xf>
    <xf numFmtId="49" fontId="36" fillId="5" borderId="13" xfId="0" applyNumberFormat="1" applyFont="1" applyFill="1" applyBorder="1" applyAlignment="1">
      <alignment horizontal="center" vertical="center" wrapText="1"/>
    </xf>
    <xf numFmtId="49" fontId="35" fillId="5" borderId="30" xfId="0" applyNumberFormat="1" applyFont="1" applyFill="1" applyBorder="1" applyAlignment="1" applyProtection="1">
      <alignment horizontal="center" vertical="center"/>
      <protection locked="0"/>
    </xf>
    <xf numFmtId="49" fontId="31" fillId="5" borderId="13" xfId="0" applyNumberFormat="1" applyFont="1" applyFill="1" applyBorder="1" applyAlignment="1">
      <alignment horizontal="center" vertical="center"/>
    </xf>
    <xf numFmtId="49" fontId="35" fillId="5" borderId="30" xfId="0" applyNumberFormat="1" applyFont="1" applyFill="1" applyBorder="1" applyAlignment="1">
      <alignment horizontal="center" vertical="center"/>
    </xf>
    <xf numFmtId="49" fontId="127" fillId="5" borderId="13" xfId="0" applyNumberFormat="1" applyFont="1" applyFill="1" applyBorder="1" applyAlignment="1">
      <alignment vertical="center" wrapText="1"/>
    </xf>
    <xf numFmtId="49" fontId="33" fillId="5" borderId="13" xfId="0" applyNumberFormat="1" applyFont="1" applyFill="1" applyBorder="1" applyAlignment="1">
      <alignment horizontal="center" vertical="center"/>
    </xf>
    <xf numFmtId="49" fontId="36" fillId="5" borderId="37" xfId="0" applyNumberFormat="1" applyFont="1" applyFill="1" applyBorder="1" applyAlignment="1">
      <alignment horizontal="center" vertical="center"/>
    </xf>
    <xf numFmtId="14" fontId="38" fillId="5" borderId="7" xfId="0" applyNumberFormat="1" applyFont="1" applyFill="1" applyBorder="1" applyAlignment="1">
      <alignment horizontal="center" vertical="center"/>
    </xf>
    <xf numFmtId="49" fontId="41" fillId="5" borderId="38" xfId="0" applyNumberFormat="1" applyFont="1" applyFill="1" applyBorder="1" applyAlignment="1">
      <alignment horizontal="center" vertical="center"/>
    </xf>
    <xf numFmtId="49" fontId="41" fillId="5" borderId="21" xfId="0" applyNumberFormat="1" applyFont="1" applyFill="1" applyBorder="1" applyAlignment="1">
      <alignment horizontal="center" vertical="center"/>
    </xf>
    <xf numFmtId="49" fontId="41" fillId="5" borderId="22" xfId="0" applyNumberFormat="1" applyFont="1" applyFill="1" applyBorder="1" applyAlignment="1">
      <alignment horizontal="center" vertical="center"/>
    </xf>
    <xf numFmtId="49" fontId="31" fillId="5" borderId="9" xfId="9" applyNumberFormat="1" applyFont="1" applyFill="1" applyBorder="1" applyAlignment="1">
      <alignment horizontal="center" vertical="center"/>
    </xf>
    <xf numFmtId="49" fontId="31" fillId="5" borderId="92" xfId="9" applyNumberFormat="1" applyFont="1" applyFill="1" applyBorder="1" applyAlignment="1">
      <alignment horizontal="center" vertical="center"/>
    </xf>
    <xf numFmtId="49" fontId="34" fillId="5" borderId="31" xfId="0" applyNumberFormat="1" applyFont="1" applyFill="1" applyBorder="1" applyAlignment="1">
      <alignment horizontal="left" vertical="center"/>
    </xf>
    <xf numFmtId="49" fontId="35" fillId="5" borderId="31" xfId="0" applyNumberFormat="1" applyFont="1" applyFill="1" applyBorder="1" applyAlignment="1" applyProtection="1">
      <alignment horizontal="left" vertical="center"/>
      <protection locked="0"/>
    </xf>
    <xf numFmtId="49" fontId="35" fillId="5" borderId="32" xfId="27" applyNumberFormat="1" applyFont="1" applyFill="1" applyBorder="1" applyAlignment="1" applyProtection="1">
      <alignment horizontal="left" vertical="center"/>
      <protection locked="0"/>
    </xf>
    <xf numFmtId="0" fontId="38" fillId="5" borderId="17" xfId="0" applyFont="1" applyFill="1" applyBorder="1" applyAlignment="1">
      <alignment horizontal="center" vertical="center"/>
    </xf>
    <xf numFmtId="0" fontId="41" fillId="0" borderId="17" xfId="0" applyFont="1" applyBorder="1" applyAlignment="1">
      <alignment horizontal="center" vertical="center" textRotation="180"/>
    </xf>
    <xf numFmtId="0" fontId="48" fillId="0" borderId="17" xfId="0" applyFont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/>
    </xf>
    <xf numFmtId="0" fontId="48" fillId="5" borderId="18" xfId="0" applyFont="1" applyFill="1" applyBorder="1" applyAlignment="1">
      <alignment horizontal="center" vertical="center"/>
    </xf>
    <xf numFmtId="49" fontId="31" fillId="5" borderId="40" xfId="0" applyNumberFormat="1" applyFont="1" applyFill="1" applyBorder="1" applyAlignment="1">
      <alignment horizontal="center" vertical="center"/>
    </xf>
    <xf numFmtId="49" fontId="126" fillId="5" borderId="8" xfId="0" applyNumberFormat="1" applyFont="1" applyFill="1" applyBorder="1" applyAlignment="1">
      <alignment horizontal="center" vertical="center" wrapText="1"/>
    </xf>
    <xf numFmtId="49" fontId="126" fillId="5" borderId="16" xfId="0" applyNumberFormat="1" applyFont="1" applyFill="1" applyBorder="1" applyAlignment="1">
      <alignment horizontal="center" vertical="center" wrapText="1"/>
    </xf>
    <xf numFmtId="49" fontId="126" fillId="5" borderId="28" xfId="0" applyNumberFormat="1" applyFont="1" applyFill="1" applyBorder="1" applyAlignment="1">
      <alignment horizontal="center" vertical="center" wrapText="1"/>
    </xf>
    <xf numFmtId="49" fontId="36" fillId="5" borderId="68" xfId="9" applyNumberFormat="1" applyFont="1" applyFill="1" applyBorder="1" applyAlignment="1">
      <alignment horizontal="center" vertical="center"/>
    </xf>
    <xf numFmtId="49" fontId="36" fillId="5" borderId="22" xfId="0" applyNumberFormat="1" applyFont="1" applyFill="1" applyBorder="1" applyAlignment="1">
      <alignment horizontal="center" vertical="center" shrinkToFit="1"/>
    </xf>
    <xf numFmtId="49" fontId="34" fillId="5" borderId="42" xfId="0" applyNumberFormat="1" applyFont="1" applyFill="1" applyBorder="1" applyAlignment="1">
      <alignment horizontal="left" vertical="center"/>
    </xf>
    <xf numFmtId="49" fontId="35" fillId="5" borderId="43" xfId="0" applyNumberFormat="1" applyFont="1" applyFill="1" applyBorder="1" applyAlignment="1" applyProtection="1">
      <alignment horizontal="left" vertical="center"/>
      <protection locked="0"/>
    </xf>
    <xf numFmtId="49" fontId="35" fillId="5" borderId="44" xfId="27" applyNumberFormat="1" applyFont="1" applyFill="1" applyBorder="1" applyAlignment="1" applyProtection="1">
      <alignment horizontal="left" vertical="center"/>
      <protection locked="0"/>
    </xf>
    <xf numFmtId="0" fontId="23" fillId="4" borderId="15" xfId="0" applyFont="1" applyFill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20" fontId="126" fillId="5" borderId="8" xfId="0" applyNumberFormat="1" applyFont="1" applyFill="1" applyBorder="1" applyAlignment="1">
      <alignment horizontal="left" vertical="center" wrapText="1"/>
    </xf>
    <xf numFmtId="20" fontId="126" fillId="5" borderId="16" xfId="0" applyNumberFormat="1" applyFont="1" applyFill="1" applyBorder="1" applyAlignment="1">
      <alignment horizontal="left" vertical="center" wrapText="1"/>
    </xf>
    <xf numFmtId="20" fontId="126" fillId="5" borderId="28" xfId="0" applyNumberFormat="1" applyFont="1" applyFill="1" applyBorder="1" applyAlignment="1">
      <alignment horizontal="left" vertical="center" wrapText="1"/>
    </xf>
    <xf numFmtId="0" fontId="131" fillId="5" borderId="0" xfId="0" applyFont="1" applyFill="1" applyAlignment="1">
      <alignment horizontal="center" vertical="center"/>
    </xf>
    <xf numFmtId="49" fontId="31" fillId="5" borderId="30" xfId="0" applyNumberFormat="1" applyFont="1" applyFill="1" applyBorder="1" applyAlignment="1">
      <alignment horizontal="center" vertical="center"/>
    </xf>
    <xf numFmtId="0" fontId="48" fillId="5" borderId="2" xfId="0" applyFont="1" applyFill="1" applyBorder="1" applyAlignment="1">
      <alignment horizontal="center" vertical="center"/>
    </xf>
    <xf numFmtId="1" fontId="132" fillId="5" borderId="23" xfId="27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/>
    <xf numFmtId="0" fontId="19" fillId="0" borderId="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0" fontId="126" fillId="5" borderId="0" xfId="0" applyNumberFormat="1" applyFont="1" applyFill="1" applyAlignment="1">
      <alignment horizontal="left" vertical="center" wrapText="1"/>
    </xf>
    <xf numFmtId="20" fontId="126" fillId="5" borderId="45" xfId="0" applyNumberFormat="1" applyFont="1" applyFill="1" applyBorder="1" applyAlignment="1">
      <alignment horizontal="left" vertical="center" wrapText="1"/>
    </xf>
    <xf numFmtId="0" fontId="48" fillId="5" borderId="31" xfId="0" applyFont="1" applyFill="1" applyBorder="1" applyAlignment="1">
      <alignment horizontal="center" vertical="center" wrapText="1"/>
    </xf>
    <xf numFmtId="0" fontId="48" fillId="5" borderId="31" xfId="0" applyFont="1" applyFill="1" applyBorder="1" applyAlignment="1" applyProtection="1">
      <alignment horizontal="center" vertical="center"/>
      <protection locked="0"/>
    </xf>
    <xf numFmtId="9" fontId="36" fillId="5" borderId="0" xfId="0" applyNumberFormat="1" applyFont="1" applyFill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7" fontId="36" fillId="5" borderId="7" xfId="0" applyNumberFormat="1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 shrinkToFit="1"/>
    </xf>
    <xf numFmtId="49" fontId="33" fillId="5" borderId="54" xfId="0" applyNumberFormat="1" applyFont="1" applyFill="1" applyBorder="1" applyAlignment="1">
      <alignment horizontal="center" vertical="center" wrapText="1"/>
    </xf>
    <xf numFmtId="0" fontId="31" fillId="5" borderId="27" xfId="0" applyFont="1" applyFill="1" applyBorder="1" applyAlignment="1">
      <alignment horizontal="center" vertical="center" wrapText="1"/>
    </xf>
    <xf numFmtId="49" fontId="33" fillId="5" borderId="94" xfId="0" applyNumberFormat="1" applyFont="1" applyFill="1" applyBorder="1" applyAlignment="1">
      <alignment horizontal="center" vertical="center" wrapText="1"/>
    </xf>
    <xf numFmtId="0" fontId="31" fillId="5" borderId="47" xfId="0" applyFont="1" applyFill="1" applyBorder="1" applyAlignment="1">
      <alignment horizontal="center" vertical="center" wrapText="1"/>
    </xf>
    <xf numFmtId="0" fontId="31" fillId="5" borderId="26" xfId="0" applyFont="1" applyFill="1" applyBorder="1" applyAlignment="1">
      <alignment horizontal="center" vertical="center" wrapText="1"/>
    </xf>
    <xf numFmtId="0" fontId="133" fillId="5" borderId="0" xfId="0" applyFont="1" applyFill="1" applyAlignment="1">
      <alignment horizontal="center" vertical="center"/>
    </xf>
    <xf numFmtId="49" fontId="33" fillId="5" borderId="49" xfId="0" applyNumberFormat="1" applyFont="1" applyFill="1" applyBorder="1" applyAlignment="1">
      <alignment horizontal="center" vertical="center" wrapText="1"/>
    </xf>
    <xf numFmtId="49" fontId="41" fillId="5" borderId="44" xfId="27" applyNumberFormat="1" applyFont="1" applyFill="1" applyBorder="1" applyAlignment="1" applyProtection="1">
      <alignment horizontal="center" vertical="center"/>
      <protection locked="0"/>
    </xf>
    <xf numFmtId="49" fontId="36" fillId="5" borderId="49" xfId="0" applyNumberFormat="1" applyFont="1" applyFill="1" applyBorder="1" applyAlignment="1">
      <alignment horizontal="center" vertical="center" wrapText="1"/>
    </xf>
    <xf numFmtId="0" fontId="48" fillId="5" borderId="13" xfId="0" applyFont="1" applyFill="1" applyBorder="1" applyAlignment="1">
      <alignment horizontal="center" vertical="center"/>
    </xf>
    <xf numFmtId="49" fontId="36" fillId="5" borderId="48" xfId="0" applyNumberFormat="1" applyFont="1" applyFill="1" applyBorder="1" applyAlignment="1">
      <alignment horizontal="center" vertical="center" wrapText="1"/>
    </xf>
    <xf numFmtId="0" fontId="127" fillId="5" borderId="3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6" fillId="5" borderId="9" xfId="0" applyFont="1" applyFill="1" applyBorder="1" applyAlignment="1">
      <alignment horizontal="center" vertical="center" wrapText="1" shrinkToFit="1"/>
    </xf>
    <xf numFmtId="0" fontId="19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21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167" fontId="31" fillId="5" borderId="17" xfId="0" applyNumberFormat="1" applyFont="1" applyFill="1" applyBorder="1" applyAlignment="1">
      <alignment horizontal="center" vertical="center"/>
    </xf>
    <xf numFmtId="46" fontId="38" fillId="5" borderId="21" xfId="0" applyNumberFormat="1" applyFont="1" applyFill="1" applyBorder="1" applyAlignment="1">
      <alignment horizontal="center" vertical="center" wrapText="1"/>
    </xf>
    <xf numFmtId="46" fontId="38" fillId="5" borderId="22" xfId="0" applyNumberFormat="1" applyFont="1" applyFill="1" applyBorder="1" applyAlignment="1">
      <alignment horizontal="center" vertical="center" wrapText="1"/>
    </xf>
    <xf numFmtId="49" fontId="134" fillId="5" borderId="29" xfId="0" applyNumberFormat="1" applyFont="1" applyFill="1" applyBorder="1" applyAlignment="1" applyProtection="1">
      <alignment horizontal="center" vertical="center"/>
      <protection locked="0"/>
    </xf>
    <xf numFmtId="0" fontId="48" fillId="5" borderId="41" xfId="0" applyFont="1" applyFill="1" applyBorder="1" applyAlignment="1">
      <alignment horizontal="left" vertical="center"/>
    </xf>
    <xf numFmtId="0" fontId="23" fillId="11" borderId="5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 textRotation="180"/>
    </xf>
    <xf numFmtId="0" fontId="19" fillId="5" borderId="6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/>
    </xf>
    <xf numFmtId="14" fontId="15" fillId="5" borderId="6" xfId="0" applyNumberFormat="1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49" fontId="135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136" fillId="5" borderId="8" xfId="0" applyFont="1" applyFill="1" applyBorder="1" applyAlignment="1" applyProtection="1">
      <alignment horizontal="left" vertical="center" wrapText="1"/>
      <protection locked="0"/>
    </xf>
    <xf numFmtId="0" fontId="136" fillId="5" borderId="16" xfId="0" applyFont="1" applyFill="1" applyBorder="1" applyAlignment="1" applyProtection="1">
      <alignment horizontal="left" vertical="center" wrapText="1"/>
      <protection locked="0"/>
    </xf>
    <xf numFmtId="0" fontId="136" fillId="5" borderId="95" xfId="0" applyFont="1" applyFill="1" applyBorder="1" applyAlignment="1" applyProtection="1">
      <alignment horizontal="left" vertical="center" wrapText="1"/>
      <protection locked="0"/>
    </xf>
    <xf numFmtId="4" fontId="137" fillId="5" borderId="28" xfId="0" applyNumberFormat="1" applyFont="1" applyFill="1" applyBorder="1" applyAlignment="1">
      <alignment horizontal="center" vertical="center" wrapText="1" shrinkToFit="1"/>
    </xf>
    <xf numFmtId="2" fontId="138" fillId="5" borderId="6" xfId="9" applyNumberFormat="1" applyFont="1" applyFill="1" applyBorder="1" applyAlignment="1">
      <alignment horizontal="center" vertical="center"/>
    </xf>
    <xf numFmtId="0" fontId="48" fillId="5" borderId="61" xfId="0" applyFont="1" applyFill="1" applyBorder="1" applyAlignment="1">
      <alignment horizontal="left" vertical="center"/>
    </xf>
    <xf numFmtId="0" fontId="139" fillId="5" borderId="0" xfId="0" applyFont="1" applyFill="1" applyAlignment="1">
      <alignment horizontal="center" vertical="center"/>
    </xf>
    <xf numFmtId="0" fontId="48" fillId="5" borderId="61" xfId="0" applyFont="1" applyFill="1" applyBorder="1" applyAlignment="1" applyProtection="1">
      <alignment horizontal="center" vertical="center"/>
      <protection locked="0"/>
    </xf>
    <xf numFmtId="49" fontId="41" fillId="5" borderId="60" xfId="27" applyNumberFormat="1" applyFont="1" applyFill="1" applyBorder="1" applyAlignment="1" applyProtection="1">
      <alignment horizontal="center" vertical="center"/>
      <protection locked="0"/>
    </xf>
    <xf numFmtId="0" fontId="49" fillId="5" borderId="0" xfId="0" applyFont="1" applyFill="1"/>
    <xf numFmtId="0" fontId="0" fillId="5" borderId="0" xfId="0" applyFill="1"/>
    <xf numFmtId="0" fontId="140" fillId="5" borderId="7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 wrapText="1"/>
    </xf>
    <xf numFmtId="49" fontId="135" fillId="5" borderId="7" xfId="0" applyNumberFormat="1" applyFont="1" applyFill="1" applyBorder="1" applyAlignment="1" applyProtection="1">
      <alignment horizontal="center" vertical="center" wrapText="1"/>
      <protection locked="0"/>
    </xf>
    <xf numFmtId="0" fontId="136" fillId="5" borderId="14" xfId="0" applyFont="1" applyFill="1" applyBorder="1" applyAlignment="1" applyProtection="1">
      <alignment horizontal="left" vertical="center" wrapText="1"/>
      <protection locked="0"/>
    </xf>
    <xf numFmtId="0" fontId="136" fillId="5" borderId="0" xfId="0" applyFont="1" applyFill="1" applyAlignment="1" applyProtection="1">
      <alignment horizontal="left" vertical="center" wrapText="1"/>
      <protection locked="0"/>
    </xf>
    <xf numFmtId="0" fontId="136" fillId="5" borderId="96" xfId="0" applyFont="1" applyFill="1" applyBorder="1" applyAlignment="1" applyProtection="1">
      <alignment horizontal="left" vertical="center" wrapText="1"/>
      <protection locked="0"/>
    </xf>
    <xf numFmtId="4" fontId="137" fillId="5" borderId="45" xfId="0" applyNumberFormat="1" applyFont="1" applyFill="1" applyBorder="1" applyAlignment="1">
      <alignment horizontal="center" vertical="center" wrapText="1" shrinkToFit="1"/>
    </xf>
    <xf numFmtId="2" fontId="138" fillId="5" borderId="7" xfId="9" applyNumberFormat="1" applyFont="1" applyFill="1" applyBorder="1" applyAlignment="1">
      <alignment horizontal="center" vertical="center"/>
    </xf>
    <xf numFmtId="0" fontId="141" fillId="5" borderId="30" xfId="0" applyFont="1" applyFill="1" applyBorder="1" applyAlignment="1">
      <alignment horizontal="center" vertical="center"/>
    </xf>
    <xf numFmtId="0" fontId="48" fillId="5" borderId="30" xfId="0" applyFont="1" applyFill="1" applyBorder="1" applyAlignment="1">
      <alignment horizontal="center" vertical="center" wrapText="1"/>
    </xf>
    <xf numFmtId="49" fontId="142" fillId="5" borderId="30" xfId="0" applyNumberFormat="1" applyFont="1" applyFill="1" applyBorder="1" applyAlignment="1">
      <alignment horizontal="center" vertical="center"/>
    </xf>
    <xf numFmtId="0" fontId="48" fillId="5" borderId="30" xfId="0" applyFont="1" applyFill="1" applyBorder="1" applyAlignment="1" applyProtection="1">
      <alignment horizontal="center" vertical="center" wrapText="1"/>
      <protection locked="0"/>
    </xf>
    <xf numFmtId="49" fontId="41" fillId="5" borderId="97" xfId="27" applyNumberFormat="1" applyFont="1" applyFill="1" applyBorder="1" applyAlignment="1" applyProtection="1">
      <alignment horizontal="center" vertical="center"/>
      <protection locked="0"/>
    </xf>
    <xf numFmtId="0" fontId="143" fillId="5" borderId="32" xfId="0" applyFont="1" applyFill="1" applyBorder="1" applyAlignment="1">
      <alignment horizontal="center" vertical="center"/>
    </xf>
    <xf numFmtId="4" fontId="137" fillId="5" borderId="98" xfId="0" applyNumberFormat="1" applyFont="1" applyFill="1" applyBorder="1" applyAlignment="1">
      <alignment horizontal="center" vertical="center" wrapText="1" shrinkToFit="1"/>
    </xf>
    <xf numFmtId="2" fontId="138" fillId="3" borderId="99" xfId="9" applyNumberFormat="1" applyFont="1" applyFill="1" applyBorder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20" fontId="38" fillId="5" borderId="14" xfId="0" applyNumberFormat="1" applyFont="1" applyFill="1" applyBorder="1" applyAlignment="1" applyProtection="1">
      <alignment horizontal="left" vertical="center" wrapText="1"/>
      <protection locked="0"/>
    </xf>
    <xf numFmtId="20" fontId="38" fillId="5" borderId="0" xfId="0" applyNumberFormat="1" applyFont="1" applyFill="1" applyAlignment="1" applyProtection="1">
      <alignment horizontal="left" vertical="center" wrapText="1"/>
      <protection locked="0"/>
    </xf>
    <xf numFmtId="20" fontId="38" fillId="5" borderId="45" xfId="0" applyNumberFormat="1" applyFont="1" applyFill="1" applyBorder="1" applyAlignment="1" applyProtection="1">
      <alignment horizontal="left" vertical="center" wrapText="1"/>
      <protection locked="0"/>
    </xf>
    <xf numFmtId="4" fontId="36" fillId="5" borderId="45" xfId="0" applyNumberFormat="1" applyFont="1" applyFill="1" applyBorder="1" applyAlignment="1">
      <alignment horizontal="center" vertical="center" wrapText="1" shrinkToFit="1"/>
    </xf>
    <xf numFmtId="2" fontId="34" fillId="5" borderId="7" xfId="0" applyNumberFormat="1" applyFont="1" applyFill="1" applyBorder="1" applyAlignment="1">
      <alignment horizontal="center" vertical="center" wrapText="1"/>
    </xf>
    <xf numFmtId="0" fontId="144" fillId="5" borderId="31" xfId="0" applyFont="1" applyFill="1" applyBorder="1" applyAlignment="1">
      <alignment horizontal="center" vertical="center"/>
    </xf>
    <xf numFmtId="0" fontId="143" fillId="5" borderId="30" xfId="0" applyFont="1" applyFill="1" applyBorder="1" applyAlignment="1">
      <alignment horizontal="center" vertical="center"/>
    </xf>
    <xf numFmtId="20" fontId="38" fillId="5" borderId="14" xfId="0" applyNumberFormat="1" applyFont="1" applyFill="1" applyBorder="1" applyAlignment="1" applyProtection="1">
      <alignment horizontal="left" vertical="center" wrapText="1"/>
      <protection locked="0"/>
    </xf>
    <xf numFmtId="20" fontId="38" fillId="5" borderId="0" xfId="0" applyNumberFormat="1" applyFont="1" applyFill="1" applyAlignment="1" applyProtection="1">
      <alignment horizontal="left" vertical="center" wrapText="1"/>
      <protection locked="0"/>
    </xf>
    <xf numFmtId="20" fontId="38" fillId="5" borderId="45" xfId="0" applyNumberFormat="1" applyFont="1" applyFill="1" applyBorder="1" applyAlignment="1" applyProtection="1">
      <alignment horizontal="left" vertical="center" wrapText="1"/>
      <protection locked="0"/>
    </xf>
    <xf numFmtId="2" fontId="34" fillId="5" borderId="7" xfId="0" applyNumberFormat="1" applyFont="1" applyFill="1" applyBorder="1" applyAlignment="1">
      <alignment horizontal="center" vertical="center"/>
    </xf>
    <xf numFmtId="0" fontId="143" fillId="5" borderId="30" xfId="0" applyFont="1" applyFill="1" applyBorder="1" applyAlignment="1">
      <alignment horizontal="center" vertical="center" wrapText="1"/>
    </xf>
    <xf numFmtId="0" fontId="145" fillId="5" borderId="32" xfId="0" applyFont="1" applyFill="1" applyBorder="1" applyAlignment="1">
      <alignment horizontal="center" vertical="center"/>
    </xf>
    <xf numFmtId="0" fontId="38" fillId="5" borderId="14" xfId="0" applyFont="1" applyFill="1" applyBorder="1" applyAlignment="1" applyProtection="1">
      <alignment horizontal="left" vertical="center" wrapText="1"/>
      <protection locked="0"/>
    </xf>
    <xf numFmtId="0" fontId="38" fillId="5" borderId="0" xfId="0" applyFont="1" applyFill="1" applyAlignment="1" applyProtection="1">
      <alignment horizontal="left" vertical="center" wrapText="1"/>
      <protection locked="0"/>
    </xf>
    <xf numFmtId="0" fontId="38" fillId="5" borderId="45" xfId="0" applyFont="1" applyFill="1" applyBorder="1" applyAlignment="1" applyProtection="1">
      <alignment horizontal="left" vertical="center" wrapText="1"/>
      <protection locked="0"/>
    </xf>
    <xf numFmtId="20" fontId="38" fillId="5" borderId="14" xfId="0" applyNumberFormat="1" applyFont="1" applyFill="1" applyBorder="1" applyAlignment="1" applyProtection="1">
      <alignment horizontal="center" vertical="center" wrapText="1"/>
      <protection locked="0"/>
    </xf>
    <xf numFmtId="20" fontId="38" fillId="5" borderId="0" xfId="0" applyNumberFormat="1" applyFont="1" applyFill="1" applyAlignment="1" applyProtection="1">
      <alignment horizontal="center" vertical="center" wrapText="1"/>
      <protection locked="0"/>
    </xf>
    <xf numFmtId="20" fontId="38" fillId="5" borderId="45" xfId="0" applyNumberFormat="1" applyFont="1" applyFill="1" applyBorder="1" applyAlignment="1" applyProtection="1">
      <alignment horizontal="center" vertical="center" wrapText="1"/>
      <protection locked="0"/>
    </xf>
    <xf numFmtId="20" fontId="38" fillId="5" borderId="14" xfId="0" applyNumberFormat="1" applyFont="1" applyFill="1" applyBorder="1" applyAlignment="1" applyProtection="1">
      <alignment horizontal="center" vertical="center" wrapText="1"/>
      <protection locked="0"/>
    </xf>
    <xf numFmtId="20" fontId="38" fillId="5" borderId="0" xfId="0" applyNumberFormat="1" applyFont="1" applyFill="1" applyAlignment="1" applyProtection="1">
      <alignment horizontal="center" vertical="center" wrapText="1"/>
      <protection locked="0"/>
    </xf>
    <xf numFmtId="20" fontId="38" fillId="5" borderId="45" xfId="0" applyNumberFormat="1" applyFont="1" applyFill="1" applyBorder="1" applyAlignment="1" applyProtection="1">
      <alignment horizontal="center" vertical="center" wrapText="1"/>
      <protection locked="0"/>
    </xf>
    <xf numFmtId="20" fontId="38" fillId="5" borderId="40" xfId="0" applyNumberFormat="1" applyFont="1" applyFill="1" applyBorder="1" applyAlignment="1" applyProtection="1">
      <alignment horizontal="center" vertical="center" wrapText="1"/>
      <protection locked="0"/>
    </xf>
    <xf numFmtId="20" fontId="38" fillId="5" borderId="18" xfId="0" applyNumberFormat="1" applyFont="1" applyFill="1" applyBorder="1" applyAlignment="1" applyProtection="1">
      <alignment horizontal="center" vertical="center" wrapText="1"/>
      <protection locked="0"/>
    </xf>
    <xf numFmtId="20" fontId="38" fillId="5" borderId="5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0" xfId="0" applyFont="1" applyFill="1" applyAlignment="1">
      <alignment horizontal="center" vertical="center"/>
    </xf>
    <xf numFmtId="49" fontId="33" fillId="5" borderId="38" xfId="0" applyNumberFormat="1" applyFont="1" applyFill="1" applyBorder="1" applyAlignment="1">
      <alignment horizontal="center" vertical="center"/>
    </xf>
    <xf numFmtId="49" fontId="33" fillId="5" borderId="21" xfId="0" applyNumberFormat="1" applyFont="1" applyFill="1" applyBorder="1" applyAlignment="1">
      <alignment horizontal="center" vertical="center"/>
    </xf>
    <xf numFmtId="49" fontId="33" fillId="5" borderId="22" xfId="0" applyNumberFormat="1" applyFont="1" applyFill="1" applyBorder="1" applyAlignment="1">
      <alignment horizontal="center" vertical="center"/>
    </xf>
    <xf numFmtId="0" fontId="33" fillId="5" borderId="38" xfId="0" applyFont="1" applyFill="1" applyBorder="1" applyAlignment="1">
      <alignment horizontal="center" vertical="center"/>
    </xf>
    <xf numFmtId="0" fontId="33" fillId="5" borderId="22" xfId="0" applyFont="1" applyFill="1" applyBorder="1" applyAlignment="1">
      <alignment horizontal="center" vertical="center"/>
    </xf>
    <xf numFmtId="49" fontId="33" fillId="5" borderId="33" xfId="0" applyNumberFormat="1" applyFont="1" applyFill="1" applyBorder="1" applyAlignment="1">
      <alignment horizontal="center" vertical="center"/>
    </xf>
    <xf numFmtId="49" fontId="33" fillId="5" borderId="20" xfId="0" applyNumberFormat="1" applyFont="1" applyFill="1" applyBorder="1" applyAlignment="1">
      <alignment horizontal="center" vertical="center"/>
    </xf>
    <xf numFmtId="49" fontId="33" fillId="5" borderId="92" xfId="0" applyNumberFormat="1" applyFont="1" applyFill="1" applyBorder="1" applyAlignment="1">
      <alignment horizontal="center" vertical="center"/>
    </xf>
    <xf numFmtId="0" fontId="33" fillId="5" borderId="34" xfId="0" applyFont="1" applyFill="1" applyBorder="1" applyAlignment="1">
      <alignment horizontal="center" vertical="center"/>
    </xf>
    <xf numFmtId="0" fontId="33" fillId="5" borderId="27" xfId="0" applyFont="1" applyFill="1" applyBorder="1" applyAlignment="1">
      <alignment horizontal="center" vertical="center"/>
    </xf>
    <xf numFmtId="0" fontId="33" fillId="5" borderId="35" xfId="0" applyFont="1" applyFill="1" applyBorder="1" applyAlignment="1">
      <alignment horizontal="center" vertical="center"/>
    </xf>
    <xf numFmtId="49" fontId="33" fillId="5" borderId="36" xfId="0" applyNumberFormat="1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 wrapText="1"/>
    </xf>
    <xf numFmtId="0" fontId="33" fillId="5" borderId="37" xfId="0" applyFont="1" applyFill="1" applyBorder="1" applyAlignment="1">
      <alignment horizontal="center" vertical="center"/>
    </xf>
    <xf numFmtId="0" fontId="48" fillId="5" borderId="30" xfId="0" applyFont="1" applyFill="1" applyBorder="1" applyAlignment="1">
      <alignment horizontal="left" vertical="center"/>
    </xf>
    <xf numFmtId="49" fontId="33" fillId="5" borderId="23" xfId="0" applyNumberFormat="1" applyFont="1" applyFill="1" applyBorder="1" applyAlignment="1">
      <alignment horizontal="center" vertical="center"/>
    </xf>
    <xf numFmtId="49" fontId="33" fillId="5" borderId="54" xfId="0" applyNumberFormat="1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vertical="center"/>
    </xf>
    <xf numFmtId="0" fontId="146" fillId="5" borderId="13" xfId="0" applyFont="1" applyFill="1" applyBorder="1"/>
    <xf numFmtId="0" fontId="146" fillId="5" borderId="37" xfId="0" applyFont="1" applyFill="1" applyBorder="1"/>
    <xf numFmtId="0" fontId="38" fillId="5" borderId="7" xfId="0" applyFont="1" applyFill="1" applyBorder="1" applyAlignment="1">
      <alignment horizontal="center" vertical="center" shrinkToFit="1"/>
    </xf>
    <xf numFmtId="2" fontId="33" fillId="5" borderId="7" xfId="9" applyNumberFormat="1" applyFont="1" applyFill="1" applyBorder="1" applyAlignment="1">
      <alignment horizontal="center" vertical="center"/>
    </xf>
    <xf numFmtId="49" fontId="41" fillId="5" borderId="32" xfId="27" applyNumberFormat="1" applyFont="1" applyFill="1" applyBorder="1" applyAlignment="1" applyProtection="1">
      <alignment horizontal="center"/>
      <protection locked="0"/>
    </xf>
    <xf numFmtId="49" fontId="33" fillId="5" borderId="52" xfId="0" applyNumberFormat="1" applyFont="1" applyFill="1" applyBorder="1" applyAlignment="1">
      <alignment horizontal="center" vertical="center"/>
    </xf>
    <xf numFmtId="49" fontId="33" fillId="5" borderId="53" xfId="0" applyNumberFormat="1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6" fillId="5" borderId="17" xfId="0" applyFont="1" applyFill="1" applyBorder="1" applyAlignment="1">
      <alignment horizontal="center" vertical="center" shrinkToFit="1"/>
    </xf>
    <xf numFmtId="2" fontId="131" fillId="3" borderId="17" xfId="0" applyNumberFormat="1" applyFont="1" applyFill="1" applyBorder="1" applyAlignment="1">
      <alignment horizontal="center" vertical="center"/>
    </xf>
    <xf numFmtId="0" fontId="41" fillId="5" borderId="30" xfId="0" applyFont="1" applyFill="1" applyBorder="1" applyAlignment="1" applyProtection="1">
      <alignment horizontal="left" vertical="center"/>
      <protection locked="0"/>
    </xf>
    <xf numFmtId="0" fontId="36" fillId="5" borderId="40" xfId="0" applyFont="1" applyFill="1" applyBorder="1" applyAlignment="1">
      <alignment horizontal="center" vertical="center" wrapText="1" shrinkToFit="1"/>
    </xf>
    <xf numFmtId="2" fontId="31" fillId="5" borderId="88" xfId="9" applyNumberFormat="1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40" fillId="5" borderId="17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/>
    </xf>
    <xf numFmtId="14" fontId="21" fillId="5" borderId="17" xfId="0" applyNumberFormat="1" applyFont="1" applyFill="1" applyBorder="1" applyAlignment="1">
      <alignment horizontal="center" vertical="center"/>
    </xf>
    <xf numFmtId="20" fontId="126" fillId="5" borderId="62" xfId="0" applyNumberFormat="1" applyFont="1" applyFill="1" applyBorder="1" applyAlignment="1">
      <alignment horizontal="center" vertical="center" wrapText="1"/>
    </xf>
    <xf numFmtId="20" fontId="126" fillId="5" borderId="63" xfId="0" applyNumberFormat="1" applyFont="1" applyFill="1" applyBorder="1" applyAlignment="1">
      <alignment horizontal="center" vertical="center" wrapText="1"/>
    </xf>
    <xf numFmtId="20" fontId="126" fillId="5" borderId="64" xfId="0" applyNumberFormat="1" applyFont="1" applyFill="1" applyBorder="1" applyAlignment="1">
      <alignment horizontal="center" vertical="center" wrapText="1"/>
    </xf>
    <xf numFmtId="9" fontId="36" fillId="5" borderId="9" xfId="0" applyNumberFormat="1" applyFont="1" applyFill="1" applyBorder="1" applyAlignment="1">
      <alignment horizontal="center" vertical="center" shrinkToFit="1"/>
    </xf>
    <xf numFmtId="0" fontId="23" fillId="4" borderId="5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4" fontId="48" fillId="0" borderId="6" xfId="0" applyNumberFormat="1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49" fontId="126" fillId="5" borderId="6" xfId="0" applyNumberFormat="1" applyFont="1" applyFill="1" applyBorder="1" applyAlignment="1">
      <alignment horizontal="center" vertical="center"/>
    </xf>
    <xf numFmtId="49" fontId="126" fillId="5" borderId="55" xfId="0" applyNumberFormat="1" applyFont="1" applyFill="1" applyBorder="1" applyAlignment="1">
      <alignment horizontal="left" vertical="center" wrapText="1"/>
    </xf>
    <xf numFmtId="49" fontId="36" fillId="5" borderId="14" xfId="0" applyNumberFormat="1" applyFont="1" applyFill="1" applyBorder="1" applyAlignment="1">
      <alignment horizontal="center" vertical="center" wrapText="1" shrinkToFit="1"/>
    </xf>
    <xf numFmtId="0" fontId="48" fillId="5" borderId="30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 wrapText="1"/>
    </xf>
    <xf numFmtId="0" fontId="140" fillId="0" borderId="7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49" fontId="36" fillId="5" borderId="14" xfId="0" applyNumberFormat="1" applyFont="1" applyFill="1" applyBorder="1" applyAlignment="1">
      <alignment horizontal="center" vertical="center" shrinkToFit="1"/>
    </xf>
    <xf numFmtId="49" fontId="36" fillId="5" borderId="0" xfId="0" applyNumberFormat="1" applyFont="1" applyFill="1" applyAlignment="1">
      <alignment horizontal="center" vertical="center" shrinkToFit="1"/>
    </xf>
    <xf numFmtId="167" fontId="33" fillId="5" borderId="7" xfId="0" applyNumberFormat="1" applyFont="1" applyFill="1" applyBorder="1" applyAlignment="1">
      <alignment horizontal="center" vertical="center"/>
    </xf>
    <xf numFmtId="49" fontId="126" fillId="5" borderId="0" xfId="0" applyNumberFormat="1" applyFont="1" applyFill="1" applyAlignment="1">
      <alignment horizontal="center" vertical="center" shrinkToFit="1"/>
    </xf>
    <xf numFmtId="14" fontId="23" fillId="0" borderId="7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49" fontId="33" fillId="5" borderId="46" xfId="0" applyNumberFormat="1" applyFont="1" applyFill="1" applyBorder="1" applyAlignment="1">
      <alignment horizontal="center" vertical="center" wrapText="1"/>
    </xf>
    <xf numFmtId="49" fontId="36" fillId="5" borderId="50" xfId="0" applyNumberFormat="1" applyFont="1" applyFill="1" applyBorder="1" applyAlignment="1">
      <alignment horizontal="center" vertical="center" wrapText="1"/>
    </xf>
    <xf numFmtId="49" fontId="36" fillId="5" borderId="51" xfId="0" applyNumberFormat="1" applyFont="1" applyFill="1" applyBorder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 shrinkToFit="1"/>
    </xf>
    <xf numFmtId="49" fontId="36" fillId="5" borderId="25" xfId="0" applyNumberFormat="1" applyFont="1" applyFill="1" applyBorder="1" applyAlignment="1">
      <alignment horizontal="center" vertical="center" wrapText="1"/>
    </xf>
    <xf numFmtId="0" fontId="36" fillId="5" borderId="38" xfId="0" applyFont="1" applyFill="1" applyBorder="1" applyAlignment="1">
      <alignment horizontal="center" vertical="center" wrapText="1" shrinkToFit="1"/>
    </xf>
    <xf numFmtId="2" fontId="31" fillId="5" borderId="39" xfId="9" applyNumberFormat="1" applyFont="1" applyFill="1" applyBorder="1" applyAlignment="1">
      <alignment horizontal="center" vertical="center"/>
    </xf>
    <xf numFmtId="0" fontId="140" fillId="0" borderId="17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/>
    </xf>
    <xf numFmtId="49" fontId="126" fillId="5" borderId="62" xfId="0" applyNumberFormat="1" applyFont="1" applyFill="1" applyBorder="1" applyAlignment="1">
      <alignment horizontal="center" vertical="center" wrapText="1"/>
    </xf>
    <xf numFmtId="49" fontId="126" fillId="5" borderId="63" xfId="0" applyNumberFormat="1" applyFont="1" applyFill="1" applyBorder="1" applyAlignment="1">
      <alignment horizontal="center" vertical="center" wrapText="1"/>
    </xf>
    <xf numFmtId="49" fontId="126" fillId="5" borderId="64" xfId="0" applyNumberFormat="1" applyFont="1" applyFill="1" applyBorder="1" applyAlignment="1">
      <alignment horizontal="center" vertical="center" wrapText="1"/>
    </xf>
    <xf numFmtId="49" fontId="134" fillId="5" borderId="100" xfId="0" applyNumberFormat="1" applyFont="1" applyFill="1" applyBorder="1" applyAlignment="1" applyProtection="1">
      <alignment horizontal="center" vertical="center"/>
      <protection locked="0"/>
    </xf>
    <xf numFmtId="49" fontId="36" fillId="5" borderId="68" xfId="0" applyNumberFormat="1" applyFont="1" applyFill="1" applyBorder="1" applyAlignment="1">
      <alignment horizontal="center" vertical="center" shrinkToFit="1"/>
    </xf>
    <xf numFmtId="0" fontId="48" fillId="5" borderId="69" xfId="0" applyFont="1" applyFill="1" applyBorder="1" applyAlignment="1">
      <alignment horizontal="left" vertical="center"/>
    </xf>
    <xf numFmtId="49" fontId="48" fillId="5" borderId="70" xfId="0" applyNumberFormat="1" applyFont="1" applyFill="1" applyBorder="1" applyAlignment="1">
      <alignment horizontal="left" vertical="center"/>
    </xf>
    <xf numFmtId="0" fontId="48" fillId="5" borderId="70" xfId="0" applyFont="1" applyFill="1" applyBorder="1" applyAlignment="1">
      <alignment horizontal="left" vertical="center"/>
    </xf>
    <xf numFmtId="0" fontId="41" fillId="5" borderId="71" xfId="0" applyFont="1" applyFill="1" applyBorder="1" applyAlignment="1" applyProtection="1">
      <alignment horizontal="left" vertical="center"/>
      <protection locked="0"/>
    </xf>
    <xf numFmtId="49" fontId="41" fillId="5" borderId="72" xfId="27" applyNumberFormat="1" applyFont="1" applyFill="1" applyBorder="1" applyAlignment="1" applyProtection="1">
      <alignment horizontal="left" vertical="center"/>
      <protection locked="0"/>
    </xf>
    <xf numFmtId="0" fontId="140" fillId="0" borderId="0" xfId="0" applyFont="1"/>
    <xf numFmtId="0" fontId="140" fillId="5" borderId="0" xfId="0" applyFont="1" applyFill="1"/>
    <xf numFmtId="0" fontId="147" fillId="5" borderId="0" xfId="0" applyFont="1" applyFill="1"/>
    <xf numFmtId="0" fontId="13" fillId="5" borderId="0" xfId="0" applyFont="1" applyFill="1"/>
    <xf numFmtId="0" fontId="46" fillId="5" borderId="0" xfId="0" applyFont="1" applyFill="1"/>
    <xf numFmtId="0" fontId="148" fillId="2" borderId="9" xfId="0" applyFont="1" applyFill="1" applyBorder="1" applyAlignment="1">
      <alignment horizontal="center" vertical="center"/>
    </xf>
    <xf numFmtId="0" fontId="148" fillId="2" borderId="9" xfId="0" applyFont="1" applyFill="1" applyBorder="1" applyAlignment="1">
      <alignment horizontal="center" vertical="center" wrapText="1"/>
    </xf>
    <xf numFmtId="0" fontId="122" fillId="5" borderId="0" xfId="0" applyFont="1" applyFill="1"/>
    <xf numFmtId="0" fontId="149" fillId="3" borderId="34" xfId="0" applyFont="1" applyFill="1" applyBorder="1" applyAlignment="1">
      <alignment horizontal="center" vertical="center"/>
    </xf>
    <xf numFmtId="0" fontId="30" fillId="0" borderId="0" xfId="0" applyFont="1"/>
    <xf numFmtId="49" fontId="149" fillId="5" borderId="13" xfId="0" applyNumberFormat="1" applyFont="1" applyFill="1" applyBorder="1" applyAlignment="1">
      <alignment horizontal="left" vertical="center"/>
    </xf>
    <xf numFmtId="0" fontId="149" fillId="5" borderId="13" xfId="0" applyFont="1" applyFill="1" applyBorder="1" applyAlignment="1">
      <alignment horizontal="center" vertical="center"/>
    </xf>
    <xf numFmtId="14" fontId="149" fillId="5" borderId="13" xfId="0" applyNumberFormat="1" applyFont="1" applyFill="1" applyBorder="1" applyAlignment="1">
      <alignment horizontal="center" vertical="center" wrapText="1"/>
    </xf>
    <xf numFmtId="14" fontId="149" fillId="5" borderId="13" xfId="0" applyNumberFormat="1" applyFont="1" applyFill="1" applyBorder="1" applyAlignment="1">
      <alignment horizontal="center" vertical="center"/>
    </xf>
    <xf numFmtId="0" fontId="148" fillId="5" borderId="13" xfId="0" applyFont="1" applyFill="1" applyBorder="1" applyAlignment="1">
      <alignment horizontal="center" vertical="center"/>
    </xf>
    <xf numFmtId="0" fontId="149" fillId="3" borderId="13" xfId="0" applyFont="1" applyFill="1" applyBorder="1" applyAlignment="1">
      <alignment horizontal="center" vertical="center"/>
    </xf>
    <xf numFmtId="0" fontId="149" fillId="5" borderId="13" xfId="0" applyFont="1" applyFill="1" applyBorder="1" applyAlignment="1">
      <alignment horizontal="left" vertical="center"/>
    </xf>
    <xf numFmtId="0" fontId="20" fillId="5" borderId="0" xfId="0" applyFont="1" applyFill="1"/>
    <xf numFmtId="0" fontId="149" fillId="0" borderId="13" xfId="0" applyFont="1" applyBorder="1" applyAlignment="1">
      <alignment horizontal="left" vertical="center"/>
    </xf>
    <xf numFmtId="0" fontId="149" fillId="5" borderId="13" xfId="0" applyFont="1" applyFill="1" applyBorder="1" applyAlignment="1">
      <alignment horizontal="center"/>
    </xf>
    <xf numFmtId="49" fontId="149" fillId="5" borderId="13" xfId="0" applyNumberFormat="1" applyFont="1" applyFill="1" applyBorder="1" applyAlignment="1">
      <alignment horizontal="center" vertical="center"/>
    </xf>
    <xf numFmtId="0" fontId="149" fillId="5" borderId="13" xfId="0" applyFont="1" applyFill="1" applyBorder="1"/>
    <xf numFmtId="0" fontId="148" fillId="5" borderId="13" xfId="0" applyFont="1" applyFill="1" applyBorder="1" applyAlignment="1">
      <alignment horizontal="center"/>
    </xf>
    <xf numFmtId="0" fontId="44" fillId="5" borderId="0" xfId="0" applyFont="1" applyFill="1"/>
    <xf numFmtId="49" fontId="19" fillId="5" borderId="30" xfId="0" applyNumberFormat="1" applyFont="1" applyFill="1" applyBorder="1" applyAlignment="1">
      <alignment horizontal="center" vertical="center" wrapText="1"/>
    </xf>
    <xf numFmtId="0" fontId="59" fillId="5" borderId="24" xfId="9" applyFont="1" applyFill="1" applyBorder="1" applyAlignment="1">
      <alignment horizontal="left" vertical="top" wrapText="1"/>
    </xf>
    <xf numFmtId="0" fontId="59" fillId="5" borderId="4" xfId="9" applyFont="1" applyFill="1" applyBorder="1" applyAlignment="1">
      <alignment horizontal="left" vertical="top" wrapText="1"/>
    </xf>
    <xf numFmtId="0" fontId="59" fillId="5" borderId="3" xfId="9" applyFont="1" applyFill="1" applyBorder="1" applyAlignment="1">
      <alignment horizontal="left" vertical="top" wrapText="1"/>
    </xf>
    <xf numFmtId="2" fontId="106" fillId="5" borderId="6" xfId="9" applyNumberFormat="1" applyFont="1" applyFill="1" applyBorder="1" applyAlignment="1">
      <alignment horizontal="center" vertical="center"/>
    </xf>
    <xf numFmtId="0" fontId="66" fillId="0" borderId="78" xfId="9" applyFont="1" applyBorder="1" applyAlignment="1">
      <alignment horizontal="center"/>
    </xf>
    <xf numFmtId="0" fontId="66" fillId="0" borderId="47" xfId="9" applyFont="1" applyBorder="1" applyAlignment="1">
      <alignment horizontal="center" vertical="center"/>
    </xf>
    <xf numFmtId="2" fontId="66" fillId="5" borderId="6" xfId="9" applyNumberFormat="1" applyFont="1" applyFill="1" applyBorder="1" applyAlignment="1">
      <alignment horizontal="center" vertical="center"/>
    </xf>
  </cellXfs>
  <cellStyles count="29">
    <cellStyle name="Euro" xfId="1" xr:uid="{00000000-0005-0000-0000-000000000000}"/>
    <cellStyle name="Normal_STANDARD RUS" xfId="2" xr:uid="{00000000-0005-0000-0000-000001000000}"/>
    <cellStyle name="Гиперссылка 2" xfId="3" xr:uid="{00000000-0005-0000-0000-000002000000}"/>
    <cellStyle name="Денежный 2" xfId="4" xr:uid="{00000000-0005-0000-0000-000003000000}"/>
    <cellStyle name="Денежный 2 2" xfId="5" xr:uid="{00000000-0005-0000-0000-000004000000}"/>
    <cellStyle name="Денежный 3" xfId="6" xr:uid="{00000000-0005-0000-0000-000005000000}"/>
    <cellStyle name="Денежный 3 2" xfId="7" xr:uid="{00000000-0005-0000-0000-000006000000}"/>
    <cellStyle name="Денежный 4" xfId="8" xr:uid="{00000000-0005-0000-0000-000007000000}"/>
    <cellStyle name="Обычный" xfId="0" builtinId="0"/>
    <cellStyle name="Обычный 2" xfId="9" xr:uid="{00000000-0005-0000-0000-000009000000}"/>
    <cellStyle name="Обычный 2 2" xfId="10" xr:uid="{00000000-0005-0000-0000-00000A000000}"/>
    <cellStyle name="Обычный 2 2 2" xfId="11" xr:uid="{00000000-0005-0000-0000-00000B000000}"/>
    <cellStyle name="Обычный 2 2 3" xfId="12" xr:uid="{00000000-0005-0000-0000-00000C000000}"/>
    <cellStyle name="Обычный 2 3" xfId="13" xr:uid="{00000000-0005-0000-0000-00000D000000}"/>
    <cellStyle name="Обычный 3" xfId="14" xr:uid="{00000000-0005-0000-0000-00000E000000}"/>
    <cellStyle name="Обычный 3 2" xfId="15" xr:uid="{00000000-0005-0000-0000-00000F000000}"/>
    <cellStyle name="Обычный 3 2 2" xfId="16" xr:uid="{00000000-0005-0000-0000-000010000000}"/>
    <cellStyle name="Обычный 3 2 3" xfId="17" xr:uid="{00000000-0005-0000-0000-000011000000}"/>
    <cellStyle name="Обычный 3_Лист1" xfId="18" xr:uid="{00000000-0005-0000-0000-000012000000}"/>
    <cellStyle name="Обычный 4" xfId="19" xr:uid="{00000000-0005-0000-0000-000013000000}"/>
    <cellStyle name="Обычный 4 2" xfId="20" xr:uid="{00000000-0005-0000-0000-000014000000}"/>
    <cellStyle name="Обычный 5" xfId="21" xr:uid="{00000000-0005-0000-0000-000015000000}"/>
    <cellStyle name="Обычный 6" xfId="22" xr:uid="{00000000-0005-0000-0000-000016000000}"/>
    <cellStyle name="Обычный 6 2" xfId="23" xr:uid="{00000000-0005-0000-0000-000017000000}"/>
    <cellStyle name="Обычный 7" xfId="24" xr:uid="{00000000-0005-0000-0000-000018000000}"/>
    <cellStyle name="Обычный 8" xfId="25" xr:uid="{00000000-0005-0000-0000-000019000000}"/>
    <cellStyle name="Процентный 2" xfId="26" xr:uid="{00000000-0005-0000-0000-00001A000000}"/>
    <cellStyle name="Финансовый 2" xfId="27" xr:uid="{00000000-0005-0000-0000-00001B000000}"/>
    <cellStyle name="Финансовый 3" xfId="28" xr:uid="{00000000-0005-0000-0000-00001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40" name="TextBox 350">
          <a:extLst>
            <a:ext uri="{FF2B5EF4-FFF2-40B4-BE49-F238E27FC236}">
              <a16:creationId xmlns:a16="http://schemas.microsoft.com/office/drawing/2014/main" id="{129D3C98-1EA7-4FCB-A359-DBA680E272C8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41" name="TextBox 351">
          <a:extLst>
            <a:ext uri="{FF2B5EF4-FFF2-40B4-BE49-F238E27FC236}">
              <a16:creationId xmlns:a16="http://schemas.microsoft.com/office/drawing/2014/main" id="{AB2D1ADD-96B6-4CC8-BABD-DAB3CA82117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42" name="TextBox 352">
          <a:extLst>
            <a:ext uri="{FF2B5EF4-FFF2-40B4-BE49-F238E27FC236}">
              <a16:creationId xmlns:a16="http://schemas.microsoft.com/office/drawing/2014/main" id="{1AEBF2A0-4616-4B72-B557-4492D1A450F9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43" name="TextBox 353">
          <a:extLst>
            <a:ext uri="{FF2B5EF4-FFF2-40B4-BE49-F238E27FC236}">
              <a16:creationId xmlns:a16="http://schemas.microsoft.com/office/drawing/2014/main" id="{F394C273-196B-4EFD-85B0-88DC3771BD8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44" name="TextBox 354">
          <a:extLst>
            <a:ext uri="{FF2B5EF4-FFF2-40B4-BE49-F238E27FC236}">
              <a16:creationId xmlns:a16="http://schemas.microsoft.com/office/drawing/2014/main" id="{A909AEAF-C12D-49FA-9553-FF56D9BBA25C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45" name="TextBox 355">
          <a:extLst>
            <a:ext uri="{FF2B5EF4-FFF2-40B4-BE49-F238E27FC236}">
              <a16:creationId xmlns:a16="http://schemas.microsoft.com/office/drawing/2014/main" id="{C8F37CE9-845D-494A-AA71-02D1D2F9370B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1100690</xdr:colOff>
      <xdr:row>117</xdr:row>
      <xdr:rowOff>264560</xdr:rowOff>
    </xdr:to>
    <xdr:sp macro="" textlink="">
      <xdr:nvSpPr>
        <xdr:cNvPr id="346" name="TextBox 356">
          <a:extLst>
            <a:ext uri="{FF2B5EF4-FFF2-40B4-BE49-F238E27FC236}">
              <a16:creationId xmlns:a16="http://schemas.microsoft.com/office/drawing/2014/main" id="{55A24730-E638-4976-91F6-9B1FAA32A68D}"/>
            </a:ext>
          </a:extLst>
        </xdr:cNvPr>
        <xdr:cNvSpPr txBox="1"/>
      </xdr:nvSpPr>
      <xdr:spPr>
        <a:xfrm>
          <a:off x="29598938" y="592216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47" name="TextBox 357">
          <a:extLst>
            <a:ext uri="{FF2B5EF4-FFF2-40B4-BE49-F238E27FC236}">
              <a16:creationId xmlns:a16="http://schemas.microsoft.com/office/drawing/2014/main" id="{D4C5FE3C-FE4D-4FD7-AA77-10E434AC3ACD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48" name="TextBox 358">
          <a:extLst>
            <a:ext uri="{FF2B5EF4-FFF2-40B4-BE49-F238E27FC236}">
              <a16:creationId xmlns:a16="http://schemas.microsoft.com/office/drawing/2014/main" id="{42E8C9A0-F515-480C-BA5A-448D79426389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49" name="TextBox 359">
          <a:extLst>
            <a:ext uri="{FF2B5EF4-FFF2-40B4-BE49-F238E27FC236}">
              <a16:creationId xmlns:a16="http://schemas.microsoft.com/office/drawing/2014/main" id="{C65DB614-C13B-4999-AEEA-702DE7F57BB5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50" name="TextBox 360">
          <a:extLst>
            <a:ext uri="{FF2B5EF4-FFF2-40B4-BE49-F238E27FC236}">
              <a16:creationId xmlns:a16="http://schemas.microsoft.com/office/drawing/2014/main" id="{5D516ACA-3198-499D-BF2B-168FBD72504B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51" name="TextBox 361">
          <a:extLst>
            <a:ext uri="{FF2B5EF4-FFF2-40B4-BE49-F238E27FC236}">
              <a16:creationId xmlns:a16="http://schemas.microsoft.com/office/drawing/2014/main" id="{CDF97472-401D-43B8-AAC9-E2D1071053A4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52" name="TextBox 362">
          <a:extLst>
            <a:ext uri="{FF2B5EF4-FFF2-40B4-BE49-F238E27FC236}">
              <a16:creationId xmlns:a16="http://schemas.microsoft.com/office/drawing/2014/main" id="{985F3AD9-B7F1-4FF2-A26C-C249E1711F79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53" name="TextBox 363">
          <a:extLst>
            <a:ext uri="{FF2B5EF4-FFF2-40B4-BE49-F238E27FC236}">
              <a16:creationId xmlns:a16="http://schemas.microsoft.com/office/drawing/2014/main" id="{5BBE055E-9C83-497F-8603-8F1ABB8BDCE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54" name="TextBox 364">
          <a:extLst>
            <a:ext uri="{FF2B5EF4-FFF2-40B4-BE49-F238E27FC236}">
              <a16:creationId xmlns:a16="http://schemas.microsoft.com/office/drawing/2014/main" id="{8B0FC585-DF51-4884-85E4-23B7C7F3DFC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55" name="TextBox 365">
          <a:extLst>
            <a:ext uri="{FF2B5EF4-FFF2-40B4-BE49-F238E27FC236}">
              <a16:creationId xmlns:a16="http://schemas.microsoft.com/office/drawing/2014/main" id="{444475F9-3E36-46E8-BAFE-709D7E54178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56" name="TextBox 366">
          <a:extLst>
            <a:ext uri="{FF2B5EF4-FFF2-40B4-BE49-F238E27FC236}">
              <a16:creationId xmlns:a16="http://schemas.microsoft.com/office/drawing/2014/main" id="{6427D409-08A2-4825-9CE8-686397AB4A43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57" name="TextBox 367">
          <a:extLst>
            <a:ext uri="{FF2B5EF4-FFF2-40B4-BE49-F238E27FC236}">
              <a16:creationId xmlns:a16="http://schemas.microsoft.com/office/drawing/2014/main" id="{75DD0D27-F720-43CC-A94E-FEA7C10FF836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58" name="TextBox 368">
          <a:extLst>
            <a:ext uri="{FF2B5EF4-FFF2-40B4-BE49-F238E27FC236}">
              <a16:creationId xmlns:a16="http://schemas.microsoft.com/office/drawing/2014/main" id="{7A7A4905-1D71-40C1-A607-9631A974ECE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59" name="TextBox 369">
          <a:extLst>
            <a:ext uri="{FF2B5EF4-FFF2-40B4-BE49-F238E27FC236}">
              <a16:creationId xmlns:a16="http://schemas.microsoft.com/office/drawing/2014/main" id="{05304C1A-02FE-47C9-8BC1-D86F7A09460B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60" name="TextBox 370">
          <a:extLst>
            <a:ext uri="{FF2B5EF4-FFF2-40B4-BE49-F238E27FC236}">
              <a16:creationId xmlns:a16="http://schemas.microsoft.com/office/drawing/2014/main" id="{E0928DB2-CA2A-4B2B-BE80-48E8BBD26C4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61" name="TextBox 371">
          <a:extLst>
            <a:ext uri="{FF2B5EF4-FFF2-40B4-BE49-F238E27FC236}">
              <a16:creationId xmlns:a16="http://schemas.microsoft.com/office/drawing/2014/main" id="{8F1318A2-743C-40C9-B2C3-02917C4C0E0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62" name="TextBox 372">
          <a:extLst>
            <a:ext uri="{FF2B5EF4-FFF2-40B4-BE49-F238E27FC236}">
              <a16:creationId xmlns:a16="http://schemas.microsoft.com/office/drawing/2014/main" id="{C93D2B7C-589C-4B72-B99B-EDE3E9E1F5A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63" name="TextBox 373">
          <a:extLst>
            <a:ext uri="{FF2B5EF4-FFF2-40B4-BE49-F238E27FC236}">
              <a16:creationId xmlns:a16="http://schemas.microsoft.com/office/drawing/2014/main" id="{B56F2B49-509B-4EDE-8E9D-CEC7380CBF5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64" name="TextBox 374">
          <a:extLst>
            <a:ext uri="{FF2B5EF4-FFF2-40B4-BE49-F238E27FC236}">
              <a16:creationId xmlns:a16="http://schemas.microsoft.com/office/drawing/2014/main" id="{295C773F-1F6F-4469-8B5A-42C98FCD847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65" name="TextBox 375">
          <a:extLst>
            <a:ext uri="{FF2B5EF4-FFF2-40B4-BE49-F238E27FC236}">
              <a16:creationId xmlns:a16="http://schemas.microsoft.com/office/drawing/2014/main" id="{187002CF-38C6-41C7-B1CA-3AEFDD737D3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66" name="TextBox 376">
          <a:extLst>
            <a:ext uri="{FF2B5EF4-FFF2-40B4-BE49-F238E27FC236}">
              <a16:creationId xmlns:a16="http://schemas.microsoft.com/office/drawing/2014/main" id="{7422E539-0C89-4975-9A98-C5745AF1C278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67" name="TextBox 377">
          <a:extLst>
            <a:ext uri="{FF2B5EF4-FFF2-40B4-BE49-F238E27FC236}">
              <a16:creationId xmlns:a16="http://schemas.microsoft.com/office/drawing/2014/main" id="{EBC8DCAF-6646-42F5-983D-3CC5B87E91A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68" name="TextBox 378">
          <a:extLst>
            <a:ext uri="{FF2B5EF4-FFF2-40B4-BE49-F238E27FC236}">
              <a16:creationId xmlns:a16="http://schemas.microsoft.com/office/drawing/2014/main" id="{4F921373-EB45-4332-91F5-C4706686E37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69" name="TextBox 379">
          <a:extLst>
            <a:ext uri="{FF2B5EF4-FFF2-40B4-BE49-F238E27FC236}">
              <a16:creationId xmlns:a16="http://schemas.microsoft.com/office/drawing/2014/main" id="{408E92D7-5E2B-4A59-899C-C29D41194253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70" name="TextBox 380">
          <a:extLst>
            <a:ext uri="{FF2B5EF4-FFF2-40B4-BE49-F238E27FC236}">
              <a16:creationId xmlns:a16="http://schemas.microsoft.com/office/drawing/2014/main" id="{68CF8044-5E44-4D65-9389-CCA259C4093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71" name="TextBox 381">
          <a:extLst>
            <a:ext uri="{FF2B5EF4-FFF2-40B4-BE49-F238E27FC236}">
              <a16:creationId xmlns:a16="http://schemas.microsoft.com/office/drawing/2014/main" id="{A8FC8E0D-A7CC-4FEE-A629-33CB295F8B5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72" name="TextBox 382">
          <a:extLst>
            <a:ext uri="{FF2B5EF4-FFF2-40B4-BE49-F238E27FC236}">
              <a16:creationId xmlns:a16="http://schemas.microsoft.com/office/drawing/2014/main" id="{25723497-DF98-4DC3-A657-82DAD802F564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73" name="TextBox 383">
          <a:extLst>
            <a:ext uri="{FF2B5EF4-FFF2-40B4-BE49-F238E27FC236}">
              <a16:creationId xmlns:a16="http://schemas.microsoft.com/office/drawing/2014/main" id="{FDA34EB6-75E6-40AD-8662-EA0B451EDB3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74" name="TextBox 384">
          <a:extLst>
            <a:ext uri="{FF2B5EF4-FFF2-40B4-BE49-F238E27FC236}">
              <a16:creationId xmlns:a16="http://schemas.microsoft.com/office/drawing/2014/main" id="{BC7CA542-7A63-4196-86F2-296B831F463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75" name="TextBox 385">
          <a:extLst>
            <a:ext uri="{FF2B5EF4-FFF2-40B4-BE49-F238E27FC236}">
              <a16:creationId xmlns:a16="http://schemas.microsoft.com/office/drawing/2014/main" id="{CD5628BA-30E4-4EAA-BBB1-108C520139B6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76" name="TextBox 386">
          <a:extLst>
            <a:ext uri="{FF2B5EF4-FFF2-40B4-BE49-F238E27FC236}">
              <a16:creationId xmlns:a16="http://schemas.microsoft.com/office/drawing/2014/main" id="{992151CC-2611-4B46-935D-B5855F49723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77" name="TextBox 387">
          <a:extLst>
            <a:ext uri="{FF2B5EF4-FFF2-40B4-BE49-F238E27FC236}">
              <a16:creationId xmlns:a16="http://schemas.microsoft.com/office/drawing/2014/main" id="{455BF49C-E62B-4A99-BC59-FFC3CBB760E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78" name="TextBox 388">
          <a:extLst>
            <a:ext uri="{FF2B5EF4-FFF2-40B4-BE49-F238E27FC236}">
              <a16:creationId xmlns:a16="http://schemas.microsoft.com/office/drawing/2014/main" id="{D94D82E5-AABB-42C7-A661-F294452DA0F3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79" name="TextBox 389">
          <a:extLst>
            <a:ext uri="{FF2B5EF4-FFF2-40B4-BE49-F238E27FC236}">
              <a16:creationId xmlns:a16="http://schemas.microsoft.com/office/drawing/2014/main" id="{0D9DA8AA-2C67-4158-9353-E1107D460E0C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80" name="TextBox 390">
          <a:extLst>
            <a:ext uri="{FF2B5EF4-FFF2-40B4-BE49-F238E27FC236}">
              <a16:creationId xmlns:a16="http://schemas.microsoft.com/office/drawing/2014/main" id="{D350FF05-E035-48D2-BF3A-D3FC8177904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81" name="TextBox 391">
          <a:extLst>
            <a:ext uri="{FF2B5EF4-FFF2-40B4-BE49-F238E27FC236}">
              <a16:creationId xmlns:a16="http://schemas.microsoft.com/office/drawing/2014/main" id="{5A003E46-9585-4202-85EE-83FC6D6890B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82" name="TextBox 392">
          <a:extLst>
            <a:ext uri="{FF2B5EF4-FFF2-40B4-BE49-F238E27FC236}">
              <a16:creationId xmlns:a16="http://schemas.microsoft.com/office/drawing/2014/main" id="{CF04C119-F32A-4060-B7D7-4A011544136B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83" name="TextBox 393">
          <a:extLst>
            <a:ext uri="{FF2B5EF4-FFF2-40B4-BE49-F238E27FC236}">
              <a16:creationId xmlns:a16="http://schemas.microsoft.com/office/drawing/2014/main" id="{E58215E4-E96F-4752-964C-74CCEF985DB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384" name="TextBox 394">
          <a:extLst>
            <a:ext uri="{FF2B5EF4-FFF2-40B4-BE49-F238E27FC236}">
              <a16:creationId xmlns:a16="http://schemas.microsoft.com/office/drawing/2014/main" id="{CA6496B7-4F22-4BE1-A35E-015195E0D84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85" name="TextBox 395">
          <a:extLst>
            <a:ext uri="{FF2B5EF4-FFF2-40B4-BE49-F238E27FC236}">
              <a16:creationId xmlns:a16="http://schemas.microsoft.com/office/drawing/2014/main" id="{A3290D92-1E09-436A-B390-2EDB347D8C1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86" name="TextBox 396">
          <a:extLst>
            <a:ext uri="{FF2B5EF4-FFF2-40B4-BE49-F238E27FC236}">
              <a16:creationId xmlns:a16="http://schemas.microsoft.com/office/drawing/2014/main" id="{466380DF-19AC-4420-B5AF-0E954D55DB4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87" name="TextBox 397">
          <a:extLst>
            <a:ext uri="{FF2B5EF4-FFF2-40B4-BE49-F238E27FC236}">
              <a16:creationId xmlns:a16="http://schemas.microsoft.com/office/drawing/2014/main" id="{463C1590-8512-40A6-898E-7212D1C58E3C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320675</xdr:colOff>
      <xdr:row>116</xdr:row>
      <xdr:rowOff>0</xdr:rowOff>
    </xdr:from>
    <xdr:to>
      <xdr:col>14</xdr:col>
      <xdr:colOff>1401285</xdr:colOff>
      <xdr:row>116</xdr:row>
      <xdr:rowOff>280048</xdr:rowOff>
    </xdr:to>
    <xdr:sp macro="" textlink="">
      <xdr:nvSpPr>
        <xdr:cNvPr id="388" name="TextBox 398">
          <a:extLst>
            <a:ext uri="{FF2B5EF4-FFF2-40B4-BE49-F238E27FC236}">
              <a16:creationId xmlns:a16="http://schemas.microsoft.com/office/drawing/2014/main" id="{7C8104A0-5405-4B80-AA4E-B39FC90314C0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89" name="TextBox 399">
          <a:extLst>
            <a:ext uri="{FF2B5EF4-FFF2-40B4-BE49-F238E27FC236}">
              <a16:creationId xmlns:a16="http://schemas.microsoft.com/office/drawing/2014/main" id="{40B97F39-FA87-44DB-A44F-80ACE023830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0" name="TextBox 400">
          <a:extLst>
            <a:ext uri="{FF2B5EF4-FFF2-40B4-BE49-F238E27FC236}">
              <a16:creationId xmlns:a16="http://schemas.microsoft.com/office/drawing/2014/main" id="{2C566AA0-BFCA-400A-9A69-A2A94877CE03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1" name="TextBox 401">
          <a:extLst>
            <a:ext uri="{FF2B5EF4-FFF2-40B4-BE49-F238E27FC236}">
              <a16:creationId xmlns:a16="http://schemas.microsoft.com/office/drawing/2014/main" id="{E490C482-8497-4645-8EAF-817E7FCE56A9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2" name="TextBox 402">
          <a:extLst>
            <a:ext uri="{FF2B5EF4-FFF2-40B4-BE49-F238E27FC236}">
              <a16:creationId xmlns:a16="http://schemas.microsoft.com/office/drawing/2014/main" id="{DD167AB1-5C38-4735-9029-B99152ED819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3" name="TextBox 403">
          <a:extLst>
            <a:ext uri="{FF2B5EF4-FFF2-40B4-BE49-F238E27FC236}">
              <a16:creationId xmlns:a16="http://schemas.microsoft.com/office/drawing/2014/main" id="{44D72584-8E7A-464C-B317-5B4D817FEF15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4" name="TextBox 404">
          <a:extLst>
            <a:ext uri="{FF2B5EF4-FFF2-40B4-BE49-F238E27FC236}">
              <a16:creationId xmlns:a16="http://schemas.microsoft.com/office/drawing/2014/main" id="{E7D03E23-5171-4B65-923B-7DF6E912E6A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5" name="TextBox 405">
          <a:extLst>
            <a:ext uri="{FF2B5EF4-FFF2-40B4-BE49-F238E27FC236}">
              <a16:creationId xmlns:a16="http://schemas.microsoft.com/office/drawing/2014/main" id="{21751AEA-B0FA-450F-AE1A-EF52B792866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6" name="TextBox 406">
          <a:extLst>
            <a:ext uri="{FF2B5EF4-FFF2-40B4-BE49-F238E27FC236}">
              <a16:creationId xmlns:a16="http://schemas.microsoft.com/office/drawing/2014/main" id="{FC8AE432-DA9E-4CE2-A930-0807076F047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7" name="TextBox 407">
          <a:extLst>
            <a:ext uri="{FF2B5EF4-FFF2-40B4-BE49-F238E27FC236}">
              <a16:creationId xmlns:a16="http://schemas.microsoft.com/office/drawing/2014/main" id="{493DDFF2-C23E-4722-BB62-562F413D810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8" name="TextBox 408">
          <a:extLst>
            <a:ext uri="{FF2B5EF4-FFF2-40B4-BE49-F238E27FC236}">
              <a16:creationId xmlns:a16="http://schemas.microsoft.com/office/drawing/2014/main" id="{6FB9F10E-3CAB-433F-AA34-F86C36DDA8C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399" name="TextBox 409">
          <a:extLst>
            <a:ext uri="{FF2B5EF4-FFF2-40B4-BE49-F238E27FC236}">
              <a16:creationId xmlns:a16="http://schemas.microsoft.com/office/drawing/2014/main" id="{9B71D9CB-25FA-47B0-8B0F-A730DC05306C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0" name="TextBox 410">
          <a:extLst>
            <a:ext uri="{FF2B5EF4-FFF2-40B4-BE49-F238E27FC236}">
              <a16:creationId xmlns:a16="http://schemas.microsoft.com/office/drawing/2014/main" id="{D5E34368-69DE-4116-B061-8CACB194E396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1" name="TextBox 411">
          <a:extLst>
            <a:ext uri="{FF2B5EF4-FFF2-40B4-BE49-F238E27FC236}">
              <a16:creationId xmlns:a16="http://schemas.microsoft.com/office/drawing/2014/main" id="{ACB76993-3FA9-4BCB-9344-4497C70A02E9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2" name="TextBox 412">
          <a:extLst>
            <a:ext uri="{FF2B5EF4-FFF2-40B4-BE49-F238E27FC236}">
              <a16:creationId xmlns:a16="http://schemas.microsoft.com/office/drawing/2014/main" id="{FC71C7FD-0B68-40C6-A60F-22BF5F0652F1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3" name="TextBox 413">
          <a:extLst>
            <a:ext uri="{FF2B5EF4-FFF2-40B4-BE49-F238E27FC236}">
              <a16:creationId xmlns:a16="http://schemas.microsoft.com/office/drawing/2014/main" id="{10FE31CF-1F5A-4CE2-A668-E81F4AD0E194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4" name="TextBox 414">
          <a:extLst>
            <a:ext uri="{FF2B5EF4-FFF2-40B4-BE49-F238E27FC236}">
              <a16:creationId xmlns:a16="http://schemas.microsoft.com/office/drawing/2014/main" id="{B65EDAB9-A82B-4336-B044-3B02689592D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5" name="TextBox 415">
          <a:extLst>
            <a:ext uri="{FF2B5EF4-FFF2-40B4-BE49-F238E27FC236}">
              <a16:creationId xmlns:a16="http://schemas.microsoft.com/office/drawing/2014/main" id="{EA5CAFEF-451F-47A0-8776-11D39BB8ECB6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6" name="TextBox 416">
          <a:extLst>
            <a:ext uri="{FF2B5EF4-FFF2-40B4-BE49-F238E27FC236}">
              <a16:creationId xmlns:a16="http://schemas.microsoft.com/office/drawing/2014/main" id="{38D4FEF0-D5CD-48FF-9139-88FE9258B9F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7" name="TextBox 417">
          <a:extLst>
            <a:ext uri="{FF2B5EF4-FFF2-40B4-BE49-F238E27FC236}">
              <a16:creationId xmlns:a16="http://schemas.microsoft.com/office/drawing/2014/main" id="{1E79CA24-A638-44A7-AB22-CB2BD3B38E56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8" name="TextBox 418">
          <a:extLst>
            <a:ext uri="{FF2B5EF4-FFF2-40B4-BE49-F238E27FC236}">
              <a16:creationId xmlns:a16="http://schemas.microsoft.com/office/drawing/2014/main" id="{D6B97E37-4C8D-4629-BBD3-AFEE022D283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09" name="TextBox 419">
          <a:extLst>
            <a:ext uri="{FF2B5EF4-FFF2-40B4-BE49-F238E27FC236}">
              <a16:creationId xmlns:a16="http://schemas.microsoft.com/office/drawing/2014/main" id="{8E3ECEB1-6683-4FDD-832E-1B4DFC7741D7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10" name="TextBox 420">
          <a:extLst>
            <a:ext uri="{FF2B5EF4-FFF2-40B4-BE49-F238E27FC236}">
              <a16:creationId xmlns:a16="http://schemas.microsoft.com/office/drawing/2014/main" id="{2C6C040F-6851-49D0-9EE1-E0DFF7BE98D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11" name="TextBox 421">
          <a:extLst>
            <a:ext uri="{FF2B5EF4-FFF2-40B4-BE49-F238E27FC236}">
              <a16:creationId xmlns:a16="http://schemas.microsoft.com/office/drawing/2014/main" id="{02D3E4E0-D3E4-461C-84EA-A94174AFEB39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12" name="TextBox 422">
          <a:extLst>
            <a:ext uri="{FF2B5EF4-FFF2-40B4-BE49-F238E27FC236}">
              <a16:creationId xmlns:a16="http://schemas.microsoft.com/office/drawing/2014/main" id="{8F801056-C210-48DC-B445-D711026148F7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13" name="TextBox 423">
          <a:extLst>
            <a:ext uri="{FF2B5EF4-FFF2-40B4-BE49-F238E27FC236}">
              <a16:creationId xmlns:a16="http://schemas.microsoft.com/office/drawing/2014/main" id="{44C4682D-FD5D-4960-BC25-0B20BC7AFA0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14" name="TextBox 424">
          <a:extLst>
            <a:ext uri="{FF2B5EF4-FFF2-40B4-BE49-F238E27FC236}">
              <a16:creationId xmlns:a16="http://schemas.microsoft.com/office/drawing/2014/main" id="{6433B504-D0D7-43C7-B2D0-51A25DDA4EEB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1269396</xdr:colOff>
      <xdr:row>117</xdr:row>
      <xdr:rowOff>264560</xdr:rowOff>
    </xdr:to>
    <xdr:sp macro="" textlink="">
      <xdr:nvSpPr>
        <xdr:cNvPr id="415" name="TextBox 425">
          <a:extLst>
            <a:ext uri="{FF2B5EF4-FFF2-40B4-BE49-F238E27FC236}">
              <a16:creationId xmlns:a16="http://schemas.microsoft.com/office/drawing/2014/main" id="{981D3C08-67C0-4201-A761-321DF1C21FB0}"/>
            </a:ext>
          </a:extLst>
        </xdr:cNvPr>
        <xdr:cNvSpPr txBox="1"/>
      </xdr:nvSpPr>
      <xdr:spPr>
        <a:xfrm>
          <a:off x="29598938" y="592216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16" name="TextBox 426">
          <a:extLst>
            <a:ext uri="{FF2B5EF4-FFF2-40B4-BE49-F238E27FC236}">
              <a16:creationId xmlns:a16="http://schemas.microsoft.com/office/drawing/2014/main" id="{9E6C91C0-2F96-4D7A-853A-4A5F27F2FDA1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17" name="TextBox 427">
          <a:extLst>
            <a:ext uri="{FF2B5EF4-FFF2-40B4-BE49-F238E27FC236}">
              <a16:creationId xmlns:a16="http://schemas.microsoft.com/office/drawing/2014/main" id="{AC27854A-A480-4170-8435-6683B80145B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18" name="TextBox 428">
          <a:extLst>
            <a:ext uri="{FF2B5EF4-FFF2-40B4-BE49-F238E27FC236}">
              <a16:creationId xmlns:a16="http://schemas.microsoft.com/office/drawing/2014/main" id="{3B5F6E0A-05EE-47A2-AB68-D2601F4BAD0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19" name="TextBox 429">
          <a:extLst>
            <a:ext uri="{FF2B5EF4-FFF2-40B4-BE49-F238E27FC236}">
              <a16:creationId xmlns:a16="http://schemas.microsoft.com/office/drawing/2014/main" id="{22A70A7D-F640-463F-9E36-378497769D8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20" name="TextBox 430">
          <a:extLst>
            <a:ext uri="{FF2B5EF4-FFF2-40B4-BE49-F238E27FC236}">
              <a16:creationId xmlns:a16="http://schemas.microsoft.com/office/drawing/2014/main" id="{D04AE965-F347-41C4-9E5B-BE77490CD07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21" name="TextBox 431">
          <a:extLst>
            <a:ext uri="{FF2B5EF4-FFF2-40B4-BE49-F238E27FC236}">
              <a16:creationId xmlns:a16="http://schemas.microsoft.com/office/drawing/2014/main" id="{8BC1F2AF-2C14-4EAE-B7D9-1E5A2A04A40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22" name="TextBox 432">
          <a:extLst>
            <a:ext uri="{FF2B5EF4-FFF2-40B4-BE49-F238E27FC236}">
              <a16:creationId xmlns:a16="http://schemas.microsoft.com/office/drawing/2014/main" id="{4A67A0E9-8CE9-4041-BF2B-910AA266FFD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23" name="TextBox 433">
          <a:extLst>
            <a:ext uri="{FF2B5EF4-FFF2-40B4-BE49-F238E27FC236}">
              <a16:creationId xmlns:a16="http://schemas.microsoft.com/office/drawing/2014/main" id="{E6976B20-EF24-4D21-87A3-AC96FC59195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24" name="TextBox 434">
          <a:extLst>
            <a:ext uri="{FF2B5EF4-FFF2-40B4-BE49-F238E27FC236}">
              <a16:creationId xmlns:a16="http://schemas.microsoft.com/office/drawing/2014/main" id="{86375B03-E83B-4B81-A22C-9410B697DCC5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1100690</xdr:colOff>
      <xdr:row>117</xdr:row>
      <xdr:rowOff>264560</xdr:rowOff>
    </xdr:to>
    <xdr:sp macro="" textlink="">
      <xdr:nvSpPr>
        <xdr:cNvPr id="425" name="TextBox 435">
          <a:extLst>
            <a:ext uri="{FF2B5EF4-FFF2-40B4-BE49-F238E27FC236}">
              <a16:creationId xmlns:a16="http://schemas.microsoft.com/office/drawing/2014/main" id="{ADA77ECE-39F9-4558-B4DF-B1B6290BA11A}"/>
            </a:ext>
          </a:extLst>
        </xdr:cNvPr>
        <xdr:cNvSpPr txBox="1"/>
      </xdr:nvSpPr>
      <xdr:spPr>
        <a:xfrm>
          <a:off x="29598938" y="59221688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26" name="TextBox 436">
          <a:extLst>
            <a:ext uri="{FF2B5EF4-FFF2-40B4-BE49-F238E27FC236}">
              <a16:creationId xmlns:a16="http://schemas.microsoft.com/office/drawing/2014/main" id="{E4E23421-D36B-4E5D-91F1-CC167542C36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27" name="TextBox 437">
          <a:extLst>
            <a:ext uri="{FF2B5EF4-FFF2-40B4-BE49-F238E27FC236}">
              <a16:creationId xmlns:a16="http://schemas.microsoft.com/office/drawing/2014/main" id="{D9BEB171-CEA7-426F-93C5-91F3C0421968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28" name="TextBox 438">
          <a:extLst>
            <a:ext uri="{FF2B5EF4-FFF2-40B4-BE49-F238E27FC236}">
              <a16:creationId xmlns:a16="http://schemas.microsoft.com/office/drawing/2014/main" id="{1E53D09A-EDE0-483A-A8C5-2402EF1CF531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29" name="TextBox 439">
          <a:extLst>
            <a:ext uri="{FF2B5EF4-FFF2-40B4-BE49-F238E27FC236}">
              <a16:creationId xmlns:a16="http://schemas.microsoft.com/office/drawing/2014/main" id="{2E807C91-B925-4358-89F5-CA0588A98237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30" name="TextBox 440">
          <a:extLst>
            <a:ext uri="{FF2B5EF4-FFF2-40B4-BE49-F238E27FC236}">
              <a16:creationId xmlns:a16="http://schemas.microsoft.com/office/drawing/2014/main" id="{FBA15893-FC20-4C55-876B-80147328853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31" name="TextBox 441">
          <a:extLst>
            <a:ext uri="{FF2B5EF4-FFF2-40B4-BE49-F238E27FC236}">
              <a16:creationId xmlns:a16="http://schemas.microsoft.com/office/drawing/2014/main" id="{BED85D3C-365B-4201-B930-8F1A38CEA178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32" name="TextBox 442">
          <a:extLst>
            <a:ext uri="{FF2B5EF4-FFF2-40B4-BE49-F238E27FC236}">
              <a16:creationId xmlns:a16="http://schemas.microsoft.com/office/drawing/2014/main" id="{9F03F6FE-822E-49C4-AC45-7EDE22E837B3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33" name="TextBox 443">
          <a:extLst>
            <a:ext uri="{FF2B5EF4-FFF2-40B4-BE49-F238E27FC236}">
              <a16:creationId xmlns:a16="http://schemas.microsoft.com/office/drawing/2014/main" id="{C0A0FF89-F99D-42C2-B1B7-C498A918CC7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34" name="TextBox 444">
          <a:extLst>
            <a:ext uri="{FF2B5EF4-FFF2-40B4-BE49-F238E27FC236}">
              <a16:creationId xmlns:a16="http://schemas.microsoft.com/office/drawing/2014/main" id="{DE246E58-1D06-4782-87FA-77CB94CE5BD8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35" name="TextBox 445">
          <a:extLst>
            <a:ext uri="{FF2B5EF4-FFF2-40B4-BE49-F238E27FC236}">
              <a16:creationId xmlns:a16="http://schemas.microsoft.com/office/drawing/2014/main" id="{AFAA1C07-EFAA-47AF-9842-63A3E73D6116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36" name="TextBox 446">
          <a:extLst>
            <a:ext uri="{FF2B5EF4-FFF2-40B4-BE49-F238E27FC236}">
              <a16:creationId xmlns:a16="http://schemas.microsoft.com/office/drawing/2014/main" id="{6362E27D-6E13-415A-8F4E-65737308C00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37" name="TextBox 447">
          <a:extLst>
            <a:ext uri="{FF2B5EF4-FFF2-40B4-BE49-F238E27FC236}">
              <a16:creationId xmlns:a16="http://schemas.microsoft.com/office/drawing/2014/main" id="{C96283CA-056F-49FD-A413-35DE1B966E4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38" name="TextBox 448">
          <a:extLst>
            <a:ext uri="{FF2B5EF4-FFF2-40B4-BE49-F238E27FC236}">
              <a16:creationId xmlns:a16="http://schemas.microsoft.com/office/drawing/2014/main" id="{9141D2D8-F9AE-49AF-92CC-B0EDBF4FAB3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39" name="TextBox 449">
          <a:extLst>
            <a:ext uri="{FF2B5EF4-FFF2-40B4-BE49-F238E27FC236}">
              <a16:creationId xmlns:a16="http://schemas.microsoft.com/office/drawing/2014/main" id="{26888609-7732-41DF-82E0-EDA8C7A3E607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40" name="TextBox 450">
          <a:extLst>
            <a:ext uri="{FF2B5EF4-FFF2-40B4-BE49-F238E27FC236}">
              <a16:creationId xmlns:a16="http://schemas.microsoft.com/office/drawing/2014/main" id="{7787A3DD-5B54-487A-B1C3-47A34690EFE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41" name="TextBox 451">
          <a:extLst>
            <a:ext uri="{FF2B5EF4-FFF2-40B4-BE49-F238E27FC236}">
              <a16:creationId xmlns:a16="http://schemas.microsoft.com/office/drawing/2014/main" id="{D06A21EF-FDAE-47DE-ACA2-A92CD36529BB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42" name="TextBox 452">
          <a:extLst>
            <a:ext uri="{FF2B5EF4-FFF2-40B4-BE49-F238E27FC236}">
              <a16:creationId xmlns:a16="http://schemas.microsoft.com/office/drawing/2014/main" id="{2744767B-1BB8-4866-AFE3-6F6F21BD84D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43" name="TextBox 453">
          <a:extLst>
            <a:ext uri="{FF2B5EF4-FFF2-40B4-BE49-F238E27FC236}">
              <a16:creationId xmlns:a16="http://schemas.microsoft.com/office/drawing/2014/main" id="{E536D042-C96F-463D-8BE8-5C3F2831022D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44" name="TextBox 454">
          <a:extLst>
            <a:ext uri="{FF2B5EF4-FFF2-40B4-BE49-F238E27FC236}">
              <a16:creationId xmlns:a16="http://schemas.microsoft.com/office/drawing/2014/main" id="{7693D594-9C2F-4F27-9093-0B87E49A70A9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45" name="TextBox 455">
          <a:extLst>
            <a:ext uri="{FF2B5EF4-FFF2-40B4-BE49-F238E27FC236}">
              <a16:creationId xmlns:a16="http://schemas.microsoft.com/office/drawing/2014/main" id="{1A00F0C4-C921-4B54-A754-941482A4C9E1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46" name="TextBox 456">
          <a:extLst>
            <a:ext uri="{FF2B5EF4-FFF2-40B4-BE49-F238E27FC236}">
              <a16:creationId xmlns:a16="http://schemas.microsoft.com/office/drawing/2014/main" id="{494F3352-2E55-4571-8683-791F27896B9B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47" name="TextBox 457">
          <a:extLst>
            <a:ext uri="{FF2B5EF4-FFF2-40B4-BE49-F238E27FC236}">
              <a16:creationId xmlns:a16="http://schemas.microsoft.com/office/drawing/2014/main" id="{87EFDC5B-E989-49C5-A07C-0350B9CC3711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48" name="TextBox 458">
          <a:extLst>
            <a:ext uri="{FF2B5EF4-FFF2-40B4-BE49-F238E27FC236}">
              <a16:creationId xmlns:a16="http://schemas.microsoft.com/office/drawing/2014/main" id="{BF1EC5CE-8DB6-462A-9254-0D3247EAD5F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49" name="TextBox 459">
          <a:extLst>
            <a:ext uri="{FF2B5EF4-FFF2-40B4-BE49-F238E27FC236}">
              <a16:creationId xmlns:a16="http://schemas.microsoft.com/office/drawing/2014/main" id="{426BC1ED-10D7-479E-A4C6-FF303C233DA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50" name="TextBox 460">
          <a:extLst>
            <a:ext uri="{FF2B5EF4-FFF2-40B4-BE49-F238E27FC236}">
              <a16:creationId xmlns:a16="http://schemas.microsoft.com/office/drawing/2014/main" id="{0A3C0999-ABFA-47D6-A3F3-8E284A8A723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51" name="TextBox 461">
          <a:extLst>
            <a:ext uri="{FF2B5EF4-FFF2-40B4-BE49-F238E27FC236}">
              <a16:creationId xmlns:a16="http://schemas.microsoft.com/office/drawing/2014/main" id="{35924C9C-6C6E-4CA4-8747-7F9C3021AC66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52" name="TextBox 462">
          <a:extLst>
            <a:ext uri="{FF2B5EF4-FFF2-40B4-BE49-F238E27FC236}">
              <a16:creationId xmlns:a16="http://schemas.microsoft.com/office/drawing/2014/main" id="{90B2F9DF-3EFB-49BF-B2C7-058F1E81202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53" name="TextBox 463">
          <a:extLst>
            <a:ext uri="{FF2B5EF4-FFF2-40B4-BE49-F238E27FC236}">
              <a16:creationId xmlns:a16="http://schemas.microsoft.com/office/drawing/2014/main" id="{D4D0D6CA-7792-426A-8664-DC354352ACE9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54" name="TextBox 464">
          <a:extLst>
            <a:ext uri="{FF2B5EF4-FFF2-40B4-BE49-F238E27FC236}">
              <a16:creationId xmlns:a16="http://schemas.microsoft.com/office/drawing/2014/main" id="{1EB45ACB-276A-436D-84D7-00043CB46D1C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55" name="TextBox 465">
          <a:extLst>
            <a:ext uri="{FF2B5EF4-FFF2-40B4-BE49-F238E27FC236}">
              <a16:creationId xmlns:a16="http://schemas.microsoft.com/office/drawing/2014/main" id="{6F9967F7-F641-4862-AFBC-90524DEA26B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56" name="TextBox 466">
          <a:extLst>
            <a:ext uri="{FF2B5EF4-FFF2-40B4-BE49-F238E27FC236}">
              <a16:creationId xmlns:a16="http://schemas.microsoft.com/office/drawing/2014/main" id="{64D302B2-DD9C-40F0-8FCF-5FCAE63F988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57" name="TextBox 467">
          <a:extLst>
            <a:ext uri="{FF2B5EF4-FFF2-40B4-BE49-F238E27FC236}">
              <a16:creationId xmlns:a16="http://schemas.microsoft.com/office/drawing/2014/main" id="{3D0AE400-67DE-4B66-B9D9-1796F96A7DB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58" name="TextBox 468">
          <a:extLst>
            <a:ext uri="{FF2B5EF4-FFF2-40B4-BE49-F238E27FC236}">
              <a16:creationId xmlns:a16="http://schemas.microsoft.com/office/drawing/2014/main" id="{3422CFF8-A076-4D85-9EC9-723988FC1B4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59" name="TextBox 469">
          <a:extLst>
            <a:ext uri="{FF2B5EF4-FFF2-40B4-BE49-F238E27FC236}">
              <a16:creationId xmlns:a16="http://schemas.microsoft.com/office/drawing/2014/main" id="{BDF353B4-8ACD-4FBD-84A0-6711DEA7C9CC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60" name="TextBox 470">
          <a:extLst>
            <a:ext uri="{FF2B5EF4-FFF2-40B4-BE49-F238E27FC236}">
              <a16:creationId xmlns:a16="http://schemas.microsoft.com/office/drawing/2014/main" id="{B794FB24-F27C-42A3-B84B-3390E610FD36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61" name="TextBox 471">
          <a:extLst>
            <a:ext uri="{FF2B5EF4-FFF2-40B4-BE49-F238E27FC236}">
              <a16:creationId xmlns:a16="http://schemas.microsoft.com/office/drawing/2014/main" id="{B29AAF6E-A686-4D0B-A934-125E750F547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62" name="TextBox 472">
          <a:extLst>
            <a:ext uri="{FF2B5EF4-FFF2-40B4-BE49-F238E27FC236}">
              <a16:creationId xmlns:a16="http://schemas.microsoft.com/office/drawing/2014/main" id="{CF071254-8C74-4D93-A311-7818C0B5CA83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63" name="TextBox 473">
          <a:extLst>
            <a:ext uri="{FF2B5EF4-FFF2-40B4-BE49-F238E27FC236}">
              <a16:creationId xmlns:a16="http://schemas.microsoft.com/office/drawing/2014/main" id="{9C8BCBAB-34D5-4D4A-BCB2-5ADF3C18B1D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64" name="TextBox 474">
          <a:extLst>
            <a:ext uri="{FF2B5EF4-FFF2-40B4-BE49-F238E27FC236}">
              <a16:creationId xmlns:a16="http://schemas.microsoft.com/office/drawing/2014/main" id="{42575AEA-C39A-4A9B-93C2-8B4A55C4D768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65" name="TextBox 475">
          <a:extLst>
            <a:ext uri="{FF2B5EF4-FFF2-40B4-BE49-F238E27FC236}">
              <a16:creationId xmlns:a16="http://schemas.microsoft.com/office/drawing/2014/main" id="{11F0CE11-7437-4E09-AEF0-E4CE5A0B757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66" name="TextBox 476">
          <a:extLst>
            <a:ext uri="{FF2B5EF4-FFF2-40B4-BE49-F238E27FC236}">
              <a16:creationId xmlns:a16="http://schemas.microsoft.com/office/drawing/2014/main" id="{1744D262-CECD-41DD-B646-DDA8E38E18F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320675</xdr:colOff>
      <xdr:row>116</xdr:row>
      <xdr:rowOff>0</xdr:rowOff>
    </xdr:from>
    <xdr:to>
      <xdr:col>14</xdr:col>
      <xdr:colOff>1401285</xdr:colOff>
      <xdr:row>116</xdr:row>
      <xdr:rowOff>280048</xdr:rowOff>
    </xdr:to>
    <xdr:sp macro="" textlink="">
      <xdr:nvSpPr>
        <xdr:cNvPr id="467" name="TextBox 477">
          <a:extLst>
            <a:ext uri="{FF2B5EF4-FFF2-40B4-BE49-F238E27FC236}">
              <a16:creationId xmlns:a16="http://schemas.microsoft.com/office/drawing/2014/main" id="{26C56380-5410-4F48-9F84-7D64FBC62E89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68" name="TextBox 478">
          <a:extLst>
            <a:ext uri="{FF2B5EF4-FFF2-40B4-BE49-F238E27FC236}">
              <a16:creationId xmlns:a16="http://schemas.microsoft.com/office/drawing/2014/main" id="{1163CAB0-D33D-41AC-9FD5-68470BF74F5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69" name="TextBox 479">
          <a:extLst>
            <a:ext uri="{FF2B5EF4-FFF2-40B4-BE49-F238E27FC236}">
              <a16:creationId xmlns:a16="http://schemas.microsoft.com/office/drawing/2014/main" id="{54D38B1B-B9D7-43EC-9C55-8F456184E61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0" name="TextBox 480">
          <a:extLst>
            <a:ext uri="{FF2B5EF4-FFF2-40B4-BE49-F238E27FC236}">
              <a16:creationId xmlns:a16="http://schemas.microsoft.com/office/drawing/2014/main" id="{C6F342BF-B856-4420-BBCC-3C2078E62519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1" name="TextBox 481">
          <a:extLst>
            <a:ext uri="{FF2B5EF4-FFF2-40B4-BE49-F238E27FC236}">
              <a16:creationId xmlns:a16="http://schemas.microsoft.com/office/drawing/2014/main" id="{CD6A9768-B32C-4DA7-8412-311FA7131267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2" name="TextBox 482">
          <a:extLst>
            <a:ext uri="{FF2B5EF4-FFF2-40B4-BE49-F238E27FC236}">
              <a16:creationId xmlns:a16="http://schemas.microsoft.com/office/drawing/2014/main" id="{6FAD5566-E3C2-4F92-849A-92FCA90004B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3" name="TextBox 483">
          <a:extLst>
            <a:ext uri="{FF2B5EF4-FFF2-40B4-BE49-F238E27FC236}">
              <a16:creationId xmlns:a16="http://schemas.microsoft.com/office/drawing/2014/main" id="{CC829A18-CC2F-45E3-A613-0F31726B44D8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4" name="TextBox 484">
          <a:extLst>
            <a:ext uri="{FF2B5EF4-FFF2-40B4-BE49-F238E27FC236}">
              <a16:creationId xmlns:a16="http://schemas.microsoft.com/office/drawing/2014/main" id="{CD22FC7C-0177-4911-A0C3-48312F75904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5" name="TextBox 485">
          <a:extLst>
            <a:ext uri="{FF2B5EF4-FFF2-40B4-BE49-F238E27FC236}">
              <a16:creationId xmlns:a16="http://schemas.microsoft.com/office/drawing/2014/main" id="{FD3F3A48-5F11-4849-90F7-DAA31B3F514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6" name="TextBox 486">
          <a:extLst>
            <a:ext uri="{FF2B5EF4-FFF2-40B4-BE49-F238E27FC236}">
              <a16:creationId xmlns:a16="http://schemas.microsoft.com/office/drawing/2014/main" id="{F0610786-F343-44EA-909F-CE2618F1E81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7" name="TextBox 487">
          <a:extLst>
            <a:ext uri="{FF2B5EF4-FFF2-40B4-BE49-F238E27FC236}">
              <a16:creationId xmlns:a16="http://schemas.microsoft.com/office/drawing/2014/main" id="{9250CB6A-9E8F-45F4-9280-1ADA4E770D3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8" name="TextBox 488">
          <a:extLst>
            <a:ext uri="{FF2B5EF4-FFF2-40B4-BE49-F238E27FC236}">
              <a16:creationId xmlns:a16="http://schemas.microsoft.com/office/drawing/2014/main" id="{FD36F364-FEDF-4850-85B3-FD15B38DDAFC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79" name="TextBox 489">
          <a:extLst>
            <a:ext uri="{FF2B5EF4-FFF2-40B4-BE49-F238E27FC236}">
              <a16:creationId xmlns:a16="http://schemas.microsoft.com/office/drawing/2014/main" id="{58449E76-E75C-413A-BB4E-92B878B1D59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0" name="TextBox 490">
          <a:extLst>
            <a:ext uri="{FF2B5EF4-FFF2-40B4-BE49-F238E27FC236}">
              <a16:creationId xmlns:a16="http://schemas.microsoft.com/office/drawing/2014/main" id="{6F1D2D45-726E-4606-AEA1-D6150C5DBEC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1" name="TextBox 491">
          <a:extLst>
            <a:ext uri="{FF2B5EF4-FFF2-40B4-BE49-F238E27FC236}">
              <a16:creationId xmlns:a16="http://schemas.microsoft.com/office/drawing/2014/main" id="{682DCF55-A84E-4794-9C01-987CD1FCE0C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2" name="TextBox 492">
          <a:extLst>
            <a:ext uri="{FF2B5EF4-FFF2-40B4-BE49-F238E27FC236}">
              <a16:creationId xmlns:a16="http://schemas.microsoft.com/office/drawing/2014/main" id="{0D516BAA-BF82-4308-8990-223E15C33DF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3" name="TextBox 493">
          <a:extLst>
            <a:ext uri="{FF2B5EF4-FFF2-40B4-BE49-F238E27FC236}">
              <a16:creationId xmlns:a16="http://schemas.microsoft.com/office/drawing/2014/main" id="{7D840FD3-75BB-4CDD-99AB-55239BFDD4F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4" name="TextBox 494">
          <a:extLst>
            <a:ext uri="{FF2B5EF4-FFF2-40B4-BE49-F238E27FC236}">
              <a16:creationId xmlns:a16="http://schemas.microsoft.com/office/drawing/2014/main" id="{ECAB638C-73DA-456E-BD46-64D69E0C577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5" name="TextBox 495">
          <a:extLst>
            <a:ext uri="{FF2B5EF4-FFF2-40B4-BE49-F238E27FC236}">
              <a16:creationId xmlns:a16="http://schemas.microsoft.com/office/drawing/2014/main" id="{1D419450-3C88-4C4D-A2C3-EAB771833A0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6" name="TextBox 496">
          <a:extLst>
            <a:ext uri="{FF2B5EF4-FFF2-40B4-BE49-F238E27FC236}">
              <a16:creationId xmlns:a16="http://schemas.microsoft.com/office/drawing/2014/main" id="{0C89529C-BDD1-4631-8809-C5E2155A4C5A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7" name="TextBox 497">
          <a:extLst>
            <a:ext uri="{FF2B5EF4-FFF2-40B4-BE49-F238E27FC236}">
              <a16:creationId xmlns:a16="http://schemas.microsoft.com/office/drawing/2014/main" id="{BCBA2141-702C-474A-AC5B-5588B0293F2E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8" name="TextBox 498">
          <a:extLst>
            <a:ext uri="{FF2B5EF4-FFF2-40B4-BE49-F238E27FC236}">
              <a16:creationId xmlns:a16="http://schemas.microsoft.com/office/drawing/2014/main" id="{B5863C1C-E7A0-4978-8A0B-799667E89CC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89" name="TextBox 499">
          <a:extLst>
            <a:ext uri="{FF2B5EF4-FFF2-40B4-BE49-F238E27FC236}">
              <a16:creationId xmlns:a16="http://schemas.microsoft.com/office/drawing/2014/main" id="{06630BEC-7CFE-4F31-8AF3-B18A905F7E7F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90" name="TextBox 500">
          <a:extLst>
            <a:ext uri="{FF2B5EF4-FFF2-40B4-BE49-F238E27FC236}">
              <a16:creationId xmlns:a16="http://schemas.microsoft.com/office/drawing/2014/main" id="{85372965-F774-445B-993F-025C8444555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91" name="TextBox 501">
          <a:extLst>
            <a:ext uri="{FF2B5EF4-FFF2-40B4-BE49-F238E27FC236}">
              <a16:creationId xmlns:a16="http://schemas.microsoft.com/office/drawing/2014/main" id="{0F935F1C-AD15-4F99-9F5D-FF387030C33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92" name="TextBox 502">
          <a:extLst>
            <a:ext uri="{FF2B5EF4-FFF2-40B4-BE49-F238E27FC236}">
              <a16:creationId xmlns:a16="http://schemas.microsoft.com/office/drawing/2014/main" id="{D2872C0B-FE9B-4185-9489-00661EAFC991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93" name="TextBox 503">
          <a:extLst>
            <a:ext uri="{FF2B5EF4-FFF2-40B4-BE49-F238E27FC236}">
              <a16:creationId xmlns:a16="http://schemas.microsoft.com/office/drawing/2014/main" id="{3A950A9A-9581-45E3-A8CF-CE0C11CDFDC5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1269396</xdr:colOff>
      <xdr:row>117</xdr:row>
      <xdr:rowOff>264560</xdr:rowOff>
    </xdr:to>
    <xdr:sp macro="" textlink="">
      <xdr:nvSpPr>
        <xdr:cNvPr id="494" name="TextBox 504">
          <a:extLst>
            <a:ext uri="{FF2B5EF4-FFF2-40B4-BE49-F238E27FC236}">
              <a16:creationId xmlns:a16="http://schemas.microsoft.com/office/drawing/2014/main" id="{E9DB24AF-01C7-416C-9636-1D14F28DA846}"/>
            </a:ext>
          </a:extLst>
        </xdr:cNvPr>
        <xdr:cNvSpPr txBox="1"/>
      </xdr:nvSpPr>
      <xdr:spPr>
        <a:xfrm>
          <a:off x="29598938" y="59221688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95" name="TextBox 505">
          <a:extLst>
            <a:ext uri="{FF2B5EF4-FFF2-40B4-BE49-F238E27FC236}">
              <a16:creationId xmlns:a16="http://schemas.microsoft.com/office/drawing/2014/main" id="{E21E9C9A-E4DA-4B67-9E22-30902D9BB6D2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96" name="TextBox 506">
          <a:extLst>
            <a:ext uri="{FF2B5EF4-FFF2-40B4-BE49-F238E27FC236}">
              <a16:creationId xmlns:a16="http://schemas.microsoft.com/office/drawing/2014/main" id="{FA260DF4-9882-438B-B365-61C488087A1D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117</xdr:row>
      <xdr:rowOff>0</xdr:rowOff>
    </xdr:from>
    <xdr:to>
      <xdr:col>14</xdr:col>
      <xdr:colOff>1080610</xdr:colOff>
      <xdr:row>117</xdr:row>
      <xdr:rowOff>280048</xdr:rowOff>
    </xdr:to>
    <xdr:sp macro="" textlink="">
      <xdr:nvSpPr>
        <xdr:cNvPr id="497" name="TextBox 507">
          <a:extLst>
            <a:ext uri="{FF2B5EF4-FFF2-40B4-BE49-F238E27FC236}">
              <a16:creationId xmlns:a16="http://schemas.microsoft.com/office/drawing/2014/main" id="{CB435A00-6F8B-4B19-9EB6-DE845E358DB0}"/>
            </a:ext>
          </a:extLst>
        </xdr:cNvPr>
        <xdr:cNvSpPr txBox="1"/>
      </xdr:nvSpPr>
      <xdr:spPr>
        <a:xfrm>
          <a:off x="3990975" y="3648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98" name="TextBox 508">
          <a:extLst>
            <a:ext uri="{FF2B5EF4-FFF2-40B4-BE49-F238E27FC236}">
              <a16:creationId xmlns:a16="http://schemas.microsoft.com/office/drawing/2014/main" id="{FBC0EC33-58E4-491E-9AF1-BAA4400B347D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499" name="TextBox 509">
          <a:extLst>
            <a:ext uri="{FF2B5EF4-FFF2-40B4-BE49-F238E27FC236}">
              <a16:creationId xmlns:a16="http://schemas.microsoft.com/office/drawing/2014/main" id="{AD324E93-2F8D-483A-A878-8B249688514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00" name="TextBox 510">
          <a:extLst>
            <a:ext uri="{FF2B5EF4-FFF2-40B4-BE49-F238E27FC236}">
              <a16:creationId xmlns:a16="http://schemas.microsoft.com/office/drawing/2014/main" id="{16B07A93-C153-46C2-8BBB-541460016E5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01" name="TextBox 511">
          <a:extLst>
            <a:ext uri="{FF2B5EF4-FFF2-40B4-BE49-F238E27FC236}">
              <a16:creationId xmlns:a16="http://schemas.microsoft.com/office/drawing/2014/main" id="{1C84EE7A-A473-4D45-8006-BFF9628B216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02" name="TextBox 512">
          <a:extLst>
            <a:ext uri="{FF2B5EF4-FFF2-40B4-BE49-F238E27FC236}">
              <a16:creationId xmlns:a16="http://schemas.microsoft.com/office/drawing/2014/main" id="{390C782F-873C-472C-B675-BC0FE9095BE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03" name="TextBox 513">
          <a:extLst>
            <a:ext uri="{FF2B5EF4-FFF2-40B4-BE49-F238E27FC236}">
              <a16:creationId xmlns:a16="http://schemas.microsoft.com/office/drawing/2014/main" id="{5206378F-5BBC-416E-8E11-6E2BB788F108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04" name="TextBox 514">
          <a:extLst>
            <a:ext uri="{FF2B5EF4-FFF2-40B4-BE49-F238E27FC236}">
              <a16:creationId xmlns:a16="http://schemas.microsoft.com/office/drawing/2014/main" id="{4C86A684-0411-4464-AB85-92DD9C4E77E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05" name="TextBox 515">
          <a:extLst>
            <a:ext uri="{FF2B5EF4-FFF2-40B4-BE49-F238E27FC236}">
              <a16:creationId xmlns:a16="http://schemas.microsoft.com/office/drawing/2014/main" id="{DF976729-14CE-4C66-989E-864DA43F844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06" name="TextBox 516">
          <a:extLst>
            <a:ext uri="{FF2B5EF4-FFF2-40B4-BE49-F238E27FC236}">
              <a16:creationId xmlns:a16="http://schemas.microsoft.com/office/drawing/2014/main" id="{B0AA1BBF-ED7D-42AE-9065-1B5215D1A63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07" name="TextBox 517">
          <a:extLst>
            <a:ext uri="{FF2B5EF4-FFF2-40B4-BE49-F238E27FC236}">
              <a16:creationId xmlns:a16="http://schemas.microsoft.com/office/drawing/2014/main" id="{E31A03C8-5834-431C-96CE-3C64CA49AEA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320675</xdr:colOff>
      <xdr:row>116</xdr:row>
      <xdr:rowOff>0</xdr:rowOff>
    </xdr:from>
    <xdr:to>
      <xdr:col>14</xdr:col>
      <xdr:colOff>1401285</xdr:colOff>
      <xdr:row>116</xdr:row>
      <xdr:rowOff>280048</xdr:rowOff>
    </xdr:to>
    <xdr:sp macro="" textlink="">
      <xdr:nvSpPr>
        <xdr:cNvPr id="508" name="TextBox 518">
          <a:extLst>
            <a:ext uri="{FF2B5EF4-FFF2-40B4-BE49-F238E27FC236}">
              <a16:creationId xmlns:a16="http://schemas.microsoft.com/office/drawing/2014/main" id="{BBA862A4-EFFD-4C6F-9A56-9E5A2FDB7411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09" name="TextBox 530">
          <a:extLst>
            <a:ext uri="{FF2B5EF4-FFF2-40B4-BE49-F238E27FC236}">
              <a16:creationId xmlns:a16="http://schemas.microsoft.com/office/drawing/2014/main" id="{79A28E0B-4067-4606-8F6C-EEED7EFA878F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10" name="TextBox 531">
          <a:extLst>
            <a:ext uri="{FF2B5EF4-FFF2-40B4-BE49-F238E27FC236}">
              <a16:creationId xmlns:a16="http://schemas.microsoft.com/office/drawing/2014/main" id="{01AC9A38-E77D-450A-946E-C9AECDD3FA0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11" name="TextBox 532">
          <a:extLst>
            <a:ext uri="{FF2B5EF4-FFF2-40B4-BE49-F238E27FC236}">
              <a16:creationId xmlns:a16="http://schemas.microsoft.com/office/drawing/2014/main" id="{3F1AAEB3-8080-40FA-9693-C2BF5758D05F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12" name="TextBox 533">
          <a:extLst>
            <a:ext uri="{FF2B5EF4-FFF2-40B4-BE49-F238E27FC236}">
              <a16:creationId xmlns:a16="http://schemas.microsoft.com/office/drawing/2014/main" id="{D2D99CDD-1207-4E11-9426-585D305FB4F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13" name="TextBox 534">
          <a:extLst>
            <a:ext uri="{FF2B5EF4-FFF2-40B4-BE49-F238E27FC236}">
              <a16:creationId xmlns:a16="http://schemas.microsoft.com/office/drawing/2014/main" id="{299D3DD4-0088-4AC5-AFEC-BDDF32E3654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14" name="TextBox 535">
          <a:extLst>
            <a:ext uri="{FF2B5EF4-FFF2-40B4-BE49-F238E27FC236}">
              <a16:creationId xmlns:a16="http://schemas.microsoft.com/office/drawing/2014/main" id="{6804A1B7-2499-44C6-BDD7-3C47E054F29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15" name="TextBox 536">
          <a:extLst>
            <a:ext uri="{FF2B5EF4-FFF2-40B4-BE49-F238E27FC236}">
              <a16:creationId xmlns:a16="http://schemas.microsoft.com/office/drawing/2014/main" id="{BCE231E7-B321-44A4-AE02-227A2384479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16" name="TextBox 537">
          <a:extLst>
            <a:ext uri="{FF2B5EF4-FFF2-40B4-BE49-F238E27FC236}">
              <a16:creationId xmlns:a16="http://schemas.microsoft.com/office/drawing/2014/main" id="{3E93A6F4-46D9-4BDE-B561-5A8EFC98AA0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17" name="TextBox 538">
          <a:extLst>
            <a:ext uri="{FF2B5EF4-FFF2-40B4-BE49-F238E27FC236}">
              <a16:creationId xmlns:a16="http://schemas.microsoft.com/office/drawing/2014/main" id="{D219D67A-671E-435C-8C7C-A10FD91B4EF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18" name="TextBox 539">
          <a:extLst>
            <a:ext uri="{FF2B5EF4-FFF2-40B4-BE49-F238E27FC236}">
              <a16:creationId xmlns:a16="http://schemas.microsoft.com/office/drawing/2014/main" id="{20F32A39-62FE-4287-B961-D90E9343C9C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320675</xdr:colOff>
      <xdr:row>116</xdr:row>
      <xdr:rowOff>0</xdr:rowOff>
    </xdr:from>
    <xdr:to>
      <xdr:col>14</xdr:col>
      <xdr:colOff>1401285</xdr:colOff>
      <xdr:row>116</xdr:row>
      <xdr:rowOff>280048</xdr:rowOff>
    </xdr:to>
    <xdr:sp macro="" textlink="">
      <xdr:nvSpPr>
        <xdr:cNvPr id="519" name="TextBox 540">
          <a:extLst>
            <a:ext uri="{FF2B5EF4-FFF2-40B4-BE49-F238E27FC236}">
              <a16:creationId xmlns:a16="http://schemas.microsoft.com/office/drawing/2014/main" id="{46C094AE-89B3-4454-8AC0-B06AAAB402A7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0" name="TextBox 541">
          <a:extLst>
            <a:ext uri="{FF2B5EF4-FFF2-40B4-BE49-F238E27FC236}">
              <a16:creationId xmlns:a16="http://schemas.microsoft.com/office/drawing/2014/main" id="{2468FB17-1D9F-4885-884D-12DA4E0771B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1" name="TextBox 542">
          <a:extLst>
            <a:ext uri="{FF2B5EF4-FFF2-40B4-BE49-F238E27FC236}">
              <a16:creationId xmlns:a16="http://schemas.microsoft.com/office/drawing/2014/main" id="{DDE2DF18-8A19-4286-95C2-532CC491A6C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2" name="TextBox 543">
          <a:extLst>
            <a:ext uri="{FF2B5EF4-FFF2-40B4-BE49-F238E27FC236}">
              <a16:creationId xmlns:a16="http://schemas.microsoft.com/office/drawing/2014/main" id="{96133EB5-8B61-47DE-BD5F-EA83AD9ACA7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3" name="TextBox 544">
          <a:extLst>
            <a:ext uri="{FF2B5EF4-FFF2-40B4-BE49-F238E27FC236}">
              <a16:creationId xmlns:a16="http://schemas.microsoft.com/office/drawing/2014/main" id="{37E329D1-E370-48B7-9A32-9F19E624D84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4" name="TextBox 545">
          <a:extLst>
            <a:ext uri="{FF2B5EF4-FFF2-40B4-BE49-F238E27FC236}">
              <a16:creationId xmlns:a16="http://schemas.microsoft.com/office/drawing/2014/main" id="{AD5533A7-92EA-418A-8846-1996B523FF7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5" name="TextBox 546">
          <a:extLst>
            <a:ext uri="{FF2B5EF4-FFF2-40B4-BE49-F238E27FC236}">
              <a16:creationId xmlns:a16="http://schemas.microsoft.com/office/drawing/2014/main" id="{994818DD-439E-4CFE-B219-54CA6217989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6" name="TextBox 547">
          <a:extLst>
            <a:ext uri="{FF2B5EF4-FFF2-40B4-BE49-F238E27FC236}">
              <a16:creationId xmlns:a16="http://schemas.microsoft.com/office/drawing/2014/main" id="{0CA6513F-9DF5-4434-B8B6-51751463A34D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7" name="TextBox 548">
          <a:extLst>
            <a:ext uri="{FF2B5EF4-FFF2-40B4-BE49-F238E27FC236}">
              <a16:creationId xmlns:a16="http://schemas.microsoft.com/office/drawing/2014/main" id="{3200A5BB-FAF5-4BB3-8EB3-31BE2083A74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8" name="TextBox 549">
          <a:extLst>
            <a:ext uri="{FF2B5EF4-FFF2-40B4-BE49-F238E27FC236}">
              <a16:creationId xmlns:a16="http://schemas.microsoft.com/office/drawing/2014/main" id="{827F30CF-B9FC-4AB9-997F-F008F7BC698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29" name="TextBox 550">
          <a:extLst>
            <a:ext uri="{FF2B5EF4-FFF2-40B4-BE49-F238E27FC236}">
              <a16:creationId xmlns:a16="http://schemas.microsoft.com/office/drawing/2014/main" id="{2C03EB87-33CB-4F75-98C0-2C4174182DF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320675</xdr:colOff>
      <xdr:row>116</xdr:row>
      <xdr:rowOff>0</xdr:rowOff>
    </xdr:from>
    <xdr:to>
      <xdr:col>14</xdr:col>
      <xdr:colOff>1401285</xdr:colOff>
      <xdr:row>116</xdr:row>
      <xdr:rowOff>280048</xdr:rowOff>
    </xdr:to>
    <xdr:sp macro="" textlink="">
      <xdr:nvSpPr>
        <xdr:cNvPr id="530" name="TextBox 551">
          <a:extLst>
            <a:ext uri="{FF2B5EF4-FFF2-40B4-BE49-F238E27FC236}">
              <a16:creationId xmlns:a16="http://schemas.microsoft.com/office/drawing/2014/main" id="{521AE288-6F5F-44C3-AD75-2C74B2BADA3A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31" name="TextBox 552">
          <a:extLst>
            <a:ext uri="{FF2B5EF4-FFF2-40B4-BE49-F238E27FC236}">
              <a16:creationId xmlns:a16="http://schemas.microsoft.com/office/drawing/2014/main" id="{FE3314AF-73E1-4BC6-AD27-8DA7A16AD6A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32" name="TextBox 553">
          <a:extLst>
            <a:ext uri="{FF2B5EF4-FFF2-40B4-BE49-F238E27FC236}">
              <a16:creationId xmlns:a16="http://schemas.microsoft.com/office/drawing/2014/main" id="{D97931C9-6FE5-494D-8D6F-29A833251DA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33" name="TextBox 554">
          <a:extLst>
            <a:ext uri="{FF2B5EF4-FFF2-40B4-BE49-F238E27FC236}">
              <a16:creationId xmlns:a16="http://schemas.microsoft.com/office/drawing/2014/main" id="{0B2F5745-13DE-4462-8999-9400F17D831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34" name="TextBox 555">
          <a:extLst>
            <a:ext uri="{FF2B5EF4-FFF2-40B4-BE49-F238E27FC236}">
              <a16:creationId xmlns:a16="http://schemas.microsoft.com/office/drawing/2014/main" id="{1F20FF4D-0AE7-4D90-83B9-5C615E7B82D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35" name="TextBox 556">
          <a:extLst>
            <a:ext uri="{FF2B5EF4-FFF2-40B4-BE49-F238E27FC236}">
              <a16:creationId xmlns:a16="http://schemas.microsoft.com/office/drawing/2014/main" id="{010F35CC-55BA-47E8-BF4E-91E8A72B75C8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36" name="TextBox 557">
          <a:extLst>
            <a:ext uri="{FF2B5EF4-FFF2-40B4-BE49-F238E27FC236}">
              <a16:creationId xmlns:a16="http://schemas.microsoft.com/office/drawing/2014/main" id="{6C00D20D-3C0A-4B43-BD8B-BE3314C7109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37" name="TextBox 558">
          <a:extLst>
            <a:ext uri="{FF2B5EF4-FFF2-40B4-BE49-F238E27FC236}">
              <a16:creationId xmlns:a16="http://schemas.microsoft.com/office/drawing/2014/main" id="{0A928C07-B344-453C-89A2-7F7E970F5F5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38" name="TextBox 559">
          <a:extLst>
            <a:ext uri="{FF2B5EF4-FFF2-40B4-BE49-F238E27FC236}">
              <a16:creationId xmlns:a16="http://schemas.microsoft.com/office/drawing/2014/main" id="{549C1CAE-60C7-4200-9A10-DB78D4B0583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39" name="TextBox 560">
          <a:extLst>
            <a:ext uri="{FF2B5EF4-FFF2-40B4-BE49-F238E27FC236}">
              <a16:creationId xmlns:a16="http://schemas.microsoft.com/office/drawing/2014/main" id="{EEF31B1F-B9F8-418A-9116-753B3638F2A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40" name="TextBox 561">
          <a:extLst>
            <a:ext uri="{FF2B5EF4-FFF2-40B4-BE49-F238E27FC236}">
              <a16:creationId xmlns:a16="http://schemas.microsoft.com/office/drawing/2014/main" id="{D0D5CAB2-2C50-45D6-B2E2-B0499199DE68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320675</xdr:colOff>
      <xdr:row>116</xdr:row>
      <xdr:rowOff>0</xdr:rowOff>
    </xdr:from>
    <xdr:to>
      <xdr:col>14</xdr:col>
      <xdr:colOff>1401285</xdr:colOff>
      <xdr:row>116</xdr:row>
      <xdr:rowOff>280048</xdr:rowOff>
    </xdr:to>
    <xdr:sp macro="" textlink="">
      <xdr:nvSpPr>
        <xdr:cNvPr id="541" name="TextBox 562">
          <a:extLst>
            <a:ext uri="{FF2B5EF4-FFF2-40B4-BE49-F238E27FC236}">
              <a16:creationId xmlns:a16="http://schemas.microsoft.com/office/drawing/2014/main" id="{227BA19E-A665-489D-A82A-BC55475F6C15}"/>
            </a:ext>
          </a:extLst>
        </xdr:cNvPr>
        <xdr:cNvSpPr txBox="1"/>
      </xdr:nvSpPr>
      <xdr:spPr>
        <a:xfrm>
          <a:off x="4302701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42" name="TextBox 754">
          <a:extLst>
            <a:ext uri="{FF2B5EF4-FFF2-40B4-BE49-F238E27FC236}">
              <a16:creationId xmlns:a16="http://schemas.microsoft.com/office/drawing/2014/main" id="{7FFA6681-7912-4CCB-9434-2DA6D47AF27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43" name="TextBox 755">
          <a:extLst>
            <a:ext uri="{FF2B5EF4-FFF2-40B4-BE49-F238E27FC236}">
              <a16:creationId xmlns:a16="http://schemas.microsoft.com/office/drawing/2014/main" id="{FE727C82-3172-4296-9EA0-39205D1571E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44" name="TextBox 756">
          <a:extLst>
            <a:ext uri="{FF2B5EF4-FFF2-40B4-BE49-F238E27FC236}">
              <a16:creationId xmlns:a16="http://schemas.microsoft.com/office/drawing/2014/main" id="{C8AEABE2-4643-4D1F-83BD-353D215907C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45" name="TextBox 757">
          <a:extLst>
            <a:ext uri="{FF2B5EF4-FFF2-40B4-BE49-F238E27FC236}">
              <a16:creationId xmlns:a16="http://schemas.microsoft.com/office/drawing/2014/main" id="{B29617FD-D688-42BE-9711-1741101D599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46" name="TextBox 758">
          <a:extLst>
            <a:ext uri="{FF2B5EF4-FFF2-40B4-BE49-F238E27FC236}">
              <a16:creationId xmlns:a16="http://schemas.microsoft.com/office/drawing/2014/main" id="{9DFC6F6B-D6CA-4E16-B2A6-C04BDD6BFB0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1100690</xdr:colOff>
      <xdr:row>116</xdr:row>
      <xdr:rowOff>264560</xdr:rowOff>
    </xdr:to>
    <xdr:sp macro="" textlink="">
      <xdr:nvSpPr>
        <xdr:cNvPr id="547" name="TextBox 759">
          <a:extLst>
            <a:ext uri="{FF2B5EF4-FFF2-40B4-BE49-F238E27FC236}">
              <a16:creationId xmlns:a16="http://schemas.microsoft.com/office/drawing/2014/main" id="{7D62E932-86E5-400B-87F4-A828807B898B}"/>
            </a:ext>
          </a:extLst>
        </xdr:cNvPr>
        <xdr:cNvSpPr txBox="1"/>
      </xdr:nvSpPr>
      <xdr:spPr>
        <a:xfrm>
          <a:off x="29598938" y="5867400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48" name="TextBox 760">
          <a:extLst>
            <a:ext uri="{FF2B5EF4-FFF2-40B4-BE49-F238E27FC236}">
              <a16:creationId xmlns:a16="http://schemas.microsoft.com/office/drawing/2014/main" id="{0BC85B91-B5BC-4D08-90E7-1388798B1D1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49" name="TextBox 761">
          <a:extLst>
            <a:ext uri="{FF2B5EF4-FFF2-40B4-BE49-F238E27FC236}">
              <a16:creationId xmlns:a16="http://schemas.microsoft.com/office/drawing/2014/main" id="{3F5DE1C1-002D-439E-98B5-91A621FC744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0" name="TextBox 762">
          <a:extLst>
            <a:ext uri="{FF2B5EF4-FFF2-40B4-BE49-F238E27FC236}">
              <a16:creationId xmlns:a16="http://schemas.microsoft.com/office/drawing/2014/main" id="{AE464D70-F660-41A7-BC73-2D647C5D0A3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1" name="TextBox 763">
          <a:extLst>
            <a:ext uri="{FF2B5EF4-FFF2-40B4-BE49-F238E27FC236}">
              <a16:creationId xmlns:a16="http://schemas.microsoft.com/office/drawing/2014/main" id="{414CD58D-86C5-451E-B59A-A52BDCDDD84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2" name="TextBox 764">
          <a:extLst>
            <a:ext uri="{FF2B5EF4-FFF2-40B4-BE49-F238E27FC236}">
              <a16:creationId xmlns:a16="http://schemas.microsoft.com/office/drawing/2014/main" id="{5C29DE44-F538-4483-B65B-37A2C194212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3" name="TextBox 765">
          <a:extLst>
            <a:ext uri="{FF2B5EF4-FFF2-40B4-BE49-F238E27FC236}">
              <a16:creationId xmlns:a16="http://schemas.microsoft.com/office/drawing/2014/main" id="{065BB62F-32D6-464D-9733-E388EF860BED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4" name="TextBox 766">
          <a:extLst>
            <a:ext uri="{FF2B5EF4-FFF2-40B4-BE49-F238E27FC236}">
              <a16:creationId xmlns:a16="http://schemas.microsoft.com/office/drawing/2014/main" id="{88DFC7DB-BEBF-4FCD-9775-F29568278FB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5" name="TextBox 767">
          <a:extLst>
            <a:ext uri="{FF2B5EF4-FFF2-40B4-BE49-F238E27FC236}">
              <a16:creationId xmlns:a16="http://schemas.microsoft.com/office/drawing/2014/main" id="{77C6EE9B-8617-4793-A54E-DC3F0EF6518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6" name="TextBox 768">
          <a:extLst>
            <a:ext uri="{FF2B5EF4-FFF2-40B4-BE49-F238E27FC236}">
              <a16:creationId xmlns:a16="http://schemas.microsoft.com/office/drawing/2014/main" id="{131D1A6A-6B78-4B35-978D-17B1473E8F7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7" name="TextBox 769">
          <a:extLst>
            <a:ext uri="{FF2B5EF4-FFF2-40B4-BE49-F238E27FC236}">
              <a16:creationId xmlns:a16="http://schemas.microsoft.com/office/drawing/2014/main" id="{A5AF9F77-AF13-4552-A4C6-731DF2089BD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8" name="TextBox 770">
          <a:extLst>
            <a:ext uri="{FF2B5EF4-FFF2-40B4-BE49-F238E27FC236}">
              <a16:creationId xmlns:a16="http://schemas.microsoft.com/office/drawing/2014/main" id="{5B8D261A-A7A7-4FFF-8216-E3D3DA8FC11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59" name="TextBox 771">
          <a:extLst>
            <a:ext uri="{FF2B5EF4-FFF2-40B4-BE49-F238E27FC236}">
              <a16:creationId xmlns:a16="http://schemas.microsoft.com/office/drawing/2014/main" id="{37324991-1BFB-4BA8-A15F-22EE7FF07E2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0" name="TextBox 772">
          <a:extLst>
            <a:ext uri="{FF2B5EF4-FFF2-40B4-BE49-F238E27FC236}">
              <a16:creationId xmlns:a16="http://schemas.microsoft.com/office/drawing/2014/main" id="{8E255859-6463-49E3-8E7E-F3CFA305300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1" name="TextBox 773">
          <a:extLst>
            <a:ext uri="{FF2B5EF4-FFF2-40B4-BE49-F238E27FC236}">
              <a16:creationId xmlns:a16="http://schemas.microsoft.com/office/drawing/2014/main" id="{75219C57-7286-4D24-8925-F62463D56FE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2" name="TextBox 774">
          <a:extLst>
            <a:ext uri="{FF2B5EF4-FFF2-40B4-BE49-F238E27FC236}">
              <a16:creationId xmlns:a16="http://schemas.microsoft.com/office/drawing/2014/main" id="{37A40260-4584-4502-B5C6-31D26F8E23B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3" name="TextBox 775">
          <a:extLst>
            <a:ext uri="{FF2B5EF4-FFF2-40B4-BE49-F238E27FC236}">
              <a16:creationId xmlns:a16="http://schemas.microsoft.com/office/drawing/2014/main" id="{394CF808-ABA4-45E8-AD2D-662C4C743A0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4" name="TextBox 776">
          <a:extLst>
            <a:ext uri="{FF2B5EF4-FFF2-40B4-BE49-F238E27FC236}">
              <a16:creationId xmlns:a16="http://schemas.microsoft.com/office/drawing/2014/main" id="{E937E9B6-2460-4CF5-BA30-38E885FFDA8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5" name="TextBox 777">
          <a:extLst>
            <a:ext uri="{FF2B5EF4-FFF2-40B4-BE49-F238E27FC236}">
              <a16:creationId xmlns:a16="http://schemas.microsoft.com/office/drawing/2014/main" id="{CCE4A8AF-E41E-44CC-94C9-9728E82EEFD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6" name="TextBox 778">
          <a:extLst>
            <a:ext uri="{FF2B5EF4-FFF2-40B4-BE49-F238E27FC236}">
              <a16:creationId xmlns:a16="http://schemas.microsoft.com/office/drawing/2014/main" id="{4901D2A2-5E2D-41CA-9F12-565F4AA93E4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7" name="TextBox 779">
          <a:extLst>
            <a:ext uri="{FF2B5EF4-FFF2-40B4-BE49-F238E27FC236}">
              <a16:creationId xmlns:a16="http://schemas.microsoft.com/office/drawing/2014/main" id="{10C7AB60-1D3F-4841-B27B-68AB9CD39D0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8" name="TextBox 780">
          <a:extLst>
            <a:ext uri="{FF2B5EF4-FFF2-40B4-BE49-F238E27FC236}">
              <a16:creationId xmlns:a16="http://schemas.microsoft.com/office/drawing/2014/main" id="{F16280CC-D5DF-49C1-89CE-34F549FBB3B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69" name="TextBox 781">
          <a:extLst>
            <a:ext uri="{FF2B5EF4-FFF2-40B4-BE49-F238E27FC236}">
              <a16:creationId xmlns:a16="http://schemas.microsoft.com/office/drawing/2014/main" id="{34F47E3D-3A6A-4D07-B0A0-21AD210D49D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0" name="TextBox 782">
          <a:extLst>
            <a:ext uri="{FF2B5EF4-FFF2-40B4-BE49-F238E27FC236}">
              <a16:creationId xmlns:a16="http://schemas.microsoft.com/office/drawing/2014/main" id="{301EB8BA-9DC0-40D7-BF66-2ED8B926E54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1" name="TextBox 783">
          <a:extLst>
            <a:ext uri="{FF2B5EF4-FFF2-40B4-BE49-F238E27FC236}">
              <a16:creationId xmlns:a16="http://schemas.microsoft.com/office/drawing/2014/main" id="{73126442-F6FC-4E18-87CF-087F945AC78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2" name="TextBox 784">
          <a:extLst>
            <a:ext uri="{FF2B5EF4-FFF2-40B4-BE49-F238E27FC236}">
              <a16:creationId xmlns:a16="http://schemas.microsoft.com/office/drawing/2014/main" id="{886C1982-B2E8-458D-8623-BB2A208B92D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3" name="TextBox 785">
          <a:extLst>
            <a:ext uri="{FF2B5EF4-FFF2-40B4-BE49-F238E27FC236}">
              <a16:creationId xmlns:a16="http://schemas.microsoft.com/office/drawing/2014/main" id="{8B75754A-D1E2-479A-847C-372E65E25C28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4" name="TextBox 786">
          <a:extLst>
            <a:ext uri="{FF2B5EF4-FFF2-40B4-BE49-F238E27FC236}">
              <a16:creationId xmlns:a16="http://schemas.microsoft.com/office/drawing/2014/main" id="{8E1B4734-CEDA-4C45-9E91-1EDBB68485A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5" name="TextBox 787">
          <a:extLst>
            <a:ext uri="{FF2B5EF4-FFF2-40B4-BE49-F238E27FC236}">
              <a16:creationId xmlns:a16="http://schemas.microsoft.com/office/drawing/2014/main" id="{0D5FF1CF-BEAC-453F-99B9-0F47FBE1F4C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6" name="TextBox 788">
          <a:extLst>
            <a:ext uri="{FF2B5EF4-FFF2-40B4-BE49-F238E27FC236}">
              <a16:creationId xmlns:a16="http://schemas.microsoft.com/office/drawing/2014/main" id="{EAF9CA3C-7BCE-44AC-A0EB-D9E43AC0781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7" name="TextBox 789">
          <a:extLst>
            <a:ext uri="{FF2B5EF4-FFF2-40B4-BE49-F238E27FC236}">
              <a16:creationId xmlns:a16="http://schemas.microsoft.com/office/drawing/2014/main" id="{C5BB5582-D42F-4C36-ACAD-3F37D32EE3F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8" name="TextBox 790">
          <a:extLst>
            <a:ext uri="{FF2B5EF4-FFF2-40B4-BE49-F238E27FC236}">
              <a16:creationId xmlns:a16="http://schemas.microsoft.com/office/drawing/2014/main" id="{95AEFC27-580D-4A03-81C2-3872F25B1F9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79" name="TextBox 791">
          <a:extLst>
            <a:ext uri="{FF2B5EF4-FFF2-40B4-BE49-F238E27FC236}">
              <a16:creationId xmlns:a16="http://schemas.microsoft.com/office/drawing/2014/main" id="{3525B462-3777-4EEB-AC62-865CC14C766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0" name="TextBox 792">
          <a:extLst>
            <a:ext uri="{FF2B5EF4-FFF2-40B4-BE49-F238E27FC236}">
              <a16:creationId xmlns:a16="http://schemas.microsoft.com/office/drawing/2014/main" id="{80766B2E-CE26-4092-BA6B-4F86D6D3241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1" name="TextBox 793">
          <a:extLst>
            <a:ext uri="{FF2B5EF4-FFF2-40B4-BE49-F238E27FC236}">
              <a16:creationId xmlns:a16="http://schemas.microsoft.com/office/drawing/2014/main" id="{CC2FDB0E-9029-4E0A-BCD6-81B7AD08F8BF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2" name="TextBox 794">
          <a:extLst>
            <a:ext uri="{FF2B5EF4-FFF2-40B4-BE49-F238E27FC236}">
              <a16:creationId xmlns:a16="http://schemas.microsoft.com/office/drawing/2014/main" id="{5D3E74AB-8037-436E-8F91-65920934AAC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3" name="TextBox 795">
          <a:extLst>
            <a:ext uri="{FF2B5EF4-FFF2-40B4-BE49-F238E27FC236}">
              <a16:creationId xmlns:a16="http://schemas.microsoft.com/office/drawing/2014/main" id="{BE61793D-4983-46DF-91E0-005F6B775E7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4" name="TextBox 796">
          <a:extLst>
            <a:ext uri="{FF2B5EF4-FFF2-40B4-BE49-F238E27FC236}">
              <a16:creationId xmlns:a16="http://schemas.microsoft.com/office/drawing/2014/main" id="{FD5C55A0-2D73-4CA6-8583-DAE2D51A9B4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5" name="TextBox 797">
          <a:extLst>
            <a:ext uri="{FF2B5EF4-FFF2-40B4-BE49-F238E27FC236}">
              <a16:creationId xmlns:a16="http://schemas.microsoft.com/office/drawing/2014/main" id="{5CF24966-499D-4BAF-B14B-E4D4465D1E9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6" name="TextBox 798">
          <a:extLst>
            <a:ext uri="{FF2B5EF4-FFF2-40B4-BE49-F238E27FC236}">
              <a16:creationId xmlns:a16="http://schemas.microsoft.com/office/drawing/2014/main" id="{34267442-6FDE-4804-ACDD-DF42907EEA5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7" name="TextBox 799">
          <a:extLst>
            <a:ext uri="{FF2B5EF4-FFF2-40B4-BE49-F238E27FC236}">
              <a16:creationId xmlns:a16="http://schemas.microsoft.com/office/drawing/2014/main" id="{7E687374-F015-4AB6-97F5-BFFEE48F2DA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8" name="TextBox 800">
          <a:extLst>
            <a:ext uri="{FF2B5EF4-FFF2-40B4-BE49-F238E27FC236}">
              <a16:creationId xmlns:a16="http://schemas.microsoft.com/office/drawing/2014/main" id="{63FF9AA4-4C5E-46AE-AF79-67D1318AAEA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89" name="TextBox 801">
          <a:extLst>
            <a:ext uri="{FF2B5EF4-FFF2-40B4-BE49-F238E27FC236}">
              <a16:creationId xmlns:a16="http://schemas.microsoft.com/office/drawing/2014/main" id="{A21BEAB7-DD29-4750-98B0-0630FED2582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0" name="TextBox 802">
          <a:extLst>
            <a:ext uri="{FF2B5EF4-FFF2-40B4-BE49-F238E27FC236}">
              <a16:creationId xmlns:a16="http://schemas.microsoft.com/office/drawing/2014/main" id="{55695BA6-9E80-42A2-A08C-CFFBEB42B1E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1" name="TextBox 803">
          <a:extLst>
            <a:ext uri="{FF2B5EF4-FFF2-40B4-BE49-F238E27FC236}">
              <a16:creationId xmlns:a16="http://schemas.microsoft.com/office/drawing/2014/main" id="{220E7A7A-EB84-4A95-982F-0D2D7ED60D1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2" name="TextBox 804">
          <a:extLst>
            <a:ext uri="{FF2B5EF4-FFF2-40B4-BE49-F238E27FC236}">
              <a16:creationId xmlns:a16="http://schemas.microsoft.com/office/drawing/2014/main" id="{5B2E3665-8715-430E-83B4-094AE25114D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3" name="TextBox 805">
          <a:extLst>
            <a:ext uri="{FF2B5EF4-FFF2-40B4-BE49-F238E27FC236}">
              <a16:creationId xmlns:a16="http://schemas.microsoft.com/office/drawing/2014/main" id="{8DC86CD7-47B1-4EC8-A7EE-B299D82BEA3D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4" name="TextBox 806">
          <a:extLst>
            <a:ext uri="{FF2B5EF4-FFF2-40B4-BE49-F238E27FC236}">
              <a16:creationId xmlns:a16="http://schemas.microsoft.com/office/drawing/2014/main" id="{52AC5639-3939-4124-A06C-D09A8907BA8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5" name="TextBox 807">
          <a:extLst>
            <a:ext uri="{FF2B5EF4-FFF2-40B4-BE49-F238E27FC236}">
              <a16:creationId xmlns:a16="http://schemas.microsoft.com/office/drawing/2014/main" id="{6A897885-4058-4DB2-A5BE-91B099D880B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6" name="TextBox 808">
          <a:extLst>
            <a:ext uri="{FF2B5EF4-FFF2-40B4-BE49-F238E27FC236}">
              <a16:creationId xmlns:a16="http://schemas.microsoft.com/office/drawing/2014/main" id="{0975B2BD-4F1C-4E0C-9A94-756A67D9C97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7" name="TextBox 809">
          <a:extLst>
            <a:ext uri="{FF2B5EF4-FFF2-40B4-BE49-F238E27FC236}">
              <a16:creationId xmlns:a16="http://schemas.microsoft.com/office/drawing/2014/main" id="{419B1C1C-1A8E-4A65-B519-E7D373CC59E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8" name="TextBox 810">
          <a:extLst>
            <a:ext uri="{FF2B5EF4-FFF2-40B4-BE49-F238E27FC236}">
              <a16:creationId xmlns:a16="http://schemas.microsoft.com/office/drawing/2014/main" id="{60DA5255-C785-4B32-9764-3C9C4302E02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599" name="TextBox 811">
          <a:extLst>
            <a:ext uri="{FF2B5EF4-FFF2-40B4-BE49-F238E27FC236}">
              <a16:creationId xmlns:a16="http://schemas.microsoft.com/office/drawing/2014/main" id="{B53F4730-7B91-49BA-8DF3-A986669DFA9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00" name="TextBox 812">
          <a:extLst>
            <a:ext uri="{FF2B5EF4-FFF2-40B4-BE49-F238E27FC236}">
              <a16:creationId xmlns:a16="http://schemas.microsoft.com/office/drawing/2014/main" id="{8DD985F3-F695-401B-AD3E-A81D8022D10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01" name="TextBox 813">
          <a:extLst>
            <a:ext uri="{FF2B5EF4-FFF2-40B4-BE49-F238E27FC236}">
              <a16:creationId xmlns:a16="http://schemas.microsoft.com/office/drawing/2014/main" id="{561E0A82-80A2-4B0B-BA1F-1E165B29ACE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02" name="TextBox 814">
          <a:extLst>
            <a:ext uri="{FF2B5EF4-FFF2-40B4-BE49-F238E27FC236}">
              <a16:creationId xmlns:a16="http://schemas.microsoft.com/office/drawing/2014/main" id="{D292E1CB-DC65-4AB9-9ECE-4FAFD2B45C0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03" name="TextBox 815">
          <a:extLst>
            <a:ext uri="{FF2B5EF4-FFF2-40B4-BE49-F238E27FC236}">
              <a16:creationId xmlns:a16="http://schemas.microsoft.com/office/drawing/2014/main" id="{CB8CB82E-C9ED-4963-A2E6-EF8193A205A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04" name="TextBox 816">
          <a:extLst>
            <a:ext uri="{FF2B5EF4-FFF2-40B4-BE49-F238E27FC236}">
              <a16:creationId xmlns:a16="http://schemas.microsoft.com/office/drawing/2014/main" id="{E0F056DA-FEE4-4DFB-817D-A626C011BAD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05" name="TextBox 817">
          <a:extLst>
            <a:ext uri="{FF2B5EF4-FFF2-40B4-BE49-F238E27FC236}">
              <a16:creationId xmlns:a16="http://schemas.microsoft.com/office/drawing/2014/main" id="{21AA073E-F2C1-4CA8-ADD0-9BDE82D4E998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1269396</xdr:colOff>
      <xdr:row>116</xdr:row>
      <xdr:rowOff>264560</xdr:rowOff>
    </xdr:to>
    <xdr:sp macro="" textlink="">
      <xdr:nvSpPr>
        <xdr:cNvPr id="606" name="TextBox 818">
          <a:extLst>
            <a:ext uri="{FF2B5EF4-FFF2-40B4-BE49-F238E27FC236}">
              <a16:creationId xmlns:a16="http://schemas.microsoft.com/office/drawing/2014/main" id="{2A0415AD-36FB-4DAF-9AB5-4D9A90A88FFF}"/>
            </a:ext>
          </a:extLst>
        </xdr:cNvPr>
        <xdr:cNvSpPr txBox="1"/>
      </xdr:nvSpPr>
      <xdr:spPr>
        <a:xfrm>
          <a:off x="29598938" y="5867400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07" name="TextBox 819">
          <a:extLst>
            <a:ext uri="{FF2B5EF4-FFF2-40B4-BE49-F238E27FC236}">
              <a16:creationId xmlns:a16="http://schemas.microsoft.com/office/drawing/2014/main" id="{C4064011-E6AF-4C1D-9582-C8E2E423752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08" name="TextBox 820">
          <a:extLst>
            <a:ext uri="{FF2B5EF4-FFF2-40B4-BE49-F238E27FC236}">
              <a16:creationId xmlns:a16="http://schemas.microsoft.com/office/drawing/2014/main" id="{FCFBF42C-EBD6-48AD-9D70-D6289A7ADAF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09" name="TextBox 821">
          <a:extLst>
            <a:ext uri="{FF2B5EF4-FFF2-40B4-BE49-F238E27FC236}">
              <a16:creationId xmlns:a16="http://schemas.microsoft.com/office/drawing/2014/main" id="{B83596A4-C54F-4564-B072-14B1FBAD05B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10" name="TextBox 822">
          <a:extLst>
            <a:ext uri="{FF2B5EF4-FFF2-40B4-BE49-F238E27FC236}">
              <a16:creationId xmlns:a16="http://schemas.microsoft.com/office/drawing/2014/main" id="{3A21EFAC-6B10-464F-86B7-B0212A55550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11" name="TextBox 823">
          <a:extLst>
            <a:ext uri="{FF2B5EF4-FFF2-40B4-BE49-F238E27FC236}">
              <a16:creationId xmlns:a16="http://schemas.microsoft.com/office/drawing/2014/main" id="{3C6C0227-8D2E-4028-AE89-B131D9E2A7C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12" name="TextBox 824">
          <a:extLst>
            <a:ext uri="{FF2B5EF4-FFF2-40B4-BE49-F238E27FC236}">
              <a16:creationId xmlns:a16="http://schemas.microsoft.com/office/drawing/2014/main" id="{15E9E0C1-D8C8-429A-80CF-C933302B9CC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13" name="TextBox 825">
          <a:extLst>
            <a:ext uri="{FF2B5EF4-FFF2-40B4-BE49-F238E27FC236}">
              <a16:creationId xmlns:a16="http://schemas.microsoft.com/office/drawing/2014/main" id="{EB9F2FB2-472E-4A26-94EF-C4B40BC1036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14" name="TextBox 826">
          <a:extLst>
            <a:ext uri="{FF2B5EF4-FFF2-40B4-BE49-F238E27FC236}">
              <a16:creationId xmlns:a16="http://schemas.microsoft.com/office/drawing/2014/main" id="{1F6D6263-F397-4A42-A127-F3F142CC93D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1100690</xdr:colOff>
      <xdr:row>116</xdr:row>
      <xdr:rowOff>264560</xdr:rowOff>
    </xdr:to>
    <xdr:sp macro="" textlink="">
      <xdr:nvSpPr>
        <xdr:cNvPr id="615" name="TextBox 827">
          <a:extLst>
            <a:ext uri="{FF2B5EF4-FFF2-40B4-BE49-F238E27FC236}">
              <a16:creationId xmlns:a16="http://schemas.microsoft.com/office/drawing/2014/main" id="{92B71F25-9610-44FE-B6D4-212387E4EBB5}"/>
            </a:ext>
          </a:extLst>
        </xdr:cNvPr>
        <xdr:cNvSpPr txBox="1"/>
      </xdr:nvSpPr>
      <xdr:spPr>
        <a:xfrm>
          <a:off x="29598938" y="5867400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16" name="TextBox 828">
          <a:extLst>
            <a:ext uri="{FF2B5EF4-FFF2-40B4-BE49-F238E27FC236}">
              <a16:creationId xmlns:a16="http://schemas.microsoft.com/office/drawing/2014/main" id="{8F38B9DE-DE01-4427-B2C4-AF2985FAACF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17" name="TextBox 829">
          <a:extLst>
            <a:ext uri="{FF2B5EF4-FFF2-40B4-BE49-F238E27FC236}">
              <a16:creationId xmlns:a16="http://schemas.microsoft.com/office/drawing/2014/main" id="{666EAA1C-176C-450A-A4E3-5DB01FE665F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18" name="TextBox 830">
          <a:extLst>
            <a:ext uri="{FF2B5EF4-FFF2-40B4-BE49-F238E27FC236}">
              <a16:creationId xmlns:a16="http://schemas.microsoft.com/office/drawing/2014/main" id="{1C53306D-265A-4952-933C-8AEF07E3D0E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19" name="TextBox 831">
          <a:extLst>
            <a:ext uri="{FF2B5EF4-FFF2-40B4-BE49-F238E27FC236}">
              <a16:creationId xmlns:a16="http://schemas.microsoft.com/office/drawing/2014/main" id="{B443BC81-87C4-4F10-A2B2-F667667FEF4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0" name="TextBox 832">
          <a:extLst>
            <a:ext uri="{FF2B5EF4-FFF2-40B4-BE49-F238E27FC236}">
              <a16:creationId xmlns:a16="http://schemas.microsoft.com/office/drawing/2014/main" id="{1D56044E-7617-4C38-B95D-61D58FE1EC8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1" name="TextBox 833">
          <a:extLst>
            <a:ext uri="{FF2B5EF4-FFF2-40B4-BE49-F238E27FC236}">
              <a16:creationId xmlns:a16="http://schemas.microsoft.com/office/drawing/2014/main" id="{DE01B34D-AE61-4CE1-A2F0-5958CB9E249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2" name="TextBox 834">
          <a:extLst>
            <a:ext uri="{FF2B5EF4-FFF2-40B4-BE49-F238E27FC236}">
              <a16:creationId xmlns:a16="http://schemas.microsoft.com/office/drawing/2014/main" id="{4E3904E5-3240-420E-AD4F-9BFA6125959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3" name="TextBox 835">
          <a:extLst>
            <a:ext uri="{FF2B5EF4-FFF2-40B4-BE49-F238E27FC236}">
              <a16:creationId xmlns:a16="http://schemas.microsoft.com/office/drawing/2014/main" id="{6D257B81-7EA9-48BE-9F46-954F6038E31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4" name="TextBox 836">
          <a:extLst>
            <a:ext uri="{FF2B5EF4-FFF2-40B4-BE49-F238E27FC236}">
              <a16:creationId xmlns:a16="http://schemas.microsoft.com/office/drawing/2014/main" id="{8B61D6E2-2DE5-4B35-A320-59C88928C0C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5" name="TextBox 837">
          <a:extLst>
            <a:ext uri="{FF2B5EF4-FFF2-40B4-BE49-F238E27FC236}">
              <a16:creationId xmlns:a16="http://schemas.microsoft.com/office/drawing/2014/main" id="{532D65B0-AD8F-4159-8F1D-03575C54F58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6" name="TextBox 838">
          <a:extLst>
            <a:ext uri="{FF2B5EF4-FFF2-40B4-BE49-F238E27FC236}">
              <a16:creationId xmlns:a16="http://schemas.microsoft.com/office/drawing/2014/main" id="{F81BC862-F073-4CE9-8AC3-594B1873A63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7" name="TextBox 839">
          <a:extLst>
            <a:ext uri="{FF2B5EF4-FFF2-40B4-BE49-F238E27FC236}">
              <a16:creationId xmlns:a16="http://schemas.microsoft.com/office/drawing/2014/main" id="{269CBAD0-35AA-43E4-9A42-56CA6A2EC0E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8" name="TextBox 840">
          <a:extLst>
            <a:ext uri="{FF2B5EF4-FFF2-40B4-BE49-F238E27FC236}">
              <a16:creationId xmlns:a16="http://schemas.microsoft.com/office/drawing/2014/main" id="{4F9C3661-A905-4879-BD17-4CC2BE49921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29" name="TextBox 841">
          <a:extLst>
            <a:ext uri="{FF2B5EF4-FFF2-40B4-BE49-F238E27FC236}">
              <a16:creationId xmlns:a16="http://schemas.microsoft.com/office/drawing/2014/main" id="{742D1E70-7A67-499F-AF14-3EAAEE16183F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0" name="TextBox 842">
          <a:extLst>
            <a:ext uri="{FF2B5EF4-FFF2-40B4-BE49-F238E27FC236}">
              <a16:creationId xmlns:a16="http://schemas.microsoft.com/office/drawing/2014/main" id="{069E2A6D-313E-4664-BA2B-161A224227B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1" name="TextBox 843">
          <a:extLst>
            <a:ext uri="{FF2B5EF4-FFF2-40B4-BE49-F238E27FC236}">
              <a16:creationId xmlns:a16="http://schemas.microsoft.com/office/drawing/2014/main" id="{8CC5FED6-FB64-4196-ACBF-2E010F760BA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2" name="TextBox 844">
          <a:extLst>
            <a:ext uri="{FF2B5EF4-FFF2-40B4-BE49-F238E27FC236}">
              <a16:creationId xmlns:a16="http://schemas.microsoft.com/office/drawing/2014/main" id="{078712BE-10C2-48EE-9740-9C00DF9DDD0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3" name="TextBox 845">
          <a:extLst>
            <a:ext uri="{FF2B5EF4-FFF2-40B4-BE49-F238E27FC236}">
              <a16:creationId xmlns:a16="http://schemas.microsoft.com/office/drawing/2014/main" id="{C9FFFB72-1EEA-4AB2-B438-85A21A44E7B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4" name="TextBox 846">
          <a:extLst>
            <a:ext uri="{FF2B5EF4-FFF2-40B4-BE49-F238E27FC236}">
              <a16:creationId xmlns:a16="http://schemas.microsoft.com/office/drawing/2014/main" id="{13079FA2-F8A6-47BC-9F42-97C3C8DB941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5" name="TextBox 847">
          <a:extLst>
            <a:ext uri="{FF2B5EF4-FFF2-40B4-BE49-F238E27FC236}">
              <a16:creationId xmlns:a16="http://schemas.microsoft.com/office/drawing/2014/main" id="{1BC0BA97-8506-4D9A-BA2F-0D9D8099CA68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6" name="TextBox 848">
          <a:extLst>
            <a:ext uri="{FF2B5EF4-FFF2-40B4-BE49-F238E27FC236}">
              <a16:creationId xmlns:a16="http://schemas.microsoft.com/office/drawing/2014/main" id="{7F22AC5E-1282-4F6A-ADCB-D09859A9822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7" name="TextBox 849">
          <a:extLst>
            <a:ext uri="{FF2B5EF4-FFF2-40B4-BE49-F238E27FC236}">
              <a16:creationId xmlns:a16="http://schemas.microsoft.com/office/drawing/2014/main" id="{0E638BC4-E069-4FF6-B72D-11473C2AC98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8" name="TextBox 850">
          <a:extLst>
            <a:ext uri="{FF2B5EF4-FFF2-40B4-BE49-F238E27FC236}">
              <a16:creationId xmlns:a16="http://schemas.microsoft.com/office/drawing/2014/main" id="{FCF2B4AF-5652-487B-8CE2-30E7E78D6F30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39" name="TextBox 851">
          <a:extLst>
            <a:ext uri="{FF2B5EF4-FFF2-40B4-BE49-F238E27FC236}">
              <a16:creationId xmlns:a16="http://schemas.microsoft.com/office/drawing/2014/main" id="{8F10BE03-51F8-4319-88A4-970B31B2D9D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0" name="TextBox 852">
          <a:extLst>
            <a:ext uri="{FF2B5EF4-FFF2-40B4-BE49-F238E27FC236}">
              <a16:creationId xmlns:a16="http://schemas.microsoft.com/office/drawing/2014/main" id="{8C47AD51-547E-4A95-A9BD-0303A0738DCF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1" name="TextBox 853">
          <a:extLst>
            <a:ext uri="{FF2B5EF4-FFF2-40B4-BE49-F238E27FC236}">
              <a16:creationId xmlns:a16="http://schemas.microsoft.com/office/drawing/2014/main" id="{815B3654-1384-48ED-ACC6-293422DB001D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2" name="TextBox 854">
          <a:extLst>
            <a:ext uri="{FF2B5EF4-FFF2-40B4-BE49-F238E27FC236}">
              <a16:creationId xmlns:a16="http://schemas.microsoft.com/office/drawing/2014/main" id="{46126257-B1FD-481A-B6FA-6B69C5BADA2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3" name="TextBox 855">
          <a:extLst>
            <a:ext uri="{FF2B5EF4-FFF2-40B4-BE49-F238E27FC236}">
              <a16:creationId xmlns:a16="http://schemas.microsoft.com/office/drawing/2014/main" id="{7F14460E-C83A-48EE-AD6A-667B90918A2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4" name="TextBox 856">
          <a:extLst>
            <a:ext uri="{FF2B5EF4-FFF2-40B4-BE49-F238E27FC236}">
              <a16:creationId xmlns:a16="http://schemas.microsoft.com/office/drawing/2014/main" id="{682D1DDC-2496-4BF7-8DB1-DF257A2E3B1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5" name="TextBox 857">
          <a:extLst>
            <a:ext uri="{FF2B5EF4-FFF2-40B4-BE49-F238E27FC236}">
              <a16:creationId xmlns:a16="http://schemas.microsoft.com/office/drawing/2014/main" id="{9D087DAE-6993-486C-AAA6-DB743427123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6" name="TextBox 858">
          <a:extLst>
            <a:ext uri="{FF2B5EF4-FFF2-40B4-BE49-F238E27FC236}">
              <a16:creationId xmlns:a16="http://schemas.microsoft.com/office/drawing/2014/main" id="{9CEFFDE3-A8CC-4B3D-9CBD-3B64EE91492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7" name="TextBox 859">
          <a:extLst>
            <a:ext uri="{FF2B5EF4-FFF2-40B4-BE49-F238E27FC236}">
              <a16:creationId xmlns:a16="http://schemas.microsoft.com/office/drawing/2014/main" id="{5589BEC8-21F8-42DB-A342-F0074FAD426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8" name="TextBox 860">
          <a:extLst>
            <a:ext uri="{FF2B5EF4-FFF2-40B4-BE49-F238E27FC236}">
              <a16:creationId xmlns:a16="http://schemas.microsoft.com/office/drawing/2014/main" id="{1B8CA574-00F1-44B3-B41A-C907FFD726ED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49" name="TextBox 861">
          <a:extLst>
            <a:ext uri="{FF2B5EF4-FFF2-40B4-BE49-F238E27FC236}">
              <a16:creationId xmlns:a16="http://schemas.microsoft.com/office/drawing/2014/main" id="{C112E5F9-552A-41DC-B321-D5ECC050C4B8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0" name="TextBox 862">
          <a:extLst>
            <a:ext uri="{FF2B5EF4-FFF2-40B4-BE49-F238E27FC236}">
              <a16:creationId xmlns:a16="http://schemas.microsoft.com/office/drawing/2014/main" id="{8140E72A-AEFE-458D-BF29-D98EF046BFD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1" name="TextBox 863">
          <a:extLst>
            <a:ext uri="{FF2B5EF4-FFF2-40B4-BE49-F238E27FC236}">
              <a16:creationId xmlns:a16="http://schemas.microsoft.com/office/drawing/2014/main" id="{CFAF3294-1B65-4218-9153-DBDC23E7490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2" name="TextBox 864">
          <a:extLst>
            <a:ext uri="{FF2B5EF4-FFF2-40B4-BE49-F238E27FC236}">
              <a16:creationId xmlns:a16="http://schemas.microsoft.com/office/drawing/2014/main" id="{7AFCC824-4787-4A05-A6FA-63B54AB3B4E5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3" name="TextBox 865">
          <a:extLst>
            <a:ext uri="{FF2B5EF4-FFF2-40B4-BE49-F238E27FC236}">
              <a16:creationId xmlns:a16="http://schemas.microsoft.com/office/drawing/2014/main" id="{9C136C7D-947B-49F2-8498-606C5C44C98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4" name="TextBox 866">
          <a:extLst>
            <a:ext uri="{FF2B5EF4-FFF2-40B4-BE49-F238E27FC236}">
              <a16:creationId xmlns:a16="http://schemas.microsoft.com/office/drawing/2014/main" id="{763C8EE0-A778-4BB3-931C-ECDF6D8C5D0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5" name="TextBox 867">
          <a:extLst>
            <a:ext uri="{FF2B5EF4-FFF2-40B4-BE49-F238E27FC236}">
              <a16:creationId xmlns:a16="http://schemas.microsoft.com/office/drawing/2014/main" id="{81F00C68-9F47-4E16-953E-9EEFF48ADB3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6" name="TextBox 868">
          <a:extLst>
            <a:ext uri="{FF2B5EF4-FFF2-40B4-BE49-F238E27FC236}">
              <a16:creationId xmlns:a16="http://schemas.microsoft.com/office/drawing/2014/main" id="{77CF144E-81B3-43F9-BB13-3581D84D91D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7" name="TextBox 869">
          <a:extLst>
            <a:ext uri="{FF2B5EF4-FFF2-40B4-BE49-F238E27FC236}">
              <a16:creationId xmlns:a16="http://schemas.microsoft.com/office/drawing/2014/main" id="{A9B3E87F-C95E-4DCA-B0BD-FAEEFEF7620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8" name="TextBox 870">
          <a:extLst>
            <a:ext uri="{FF2B5EF4-FFF2-40B4-BE49-F238E27FC236}">
              <a16:creationId xmlns:a16="http://schemas.microsoft.com/office/drawing/2014/main" id="{8000D98C-FB5B-46F9-B8FE-F24B49912F8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59" name="TextBox 871">
          <a:extLst>
            <a:ext uri="{FF2B5EF4-FFF2-40B4-BE49-F238E27FC236}">
              <a16:creationId xmlns:a16="http://schemas.microsoft.com/office/drawing/2014/main" id="{A813EC1B-5EC2-4E26-B732-38905239F8AD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0" name="TextBox 872">
          <a:extLst>
            <a:ext uri="{FF2B5EF4-FFF2-40B4-BE49-F238E27FC236}">
              <a16:creationId xmlns:a16="http://schemas.microsoft.com/office/drawing/2014/main" id="{6AEE5BD5-4030-4A69-84B1-A28DA8B60A13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1" name="TextBox 873">
          <a:extLst>
            <a:ext uri="{FF2B5EF4-FFF2-40B4-BE49-F238E27FC236}">
              <a16:creationId xmlns:a16="http://schemas.microsoft.com/office/drawing/2014/main" id="{33CCAFBD-8142-421E-9A65-F7758200818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2" name="TextBox 874">
          <a:extLst>
            <a:ext uri="{FF2B5EF4-FFF2-40B4-BE49-F238E27FC236}">
              <a16:creationId xmlns:a16="http://schemas.microsoft.com/office/drawing/2014/main" id="{24CDD32A-6CC4-4A73-B2BD-1B28D9CD6152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3" name="TextBox 875">
          <a:extLst>
            <a:ext uri="{FF2B5EF4-FFF2-40B4-BE49-F238E27FC236}">
              <a16:creationId xmlns:a16="http://schemas.microsoft.com/office/drawing/2014/main" id="{AE6D9156-EF45-43D2-A845-53842BC32549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4" name="TextBox 876">
          <a:extLst>
            <a:ext uri="{FF2B5EF4-FFF2-40B4-BE49-F238E27FC236}">
              <a16:creationId xmlns:a16="http://schemas.microsoft.com/office/drawing/2014/main" id="{EE44808D-7A18-4089-A02A-9797501AFDE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5" name="TextBox 877">
          <a:extLst>
            <a:ext uri="{FF2B5EF4-FFF2-40B4-BE49-F238E27FC236}">
              <a16:creationId xmlns:a16="http://schemas.microsoft.com/office/drawing/2014/main" id="{D66E6CEE-7322-4263-A58E-C41ED07D3B2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6" name="TextBox 878">
          <a:extLst>
            <a:ext uri="{FF2B5EF4-FFF2-40B4-BE49-F238E27FC236}">
              <a16:creationId xmlns:a16="http://schemas.microsoft.com/office/drawing/2014/main" id="{743B4223-589E-421F-8CEA-E23D908F7418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7" name="TextBox 879">
          <a:extLst>
            <a:ext uri="{FF2B5EF4-FFF2-40B4-BE49-F238E27FC236}">
              <a16:creationId xmlns:a16="http://schemas.microsoft.com/office/drawing/2014/main" id="{C564E5CC-2FF2-4C9A-862F-9604AA28BCF6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8" name="TextBox 880">
          <a:extLst>
            <a:ext uri="{FF2B5EF4-FFF2-40B4-BE49-F238E27FC236}">
              <a16:creationId xmlns:a16="http://schemas.microsoft.com/office/drawing/2014/main" id="{D0974324-E035-476B-874F-E862E9D60E51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69" name="TextBox 881">
          <a:extLst>
            <a:ext uri="{FF2B5EF4-FFF2-40B4-BE49-F238E27FC236}">
              <a16:creationId xmlns:a16="http://schemas.microsoft.com/office/drawing/2014/main" id="{899E441F-D56E-4F4F-AB02-77B438979CF4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70" name="TextBox 882">
          <a:extLst>
            <a:ext uri="{FF2B5EF4-FFF2-40B4-BE49-F238E27FC236}">
              <a16:creationId xmlns:a16="http://schemas.microsoft.com/office/drawing/2014/main" id="{581943D4-DD48-408A-A772-E8E8089E6218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71" name="TextBox 883">
          <a:extLst>
            <a:ext uri="{FF2B5EF4-FFF2-40B4-BE49-F238E27FC236}">
              <a16:creationId xmlns:a16="http://schemas.microsoft.com/office/drawing/2014/main" id="{8C4EE2A5-E285-4FF8-BFE8-87ED82D52EBE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72" name="TextBox 884">
          <a:extLst>
            <a:ext uri="{FF2B5EF4-FFF2-40B4-BE49-F238E27FC236}">
              <a16:creationId xmlns:a16="http://schemas.microsoft.com/office/drawing/2014/main" id="{C7FCD4C3-FB0E-42A0-8189-210207BCE27F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73" name="TextBox 885">
          <a:extLst>
            <a:ext uri="{FF2B5EF4-FFF2-40B4-BE49-F238E27FC236}">
              <a16:creationId xmlns:a16="http://schemas.microsoft.com/office/drawing/2014/main" id="{7BCB3E5B-3514-40BD-A0F8-6099737788FC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1269396</xdr:colOff>
      <xdr:row>116</xdr:row>
      <xdr:rowOff>264560</xdr:rowOff>
    </xdr:to>
    <xdr:sp macro="" textlink="">
      <xdr:nvSpPr>
        <xdr:cNvPr id="674" name="TextBox 886">
          <a:extLst>
            <a:ext uri="{FF2B5EF4-FFF2-40B4-BE49-F238E27FC236}">
              <a16:creationId xmlns:a16="http://schemas.microsoft.com/office/drawing/2014/main" id="{6924600A-00CC-48D0-8125-6B0F3E7E51C8}"/>
            </a:ext>
          </a:extLst>
        </xdr:cNvPr>
        <xdr:cNvSpPr txBox="1"/>
      </xdr:nvSpPr>
      <xdr:spPr>
        <a:xfrm>
          <a:off x="29598938" y="5867400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75" name="TextBox 887">
          <a:extLst>
            <a:ext uri="{FF2B5EF4-FFF2-40B4-BE49-F238E27FC236}">
              <a16:creationId xmlns:a16="http://schemas.microsoft.com/office/drawing/2014/main" id="{91385B65-7128-495D-83C8-93AE7F3BFA2A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76" name="TextBox 888">
          <a:extLst>
            <a:ext uri="{FF2B5EF4-FFF2-40B4-BE49-F238E27FC236}">
              <a16:creationId xmlns:a16="http://schemas.microsoft.com/office/drawing/2014/main" id="{EB7DCDBC-589D-499E-A683-F0B2C16E3627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  <xdr:twoCellAnchor editAs="oneCell">
    <xdr:from>
      <xdr:col>14</xdr:col>
      <xdr:colOff>0</xdr:colOff>
      <xdr:row>116</xdr:row>
      <xdr:rowOff>0</xdr:rowOff>
    </xdr:from>
    <xdr:to>
      <xdr:col>14</xdr:col>
      <xdr:colOff>1080610</xdr:colOff>
      <xdr:row>116</xdr:row>
      <xdr:rowOff>280048</xdr:rowOff>
    </xdr:to>
    <xdr:sp macro="" textlink="">
      <xdr:nvSpPr>
        <xdr:cNvPr id="677" name="TextBox 889">
          <a:extLst>
            <a:ext uri="{FF2B5EF4-FFF2-40B4-BE49-F238E27FC236}">
              <a16:creationId xmlns:a16="http://schemas.microsoft.com/office/drawing/2014/main" id="{B199061D-13C0-4B68-BAC0-462C6BA4293B}"/>
            </a:ext>
          </a:extLst>
        </xdr:cNvPr>
        <xdr:cNvSpPr txBox="1"/>
      </xdr:nvSpPr>
      <xdr:spPr>
        <a:xfrm>
          <a:off x="3990975" y="3267075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UA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493319-1C3F-4164-A99A-A86CF8180029}"/>
            </a:ext>
          </a:extLst>
        </xdr:cNvPr>
        <xdr:cNvSpPr txBox="1"/>
      </xdr:nvSpPr>
      <xdr:spPr>
        <a:xfrm>
          <a:off x="14559704" y="28998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29</xdr:col>
      <xdr:colOff>391583</xdr:colOff>
      <xdr:row>3</xdr:row>
      <xdr:rowOff>21167</xdr:rowOff>
    </xdr:from>
    <xdr:ext cx="7019395" cy="1804677"/>
    <xdr:pic>
      <xdr:nvPicPr>
        <xdr:cNvPr id="3" name="Рисунок 3">
          <a:extLst>
            <a:ext uri="{FF2B5EF4-FFF2-40B4-BE49-F238E27FC236}">
              <a16:creationId xmlns:a16="http://schemas.microsoft.com/office/drawing/2014/main" id="{18707278-10B9-4A5B-97CE-E662780CE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90733" y="497417"/>
          <a:ext cx="7019395" cy="18046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8586</xdr:colOff>
      <xdr:row>2</xdr:row>
      <xdr:rowOff>43474</xdr:rowOff>
    </xdr:from>
    <xdr:ext cx="8824525" cy="1616350"/>
    <xdr:pic>
      <xdr:nvPicPr>
        <xdr:cNvPr id="4" name="Рисунок 3">
          <a:extLst>
            <a:ext uri="{FF2B5EF4-FFF2-40B4-BE49-F238E27FC236}">
              <a16:creationId xmlns:a16="http://schemas.microsoft.com/office/drawing/2014/main" id="{B62A2357-C321-477E-A082-F2A8377D3A95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9200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6" y="360974"/>
          <a:ext cx="8824525" cy="16163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2B952D-FBA2-41F1-8C9B-0F9A37CA45DA}"/>
            </a:ext>
          </a:extLst>
        </xdr:cNvPr>
        <xdr:cNvSpPr txBox="1"/>
      </xdr:nvSpPr>
      <xdr:spPr>
        <a:xfrm>
          <a:off x="14559704" y="28998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29</xdr:col>
      <xdr:colOff>391583</xdr:colOff>
      <xdr:row>3</xdr:row>
      <xdr:rowOff>21167</xdr:rowOff>
    </xdr:from>
    <xdr:ext cx="7019395" cy="1804677"/>
    <xdr:pic>
      <xdr:nvPicPr>
        <xdr:cNvPr id="3" name="Рисунок 3">
          <a:extLst>
            <a:ext uri="{FF2B5EF4-FFF2-40B4-BE49-F238E27FC236}">
              <a16:creationId xmlns:a16="http://schemas.microsoft.com/office/drawing/2014/main" id="{69DC0C8D-F6E6-496A-B2CD-7C3E109EF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90733" y="497417"/>
          <a:ext cx="7019395" cy="18046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8586</xdr:colOff>
      <xdr:row>2</xdr:row>
      <xdr:rowOff>43474</xdr:rowOff>
    </xdr:from>
    <xdr:ext cx="8780869" cy="1616350"/>
    <xdr:pic>
      <xdr:nvPicPr>
        <xdr:cNvPr id="4" name="Рисунок 3">
          <a:extLst>
            <a:ext uri="{FF2B5EF4-FFF2-40B4-BE49-F238E27FC236}">
              <a16:creationId xmlns:a16="http://schemas.microsoft.com/office/drawing/2014/main" id="{378BA349-9CAD-4800-B213-45946D7C401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9200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6" y="360974"/>
          <a:ext cx="8780869" cy="16163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099B94-F9DB-4214-B575-59AD20CCAB7F}"/>
            </a:ext>
          </a:extLst>
        </xdr:cNvPr>
        <xdr:cNvSpPr txBox="1"/>
      </xdr:nvSpPr>
      <xdr:spPr>
        <a:xfrm>
          <a:off x="14559704" y="28998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29</xdr:col>
      <xdr:colOff>391583</xdr:colOff>
      <xdr:row>3</xdr:row>
      <xdr:rowOff>21167</xdr:rowOff>
    </xdr:from>
    <xdr:ext cx="7019395" cy="1804678"/>
    <xdr:pic>
      <xdr:nvPicPr>
        <xdr:cNvPr id="3" name="Рисунок 3">
          <a:extLst>
            <a:ext uri="{FF2B5EF4-FFF2-40B4-BE49-F238E27FC236}">
              <a16:creationId xmlns:a16="http://schemas.microsoft.com/office/drawing/2014/main" id="{3BD118D5-B349-4948-ADC1-C4978EF83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90733" y="497417"/>
          <a:ext cx="7019395" cy="18046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11906</xdr:colOff>
      <xdr:row>2</xdr:row>
      <xdr:rowOff>55382</xdr:rowOff>
    </xdr:from>
    <xdr:ext cx="9572625" cy="1563870"/>
    <xdr:pic>
      <xdr:nvPicPr>
        <xdr:cNvPr id="4" name="Рисунок 3">
          <a:extLst>
            <a:ext uri="{FF2B5EF4-FFF2-40B4-BE49-F238E27FC236}">
              <a16:creationId xmlns:a16="http://schemas.microsoft.com/office/drawing/2014/main" id="{D9E92109-6D4E-4D30-815B-81F2B427E02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9200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256" y="372882"/>
          <a:ext cx="9572625" cy="156387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450004</xdr:colOff>
      <xdr:row>18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2AE79-1844-4F23-A84A-CC2CD3460D5C}"/>
            </a:ext>
          </a:extLst>
        </xdr:cNvPr>
        <xdr:cNvSpPr txBox="1"/>
      </xdr:nvSpPr>
      <xdr:spPr>
        <a:xfrm>
          <a:off x="14559704" y="289983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29</xdr:col>
      <xdr:colOff>391583</xdr:colOff>
      <xdr:row>3</xdr:row>
      <xdr:rowOff>21167</xdr:rowOff>
    </xdr:from>
    <xdr:ext cx="7031867" cy="1848901"/>
    <xdr:pic>
      <xdr:nvPicPr>
        <xdr:cNvPr id="3" name="Рисунок 3">
          <a:extLst>
            <a:ext uri="{FF2B5EF4-FFF2-40B4-BE49-F238E27FC236}">
              <a16:creationId xmlns:a16="http://schemas.microsoft.com/office/drawing/2014/main" id="{7201B078-4D8F-497B-81AB-8A336ECC1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990733" y="497417"/>
          <a:ext cx="7031867" cy="18489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11905</xdr:colOff>
      <xdr:row>2</xdr:row>
      <xdr:rowOff>55382</xdr:rowOff>
    </xdr:from>
    <xdr:ext cx="10578987" cy="1593352"/>
    <xdr:pic>
      <xdr:nvPicPr>
        <xdr:cNvPr id="4" name="Рисунок 3">
          <a:extLst>
            <a:ext uri="{FF2B5EF4-FFF2-40B4-BE49-F238E27FC236}">
              <a16:creationId xmlns:a16="http://schemas.microsoft.com/office/drawing/2014/main" id="{81CAC817-49D5-46C7-9F83-85676BCDDB0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9200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255" y="372882"/>
          <a:ext cx="10578987" cy="1593352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450004</xdr:colOff>
      <xdr:row>19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F79EDF-C98F-4F77-BA4E-7AE0B39E2775}"/>
            </a:ext>
          </a:extLst>
        </xdr:cNvPr>
        <xdr:cNvSpPr txBox="1"/>
      </xdr:nvSpPr>
      <xdr:spPr>
        <a:xfrm>
          <a:off x="14420004" y="30585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29</xdr:col>
      <xdr:colOff>391583</xdr:colOff>
      <xdr:row>3</xdr:row>
      <xdr:rowOff>21167</xdr:rowOff>
    </xdr:from>
    <xdr:ext cx="6932082" cy="1849807"/>
    <xdr:pic>
      <xdr:nvPicPr>
        <xdr:cNvPr id="3" name="Рисунок 3">
          <a:extLst>
            <a:ext uri="{FF2B5EF4-FFF2-40B4-BE49-F238E27FC236}">
              <a16:creationId xmlns:a16="http://schemas.microsoft.com/office/drawing/2014/main" id="{07389AB5-4EED-4959-BB16-67FAA333C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806583" y="497417"/>
          <a:ext cx="6932082" cy="1849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239486</xdr:colOff>
      <xdr:row>2</xdr:row>
      <xdr:rowOff>55382</xdr:rowOff>
    </xdr:from>
    <xdr:ext cx="11041743" cy="1639161"/>
    <xdr:pic>
      <xdr:nvPicPr>
        <xdr:cNvPr id="4" name="Рисунок 3">
          <a:extLst>
            <a:ext uri="{FF2B5EF4-FFF2-40B4-BE49-F238E27FC236}">
              <a16:creationId xmlns:a16="http://schemas.microsoft.com/office/drawing/2014/main" id="{617AA5AD-000C-495F-BF12-529552998E6E}"/>
            </a:ext>
          </a:extLst>
        </xdr:cNvPr>
        <xdr:cNvPicPr/>
      </xdr:nvPicPr>
      <xdr:blipFill>
        <a:blip xmlns:r="http://schemas.openxmlformats.org/officeDocument/2006/relationships" r:embed="rId2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92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486" y="372882"/>
          <a:ext cx="11041743" cy="1639161"/>
        </a:xfrm>
        <a:prstGeom prst="rect">
          <a:avLst/>
        </a:prstGeom>
        <a:noFill/>
        <a:ln w="19050">
          <a:solidFill>
            <a:sysClr val="windowText" lastClr="000000"/>
          </a:solidFill>
        </a:ln>
        <a:scene3d>
          <a:camera prst="orthographicFront"/>
          <a:lightRig rig="threePt" dir="t"/>
        </a:scene3d>
        <a:sp3d extrusionH="76200">
          <a:extrusionClr>
            <a:schemeClr val="accent2">
              <a:lumMod val="40000"/>
              <a:lumOff val="60000"/>
            </a:schemeClr>
          </a:extrusionClr>
        </a:sp3d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" name="TextBox 350">
          <a:extLst>
            <a:ext uri="{FF2B5EF4-FFF2-40B4-BE49-F238E27FC236}">
              <a16:creationId xmlns:a16="http://schemas.microsoft.com/office/drawing/2014/main" id="{3A61D5C8-B6AB-4814-8100-2B6D9D856D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" name="TextBox 351">
          <a:extLst>
            <a:ext uri="{FF2B5EF4-FFF2-40B4-BE49-F238E27FC236}">
              <a16:creationId xmlns:a16="http://schemas.microsoft.com/office/drawing/2014/main" id="{2CDFE12C-7A3A-4ECD-A11A-B7A5ACCFF8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" name="TextBox 352">
          <a:extLst>
            <a:ext uri="{FF2B5EF4-FFF2-40B4-BE49-F238E27FC236}">
              <a16:creationId xmlns:a16="http://schemas.microsoft.com/office/drawing/2014/main" id="{59DDEA19-7245-4DA6-B817-11D9E5F1A5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" name="TextBox 353">
          <a:extLst>
            <a:ext uri="{FF2B5EF4-FFF2-40B4-BE49-F238E27FC236}">
              <a16:creationId xmlns:a16="http://schemas.microsoft.com/office/drawing/2014/main" id="{9EDB8456-2C93-4125-AB6B-A6BB2F936C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" name="TextBox 354">
          <a:extLst>
            <a:ext uri="{FF2B5EF4-FFF2-40B4-BE49-F238E27FC236}">
              <a16:creationId xmlns:a16="http://schemas.microsoft.com/office/drawing/2014/main" id="{D9BC375D-7FA3-4EB7-A2E9-DAB3A40189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" name="TextBox 355">
          <a:extLst>
            <a:ext uri="{FF2B5EF4-FFF2-40B4-BE49-F238E27FC236}">
              <a16:creationId xmlns:a16="http://schemas.microsoft.com/office/drawing/2014/main" id="{A3A05BF3-3F60-4CDB-ABBA-1B63836875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8" name="TextBox 356">
          <a:extLst>
            <a:ext uri="{FF2B5EF4-FFF2-40B4-BE49-F238E27FC236}">
              <a16:creationId xmlns:a16="http://schemas.microsoft.com/office/drawing/2014/main" id="{6836C274-06AC-4E7E-B88E-D08D9BF2762A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" name="TextBox 357">
          <a:extLst>
            <a:ext uri="{FF2B5EF4-FFF2-40B4-BE49-F238E27FC236}">
              <a16:creationId xmlns:a16="http://schemas.microsoft.com/office/drawing/2014/main" id="{81E2125F-BAF9-4A85-AB79-DFE4B3DB76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" name="TextBox 358">
          <a:extLst>
            <a:ext uri="{FF2B5EF4-FFF2-40B4-BE49-F238E27FC236}">
              <a16:creationId xmlns:a16="http://schemas.microsoft.com/office/drawing/2014/main" id="{0A51F0D4-EBF8-4EFB-B762-8B504A42CE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" name="TextBox 359">
          <a:extLst>
            <a:ext uri="{FF2B5EF4-FFF2-40B4-BE49-F238E27FC236}">
              <a16:creationId xmlns:a16="http://schemas.microsoft.com/office/drawing/2014/main" id="{D7182F5B-5595-4866-A122-8FC6F797B4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" name="TextBox 360">
          <a:extLst>
            <a:ext uri="{FF2B5EF4-FFF2-40B4-BE49-F238E27FC236}">
              <a16:creationId xmlns:a16="http://schemas.microsoft.com/office/drawing/2014/main" id="{E6EE23D6-4122-46D6-A280-CE49476EB8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" name="TextBox 361">
          <a:extLst>
            <a:ext uri="{FF2B5EF4-FFF2-40B4-BE49-F238E27FC236}">
              <a16:creationId xmlns:a16="http://schemas.microsoft.com/office/drawing/2014/main" id="{ECFB13D8-163E-4FD1-885E-15442C2427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" name="TextBox 362">
          <a:extLst>
            <a:ext uri="{FF2B5EF4-FFF2-40B4-BE49-F238E27FC236}">
              <a16:creationId xmlns:a16="http://schemas.microsoft.com/office/drawing/2014/main" id="{A06FC4BE-40C4-4568-A023-16063DA01E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" name="TextBox 363">
          <a:extLst>
            <a:ext uri="{FF2B5EF4-FFF2-40B4-BE49-F238E27FC236}">
              <a16:creationId xmlns:a16="http://schemas.microsoft.com/office/drawing/2014/main" id="{1780F3A5-DE0E-470A-9D9C-75AD6B80F2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" name="TextBox 364">
          <a:extLst>
            <a:ext uri="{FF2B5EF4-FFF2-40B4-BE49-F238E27FC236}">
              <a16:creationId xmlns:a16="http://schemas.microsoft.com/office/drawing/2014/main" id="{1208F3F8-367E-471A-BA0D-F01707487F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" name="TextBox 365">
          <a:extLst>
            <a:ext uri="{FF2B5EF4-FFF2-40B4-BE49-F238E27FC236}">
              <a16:creationId xmlns:a16="http://schemas.microsoft.com/office/drawing/2014/main" id="{52AF34F9-33E8-4B50-9221-21607D0352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" name="TextBox 366">
          <a:extLst>
            <a:ext uri="{FF2B5EF4-FFF2-40B4-BE49-F238E27FC236}">
              <a16:creationId xmlns:a16="http://schemas.microsoft.com/office/drawing/2014/main" id="{57E1DA48-F247-4572-930D-BE1ADD7332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" name="TextBox 367">
          <a:extLst>
            <a:ext uri="{FF2B5EF4-FFF2-40B4-BE49-F238E27FC236}">
              <a16:creationId xmlns:a16="http://schemas.microsoft.com/office/drawing/2014/main" id="{299DA7DE-EB2A-4A5C-97CB-BFEC46DAC2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" name="TextBox 368">
          <a:extLst>
            <a:ext uri="{FF2B5EF4-FFF2-40B4-BE49-F238E27FC236}">
              <a16:creationId xmlns:a16="http://schemas.microsoft.com/office/drawing/2014/main" id="{9E317994-D2C1-4D43-BCDF-06492B0D80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" name="TextBox 369">
          <a:extLst>
            <a:ext uri="{FF2B5EF4-FFF2-40B4-BE49-F238E27FC236}">
              <a16:creationId xmlns:a16="http://schemas.microsoft.com/office/drawing/2014/main" id="{6C1CD258-19EA-4603-BA5B-92DA90917C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" name="TextBox 370">
          <a:extLst>
            <a:ext uri="{FF2B5EF4-FFF2-40B4-BE49-F238E27FC236}">
              <a16:creationId xmlns:a16="http://schemas.microsoft.com/office/drawing/2014/main" id="{84779B0D-4262-4FC3-B296-2035FDCE31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" name="TextBox 371">
          <a:extLst>
            <a:ext uri="{FF2B5EF4-FFF2-40B4-BE49-F238E27FC236}">
              <a16:creationId xmlns:a16="http://schemas.microsoft.com/office/drawing/2014/main" id="{4780491C-FCEE-4B4E-925A-309E261E7A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" name="TextBox 372">
          <a:extLst>
            <a:ext uri="{FF2B5EF4-FFF2-40B4-BE49-F238E27FC236}">
              <a16:creationId xmlns:a16="http://schemas.microsoft.com/office/drawing/2014/main" id="{8C013BC0-9A20-44F7-8AA2-30F9AD716C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" name="TextBox 373">
          <a:extLst>
            <a:ext uri="{FF2B5EF4-FFF2-40B4-BE49-F238E27FC236}">
              <a16:creationId xmlns:a16="http://schemas.microsoft.com/office/drawing/2014/main" id="{67DB1883-118E-4D85-81EA-6AFFA8B25A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" name="TextBox 374">
          <a:extLst>
            <a:ext uri="{FF2B5EF4-FFF2-40B4-BE49-F238E27FC236}">
              <a16:creationId xmlns:a16="http://schemas.microsoft.com/office/drawing/2014/main" id="{154FC3AC-E239-4F3B-A71C-BA76E35538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" name="TextBox 375">
          <a:extLst>
            <a:ext uri="{FF2B5EF4-FFF2-40B4-BE49-F238E27FC236}">
              <a16:creationId xmlns:a16="http://schemas.microsoft.com/office/drawing/2014/main" id="{9EAC1A90-DF46-4F4E-AE41-3D27969F5D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" name="TextBox 376">
          <a:extLst>
            <a:ext uri="{FF2B5EF4-FFF2-40B4-BE49-F238E27FC236}">
              <a16:creationId xmlns:a16="http://schemas.microsoft.com/office/drawing/2014/main" id="{691B6EC5-46B4-4B16-9567-1B6798151D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" name="TextBox 377">
          <a:extLst>
            <a:ext uri="{FF2B5EF4-FFF2-40B4-BE49-F238E27FC236}">
              <a16:creationId xmlns:a16="http://schemas.microsoft.com/office/drawing/2014/main" id="{E1B7A6A7-6195-4930-A23F-73961FFBA1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" name="TextBox 378">
          <a:extLst>
            <a:ext uri="{FF2B5EF4-FFF2-40B4-BE49-F238E27FC236}">
              <a16:creationId xmlns:a16="http://schemas.microsoft.com/office/drawing/2014/main" id="{999D448B-89F4-4A5C-A5C7-DCC21B2E58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" name="TextBox 379">
          <a:extLst>
            <a:ext uri="{FF2B5EF4-FFF2-40B4-BE49-F238E27FC236}">
              <a16:creationId xmlns:a16="http://schemas.microsoft.com/office/drawing/2014/main" id="{EE25009B-DDA7-4218-8BED-E5ABB9D7FA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" name="TextBox 380">
          <a:extLst>
            <a:ext uri="{FF2B5EF4-FFF2-40B4-BE49-F238E27FC236}">
              <a16:creationId xmlns:a16="http://schemas.microsoft.com/office/drawing/2014/main" id="{70470AFF-6ADF-44CD-B59E-ED61245652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" name="TextBox 381">
          <a:extLst>
            <a:ext uri="{FF2B5EF4-FFF2-40B4-BE49-F238E27FC236}">
              <a16:creationId xmlns:a16="http://schemas.microsoft.com/office/drawing/2014/main" id="{7F57F14C-B26A-4B8F-A65F-ED4AD1557D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" name="TextBox 382">
          <a:extLst>
            <a:ext uri="{FF2B5EF4-FFF2-40B4-BE49-F238E27FC236}">
              <a16:creationId xmlns:a16="http://schemas.microsoft.com/office/drawing/2014/main" id="{B207F57F-5462-4F36-8DD1-6FC99C5C2B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" name="TextBox 383">
          <a:extLst>
            <a:ext uri="{FF2B5EF4-FFF2-40B4-BE49-F238E27FC236}">
              <a16:creationId xmlns:a16="http://schemas.microsoft.com/office/drawing/2014/main" id="{51144DB2-59E0-421C-9E0C-42D8AB7FDB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" name="TextBox 384">
          <a:extLst>
            <a:ext uri="{FF2B5EF4-FFF2-40B4-BE49-F238E27FC236}">
              <a16:creationId xmlns:a16="http://schemas.microsoft.com/office/drawing/2014/main" id="{906B52AF-44A3-4DF3-8E43-2E557B9633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" name="TextBox 385">
          <a:extLst>
            <a:ext uri="{FF2B5EF4-FFF2-40B4-BE49-F238E27FC236}">
              <a16:creationId xmlns:a16="http://schemas.microsoft.com/office/drawing/2014/main" id="{9065D5ED-30C5-481D-88BA-F3CA34E8BD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" name="TextBox 386">
          <a:extLst>
            <a:ext uri="{FF2B5EF4-FFF2-40B4-BE49-F238E27FC236}">
              <a16:creationId xmlns:a16="http://schemas.microsoft.com/office/drawing/2014/main" id="{C586C024-EF12-4D29-B02F-D44E59D7A7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" name="TextBox 387">
          <a:extLst>
            <a:ext uri="{FF2B5EF4-FFF2-40B4-BE49-F238E27FC236}">
              <a16:creationId xmlns:a16="http://schemas.microsoft.com/office/drawing/2014/main" id="{91EEA829-2CEF-40E6-87FA-4AA1DC8F7E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" name="TextBox 388">
          <a:extLst>
            <a:ext uri="{FF2B5EF4-FFF2-40B4-BE49-F238E27FC236}">
              <a16:creationId xmlns:a16="http://schemas.microsoft.com/office/drawing/2014/main" id="{56E7E79B-05D4-4ACB-8651-68DA70775C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" name="TextBox 389">
          <a:extLst>
            <a:ext uri="{FF2B5EF4-FFF2-40B4-BE49-F238E27FC236}">
              <a16:creationId xmlns:a16="http://schemas.microsoft.com/office/drawing/2014/main" id="{68E79175-7F38-4209-A120-91BC041BE2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" name="TextBox 390">
          <a:extLst>
            <a:ext uri="{FF2B5EF4-FFF2-40B4-BE49-F238E27FC236}">
              <a16:creationId xmlns:a16="http://schemas.microsoft.com/office/drawing/2014/main" id="{2AF58D18-1864-4464-934C-263DDAB3D2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" name="TextBox 391">
          <a:extLst>
            <a:ext uri="{FF2B5EF4-FFF2-40B4-BE49-F238E27FC236}">
              <a16:creationId xmlns:a16="http://schemas.microsoft.com/office/drawing/2014/main" id="{3AB308B4-E036-49F8-9F9B-39CA40B8E2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" name="TextBox 392">
          <a:extLst>
            <a:ext uri="{FF2B5EF4-FFF2-40B4-BE49-F238E27FC236}">
              <a16:creationId xmlns:a16="http://schemas.microsoft.com/office/drawing/2014/main" id="{FA84A323-FE2A-4CCB-B5E3-9FC1F88C12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" name="TextBox 393">
          <a:extLst>
            <a:ext uri="{FF2B5EF4-FFF2-40B4-BE49-F238E27FC236}">
              <a16:creationId xmlns:a16="http://schemas.microsoft.com/office/drawing/2014/main" id="{258D7B31-1098-498A-8C9B-365ED01024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" name="TextBox 394">
          <a:extLst>
            <a:ext uri="{FF2B5EF4-FFF2-40B4-BE49-F238E27FC236}">
              <a16:creationId xmlns:a16="http://schemas.microsoft.com/office/drawing/2014/main" id="{15E16045-3294-40A1-B981-87DF38BC24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" name="TextBox 395">
          <a:extLst>
            <a:ext uri="{FF2B5EF4-FFF2-40B4-BE49-F238E27FC236}">
              <a16:creationId xmlns:a16="http://schemas.microsoft.com/office/drawing/2014/main" id="{C0EB01A5-C533-4EB1-B6C2-A264E7F5A1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" name="TextBox 396">
          <a:extLst>
            <a:ext uri="{FF2B5EF4-FFF2-40B4-BE49-F238E27FC236}">
              <a16:creationId xmlns:a16="http://schemas.microsoft.com/office/drawing/2014/main" id="{6F956906-DA17-4299-A426-08CB6A78BF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" name="TextBox 397">
          <a:extLst>
            <a:ext uri="{FF2B5EF4-FFF2-40B4-BE49-F238E27FC236}">
              <a16:creationId xmlns:a16="http://schemas.microsoft.com/office/drawing/2014/main" id="{8CAABB5F-AD85-4CF7-82A1-52E40DC75A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0" name="TextBox 398">
          <a:extLst>
            <a:ext uri="{FF2B5EF4-FFF2-40B4-BE49-F238E27FC236}">
              <a16:creationId xmlns:a16="http://schemas.microsoft.com/office/drawing/2014/main" id="{481DC5AD-565D-4DC8-B70B-3D538A44246B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" name="TextBox 399">
          <a:extLst>
            <a:ext uri="{FF2B5EF4-FFF2-40B4-BE49-F238E27FC236}">
              <a16:creationId xmlns:a16="http://schemas.microsoft.com/office/drawing/2014/main" id="{FC2844C5-6E48-431B-AE2F-6637F52A54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" name="TextBox 400">
          <a:extLst>
            <a:ext uri="{FF2B5EF4-FFF2-40B4-BE49-F238E27FC236}">
              <a16:creationId xmlns:a16="http://schemas.microsoft.com/office/drawing/2014/main" id="{DA200EF3-C3EC-4F0F-930B-2068189C06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" name="TextBox 401">
          <a:extLst>
            <a:ext uri="{FF2B5EF4-FFF2-40B4-BE49-F238E27FC236}">
              <a16:creationId xmlns:a16="http://schemas.microsoft.com/office/drawing/2014/main" id="{B828F8C0-A88C-44EC-AA79-3CF3BF1D7A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" name="TextBox 402">
          <a:extLst>
            <a:ext uri="{FF2B5EF4-FFF2-40B4-BE49-F238E27FC236}">
              <a16:creationId xmlns:a16="http://schemas.microsoft.com/office/drawing/2014/main" id="{768284E3-F74E-4EEC-9960-0B8F5E413B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" name="TextBox 403">
          <a:extLst>
            <a:ext uri="{FF2B5EF4-FFF2-40B4-BE49-F238E27FC236}">
              <a16:creationId xmlns:a16="http://schemas.microsoft.com/office/drawing/2014/main" id="{0FAFEBA3-0A1C-420F-A1DE-DA256C03B3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" name="TextBox 404">
          <a:extLst>
            <a:ext uri="{FF2B5EF4-FFF2-40B4-BE49-F238E27FC236}">
              <a16:creationId xmlns:a16="http://schemas.microsoft.com/office/drawing/2014/main" id="{FCA602BA-AA29-4129-88E2-9031D9DA64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" name="TextBox 405">
          <a:extLst>
            <a:ext uri="{FF2B5EF4-FFF2-40B4-BE49-F238E27FC236}">
              <a16:creationId xmlns:a16="http://schemas.microsoft.com/office/drawing/2014/main" id="{05961CED-17B4-4D01-A403-233B749E46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" name="TextBox 406">
          <a:extLst>
            <a:ext uri="{FF2B5EF4-FFF2-40B4-BE49-F238E27FC236}">
              <a16:creationId xmlns:a16="http://schemas.microsoft.com/office/drawing/2014/main" id="{A73D08AA-B802-4951-9C85-8ADED3FDDB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" name="TextBox 407">
          <a:extLst>
            <a:ext uri="{FF2B5EF4-FFF2-40B4-BE49-F238E27FC236}">
              <a16:creationId xmlns:a16="http://schemas.microsoft.com/office/drawing/2014/main" id="{E49EFD03-AAD3-4E78-9D9C-5C054342B3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" name="TextBox 408">
          <a:extLst>
            <a:ext uri="{FF2B5EF4-FFF2-40B4-BE49-F238E27FC236}">
              <a16:creationId xmlns:a16="http://schemas.microsoft.com/office/drawing/2014/main" id="{7F480E60-B099-4CD3-A985-6DD0354E53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" name="TextBox 409">
          <a:extLst>
            <a:ext uri="{FF2B5EF4-FFF2-40B4-BE49-F238E27FC236}">
              <a16:creationId xmlns:a16="http://schemas.microsoft.com/office/drawing/2014/main" id="{90B2F4E5-CBBB-4F23-9596-F16BEB0CF5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" name="TextBox 410">
          <a:extLst>
            <a:ext uri="{FF2B5EF4-FFF2-40B4-BE49-F238E27FC236}">
              <a16:creationId xmlns:a16="http://schemas.microsoft.com/office/drawing/2014/main" id="{84EDFFAB-CDBB-4572-AB22-C39742A161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" name="TextBox 411">
          <a:extLst>
            <a:ext uri="{FF2B5EF4-FFF2-40B4-BE49-F238E27FC236}">
              <a16:creationId xmlns:a16="http://schemas.microsoft.com/office/drawing/2014/main" id="{85319D23-4F01-4E84-A4D4-767E323B4B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" name="TextBox 412">
          <a:extLst>
            <a:ext uri="{FF2B5EF4-FFF2-40B4-BE49-F238E27FC236}">
              <a16:creationId xmlns:a16="http://schemas.microsoft.com/office/drawing/2014/main" id="{7EB8CEBD-90F5-4B71-A7E9-868B0A4303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" name="TextBox 413">
          <a:extLst>
            <a:ext uri="{FF2B5EF4-FFF2-40B4-BE49-F238E27FC236}">
              <a16:creationId xmlns:a16="http://schemas.microsoft.com/office/drawing/2014/main" id="{D4D9E029-BF50-4E9B-90DA-16BAFDA2D1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" name="TextBox 414">
          <a:extLst>
            <a:ext uri="{FF2B5EF4-FFF2-40B4-BE49-F238E27FC236}">
              <a16:creationId xmlns:a16="http://schemas.microsoft.com/office/drawing/2014/main" id="{BB5B4A80-3F79-4A85-8CF5-0946F86C40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7" name="TextBox 415">
          <a:extLst>
            <a:ext uri="{FF2B5EF4-FFF2-40B4-BE49-F238E27FC236}">
              <a16:creationId xmlns:a16="http://schemas.microsoft.com/office/drawing/2014/main" id="{7A1C6BFA-B482-4F0F-858C-92B354C7BC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" name="TextBox 416">
          <a:extLst>
            <a:ext uri="{FF2B5EF4-FFF2-40B4-BE49-F238E27FC236}">
              <a16:creationId xmlns:a16="http://schemas.microsoft.com/office/drawing/2014/main" id="{878E80A4-A028-4C88-AA3B-F9475F0741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" name="TextBox 417">
          <a:extLst>
            <a:ext uri="{FF2B5EF4-FFF2-40B4-BE49-F238E27FC236}">
              <a16:creationId xmlns:a16="http://schemas.microsoft.com/office/drawing/2014/main" id="{625E4AA6-DB8E-4627-A2F5-911331C52A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" name="TextBox 418">
          <a:extLst>
            <a:ext uri="{FF2B5EF4-FFF2-40B4-BE49-F238E27FC236}">
              <a16:creationId xmlns:a16="http://schemas.microsoft.com/office/drawing/2014/main" id="{F7603683-7B29-4E07-8895-400378D5F8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" name="TextBox 419">
          <a:extLst>
            <a:ext uri="{FF2B5EF4-FFF2-40B4-BE49-F238E27FC236}">
              <a16:creationId xmlns:a16="http://schemas.microsoft.com/office/drawing/2014/main" id="{A2D3B1D3-A570-470E-B966-D4ADE77A90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" name="TextBox 420">
          <a:extLst>
            <a:ext uri="{FF2B5EF4-FFF2-40B4-BE49-F238E27FC236}">
              <a16:creationId xmlns:a16="http://schemas.microsoft.com/office/drawing/2014/main" id="{0EBB77B6-92F2-4303-9CA0-5B55BB178D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" name="TextBox 421">
          <a:extLst>
            <a:ext uri="{FF2B5EF4-FFF2-40B4-BE49-F238E27FC236}">
              <a16:creationId xmlns:a16="http://schemas.microsoft.com/office/drawing/2014/main" id="{7D470576-3473-4BBC-BE23-EEE7ABAA9A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" name="TextBox 422">
          <a:extLst>
            <a:ext uri="{FF2B5EF4-FFF2-40B4-BE49-F238E27FC236}">
              <a16:creationId xmlns:a16="http://schemas.microsoft.com/office/drawing/2014/main" id="{673674F0-4FEF-4224-B2F1-3CDF25DAC9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" name="TextBox 423">
          <a:extLst>
            <a:ext uri="{FF2B5EF4-FFF2-40B4-BE49-F238E27FC236}">
              <a16:creationId xmlns:a16="http://schemas.microsoft.com/office/drawing/2014/main" id="{0C74689D-DC32-46E0-9332-AEA1FE4122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" name="TextBox 424">
          <a:extLst>
            <a:ext uri="{FF2B5EF4-FFF2-40B4-BE49-F238E27FC236}">
              <a16:creationId xmlns:a16="http://schemas.microsoft.com/office/drawing/2014/main" id="{4762315B-1C80-49F0-BF29-DE150C43D5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77" name="TextBox 425">
          <a:extLst>
            <a:ext uri="{FF2B5EF4-FFF2-40B4-BE49-F238E27FC236}">
              <a16:creationId xmlns:a16="http://schemas.microsoft.com/office/drawing/2014/main" id="{BE72470D-1AF7-42A9-9E91-DE01B76CB33C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" name="TextBox 426">
          <a:extLst>
            <a:ext uri="{FF2B5EF4-FFF2-40B4-BE49-F238E27FC236}">
              <a16:creationId xmlns:a16="http://schemas.microsoft.com/office/drawing/2014/main" id="{D9E0930E-50D6-45AD-8159-65D9E50DD5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" name="TextBox 427">
          <a:extLst>
            <a:ext uri="{FF2B5EF4-FFF2-40B4-BE49-F238E27FC236}">
              <a16:creationId xmlns:a16="http://schemas.microsoft.com/office/drawing/2014/main" id="{14991081-AD9E-4E98-B25D-11187252FB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" name="TextBox 428">
          <a:extLst>
            <a:ext uri="{FF2B5EF4-FFF2-40B4-BE49-F238E27FC236}">
              <a16:creationId xmlns:a16="http://schemas.microsoft.com/office/drawing/2014/main" id="{4B118934-80D1-4C82-860C-58CFCF0735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" name="TextBox 429">
          <a:extLst>
            <a:ext uri="{FF2B5EF4-FFF2-40B4-BE49-F238E27FC236}">
              <a16:creationId xmlns:a16="http://schemas.microsoft.com/office/drawing/2014/main" id="{C1BB3B9F-2210-4B0F-AD9E-78177308EF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" name="TextBox 430">
          <a:extLst>
            <a:ext uri="{FF2B5EF4-FFF2-40B4-BE49-F238E27FC236}">
              <a16:creationId xmlns:a16="http://schemas.microsoft.com/office/drawing/2014/main" id="{3BB52906-0C97-4798-B71D-7ED2E95A5C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" name="TextBox 431">
          <a:extLst>
            <a:ext uri="{FF2B5EF4-FFF2-40B4-BE49-F238E27FC236}">
              <a16:creationId xmlns:a16="http://schemas.microsoft.com/office/drawing/2014/main" id="{7C54C0F5-1451-40AB-8E50-799950CA24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" name="TextBox 432">
          <a:extLst>
            <a:ext uri="{FF2B5EF4-FFF2-40B4-BE49-F238E27FC236}">
              <a16:creationId xmlns:a16="http://schemas.microsoft.com/office/drawing/2014/main" id="{95B2E40C-253E-462D-9EE9-20C4563B4E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" name="TextBox 433">
          <a:extLst>
            <a:ext uri="{FF2B5EF4-FFF2-40B4-BE49-F238E27FC236}">
              <a16:creationId xmlns:a16="http://schemas.microsoft.com/office/drawing/2014/main" id="{B5559F6E-4BE6-457F-B2F2-ED68B02868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" name="TextBox 434">
          <a:extLst>
            <a:ext uri="{FF2B5EF4-FFF2-40B4-BE49-F238E27FC236}">
              <a16:creationId xmlns:a16="http://schemas.microsoft.com/office/drawing/2014/main" id="{217403AF-5192-44EA-A8BB-3771B34974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87" name="TextBox 435">
          <a:extLst>
            <a:ext uri="{FF2B5EF4-FFF2-40B4-BE49-F238E27FC236}">
              <a16:creationId xmlns:a16="http://schemas.microsoft.com/office/drawing/2014/main" id="{8ABF9B30-61FE-444E-A949-BC04E4B70F6B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" name="TextBox 436">
          <a:extLst>
            <a:ext uri="{FF2B5EF4-FFF2-40B4-BE49-F238E27FC236}">
              <a16:creationId xmlns:a16="http://schemas.microsoft.com/office/drawing/2014/main" id="{8B048034-3ABF-4116-B2B6-B5C942F087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" name="TextBox 437">
          <a:extLst>
            <a:ext uri="{FF2B5EF4-FFF2-40B4-BE49-F238E27FC236}">
              <a16:creationId xmlns:a16="http://schemas.microsoft.com/office/drawing/2014/main" id="{71146D6E-812C-4EFB-82ED-800A058475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" name="TextBox 438">
          <a:extLst>
            <a:ext uri="{FF2B5EF4-FFF2-40B4-BE49-F238E27FC236}">
              <a16:creationId xmlns:a16="http://schemas.microsoft.com/office/drawing/2014/main" id="{4D11CA19-5E23-49BC-8630-79AA4EBB0D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" name="TextBox 439">
          <a:extLst>
            <a:ext uri="{FF2B5EF4-FFF2-40B4-BE49-F238E27FC236}">
              <a16:creationId xmlns:a16="http://schemas.microsoft.com/office/drawing/2014/main" id="{F33AD850-A69F-4DB0-A4FF-2E48B744D2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" name="TextBox 440">
          <a:extLst>
            <a:ext uri="{FF2B5EF4-FFF2-40B4-BE49-F238E27FC236}">
              <a16:creationId xmlns:a16="http://schemas.microsoft.com/office/drawing/2014/main" id="{D20639A7-DE49-4E68-9E34-4F62349F98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" name="TextBox 441">
          <a:extLst>
            <a:ext uri="{FF2B5EF4-FFF2-40B4-BE49-F238E27FC236}">
              <a16:creationId xmlns:a16="http://schemas.microsoft.com/office/drawing/2014/main" id="{11E76175-2C50-43A3-BD2B-B776B3497B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" name="TextBox 442">
          <a:extLst>
            <a:ext uri="{FF2B5EF4-FFF2-40B4-BE49-F238E27FC236}">
              <a16:creationId xmlns:a16="http://schemas.microsoft.com/office/drawing/2014/main" id="{F5445644-8E57-46EE-899E-64FF08F782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" name="TextBox 443">
          <a:extLst>
            <a:ext uri="{FF2B5EF4-FFF2-40B4-BE49-F238E27FC236}">
              <a16:creationId xmlns:a16="http://schemas.microsoft.com/office/drawing/2014/main" id="{3BD46832-E215-4553-BFF2-A60209204C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" name="TextBox 444">
          <a:extLst>
            <a:ext uri="{FF2B5EF4-FFF2-40B4-BE49-F238E27FC236}">
              <a16:creationId xmlns:a16="http://schemas.microsoft.com/office/drawing/2014/main" id="{2079971E-B64D-4670-8E66-C71FAAD938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" name="TextBox 445">
          <a:extLst>
            <a:ext uri="{FF2B5EF4-FFF2-40B4-BE49-F238E27FC236}">
              <a16:creationId xmlns:a16="http://schemas.microsoft.com/office/drawing/2014/main" id="{D69341EB-FCAA-4D75-9E20-E511938F1E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" name="TextBox 446">
          <a:extLst>
            <a:ext uri="{FF2B5EF4-FFF2-40B4-BE49-F238E27FC236}">
              <a16:creationId xmlns:a16="http://schemas.microsoft.com/office/drawing/2014/main" id="{8C7C0F75-E434-4C7C-853A-9E1EB6FAA0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" name="TextBox 447">
          <a:extLst>
            <a:ext uri="{FF2B5EF4-FFF2-40B4-BE49-F238E27FC236}">
              <a16:creationId xmlns:a16="http://schemas.microsoft.com/office/drawing/2014/main" id="{A40AE576-3848-4C96-B2A0-0F01BC94B8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" name="TextBox 448">
          <a:extLst>
            <a:ext uri="{FF2B5EF4-FFF2-40B4-BE49-F238E27FC236}">
              <a16:creationId xmlns:a16="http://schemas.microsoft.com/office/drawing/2014/main" id="{522570F2-8A53-4FA0-9085-60B1C9D231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" name="TextBox 449">
          <a:extLst>
            <a:ext uri="{FF2B5EF4-FFF2-40B4-BE49-F238E27FC236}">
              <a16:creationId xmlns:a16="http://schemas.microsoft.com/office/drawing/2014/main" id="{BB4AE068-6083-42B3-B0EA-10397F6A9C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" name="TextBox 450">
          <a:extLst>
            <a:ext uri="{FF2B5EF4-FFF2-40B4-BE49-F238E27FC236}">
              <a16:creationId xmlns:a16="http://schemas.microsoft.com/office/drawing/2014/main" id="{DF600877-1E31-46DB-B32C-2A7EA4F1D1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" name="TextBox 451">
          <a:extLst>
            <a:ext uri="{FF2B5EF4-FFF2-40B4-BE49-F238E27FC236}">
              <a16:creationId xmlns:a16="http://schemas.microsoft.com/office/drawing/2014/main" id="{32BAD9F3-3000-412B-9A39-6D68BAC796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" name="TextBox 452">
          <a:extLst>
            <a:ext uri="{FF2B5EF4-FFF2-40B4-BE49-F238E27FC236}">
              <a16:creationId xmlns:a16="http://schemas.microsoft.com/office/drawing/2014/main" id="{5CC24AF5-7B80-4BDA-AD08-7E0D72DCAB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" name="TextBox 453">
          <a:extLst>
            <a:ext uri="{FF2B5EF4-FFF2-40B4-BE49-F238E27FC236}">
              <a16:creationId xmlns:a16="http://schemas.microsoft.com/office/drawing/2014/main" id="{FA0D0536-E68E-4B03-AC19-6F1DFC99A5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" name="TextBox 454">
          <a:extLst>
            <a:ext uri="{FF2B5EF4-FFF2-40B4-BE49-F238E27FC236}">
              <a16:creationId xmlns:a16="http://schemas.microsoft.com/office/drawing/2014/main" id="{EBB3CFA8-2B9A-430C-91AD-5979165E56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" name="TextBox 455">
          <a:extLst>
            <a:ext uri="{FF2B5EF4-FFF2-40B4-BE49-F238E27FC236}">
              <a16:creationId xmlns:a16="http://schemas.microsoft.com/office/drawing/2014/main" id="{6B64CF18-1FD1-4A4B-A790-5516384D4E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" name="TextBox 456">
          <a:extLst>
            <a:ext uri="{FF2B5EF4-FFF2-40B4-BE49-F238E27FC236}">
              <a16:creationId xmlns:a16="http://schemas.microsoft.com/office/drawing/2014/main" id="{6AFD9F02-7E99-4DAE-A5C1-C1DCA93D04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" name="TextBox 457">
          <a:extLst>
            <a:ext uri="{FF2B5EF4-FFF2-40B4-BE49-F238E27FC236}">
              <a16:creationId xmlns:a16="http://schemas.microsoft.com/office/drawing/2014/main" id="{2C65BAD1-DA03-47C0-838D-34F828669D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" name="TextBox 458">
          <a:extLst>
            <a:ext uri="{FF2B5EF4-FFF2-40B4-BE49-F238E27FC236}">
              <a16:creationId xmlns:a16="http://schemas.microsoft.com/office/drawing/2014/main" id="{C38B2A99-02B8-4AF8-BEE2-612CF28D77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" name="TextBox 459">
          <a:extLst>
            <a:ext uri="{FF2B5EF4-FFF2-40B4-BE49-F238E27FC236}">
              <a16:creationId xmlns:a16="http://schemas.microsoft.com/office/drawing/2014/main" id="{F9865D87-9B9D-4D09-B080-251BE8AFEF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" name="TextBox 460">
          <a:extLst>
            <a:ext uri="{FF2B5EF4-FFF2-40B4-BE49-F238E27FC236}">
              <a16:creationId xmlns:a16="http://schemas.microsoft.com/office/drawing/2014/main" id="{6DF035CB-9A3F-4670-B466-A55FB64A17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" name="TextBox 461">
          <a:extLst>
            <a:ext uri="{FF2B5EF4-FFF2-40B4-BE49-F238E27FC236}">
              <a16:creationId xmlns:a16="http://schemas.microsoft.com/office/drawing/2014/main" id="{C77420BE-5CAA-4C6A-8713-94467696E1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" name="TextBox 462">
          <a:extLst>
            <a:ext uri="{FF2B5EF4-FFF2-40B4-BE49-F238E27FC236}">
              <a16:creationId xmlns:a16="http://schemas.microsoft.com/office/drawing/2014/main" id="{77022D78-CB6A-427F-B47B-2F86EE7E74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" name="TextBox 463">
          <a:extLst>
            <a:ext uri="{FF2B5EF4-FFF2-40B4-BE49-F238E27FC236}">
              <a16:creationId xmlns:a16="http://schemas.microsoft.com/office/drawing/2014/main" id="{F6C4E3DA-881F-45AE-910A-0F4B3ECCDD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" name="TextBox 464">
          <a:extLst>
            <a:ext uri="{FF2B5EF4-FFF2-40B4-BE49-F238E27FC236}">
              <a16:creationId xmlns:a16="http://schemas.microsoft.com/office/drawing/2014/main" id="{9E88F5E3-120A-4CE2-93FD-C2DAF3B647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" name="TextBox 465">
          <a:extLst>
            <a:ext uri="{FF2B5EF4-FFF2-40B4-BE49-F238E27FC236}">
              <a16:creationId xmlns:a16="http://schemas.microsoft.com/office/drawing/2014/main" id="{76523BBD-E287-43DE-8793-59F88B9B43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" name="TextBox 466">
          <a:extLst>
            <a:ext uri="{FF2B5EF4-FFF2-40B4-BE49-F238E27FC236}">
              <a16:creationId xmlns:a16="http://schemas.microsoft.com/office/drawing/2014/main" id="{729B09D6-C9DD-4A05-A369-A1DCC4934C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" name="TextBox 467">
          <a:extLst>
            <a:ext uri="{FF2B5EF4-FFF2-40B4-BE49-F238E27FC236}">
              <a16:creationId xmlns:a16="http://schemas.microsoft.com/office/drawing/2014/main" id="{551CA0BF-6950-433B-880B-3F67A246F8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" name="TextBox 468">
          <a:extLst>
            <a:ext uri="{FF2B5EF4-FFF2-40B4-BE49-F238E27FC236}">
              <a16:creationId xmlns:a16="http://schemas.microsoft.com/office/drawing/2014/main" id="{60FFF15B-AA57-4791-A2B3-C1696FC41C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" name="TextBox 469">
          <a:extLst>
            <a:ext uri="{FF2B5EF4-FFF2-40B4-BE49-F238E27FC236}">
              <a16:creationId xmlns:a16="http://schemas.microsoft.com/office/drawing/2014/main" id="{0DEA5E8C-542B-4D7A-989F-D243C742A4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" name="TextBox 470">
          <a:extLst>
            <a:ext uri="{FF2B5EF4-FFF2-40B4-BE49-F238E27FC236}">
              <a16:creationId xmlns:a16="http://schemas.microsoft.com/office/drawing/2014/main" id="{47F09BBE-07B2-4B32-B5C5-E5A2A115A4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" name="TextBox 471">
          <a:extLst>
            <a:ext uri="{FF2B5EF4-FFF2-40B4-BE49-F238E27FC236}">
              <a16:creationId xmlns:a16="http://schemas.microsoft.com/office/drawing/2014/main" id="{D357128E-3E90-48DE-9830-53503346D6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" name="TextBox 472">
          <a:extLst>
            <a:ext uri="{FF2B5EF4-FFF2-40B4-BE49-F238E27FC236}">
              <a16:creationId xmlns:a16="http://schemas.microsoft.com/office/drawing/2014/main" id="{A07EC34C-CDEB-40A0-B6AD-7B474A1AF6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" name="TextBox 473">
          <a:extLst>
            <a:ext uri="{FF2B5EF4-FFF2-40B4-BE49-F238E27FC236}">
              <a16:creationId xmlns:a16="http://schemas.microsoft.com/office/drawing/2014/main" id="{09FA6F18-4565-4A87-B92B-11B525828C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" name="TextBox 474">
          <a:extLst>
            <a:ext uri="{FF2B5EF4-FFF2-40B4-BE49-F238E27FC236}">
              <a16:creationId xmlns:a16="http://schemas.microsoft.com/office/drawing/2014/main" id="{45093BC2-B137-4FBF-8044-0D8A5A5FB2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" name="TextBox 475">
          <a:extLst>
            <a:ext uri="{FF2B5EF4-FFF2-40B4-BE49-F238E27FC236}">
              <a16:creationId xmlns:a16="http://schemas.microsoft.com/office/drawing/2014/main" id="{48203B17-129F-48C1-8D0A-F10B07E319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" name="TextBox 476">
          <a:extLst>
            <a:ext uri="{FF2B5EF4-FFF2-40B4-BE49-F238E27FC236}">
              <a16:creationId xmlns:a16="http://schemas.microsoft.com/office/drawing/2014/main" id="{0CB56C27-70D4-4336-9A36-CDB97D3517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29" name="TextBox 477">
          <a:extLst>
            <a:ext uri="{FF2B5EF4-FFF2-40B4-BE49-F238E27FC236}">
              <a16:creationId xmlns:a16="http://schemas.microsoft.com/office/drawing/2014/main" id="{2A3A096A-6BD2-498E-AD51-3244A33B3D6D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" name="TextBox 478">
          <a:extLst>
            <a:ext uri="{FF2B5EF4-FFF2-40B4-BE49-F238E27FC236}">
              <a16:creationId xmlns:a16="http://schemas.microsoft.com/office/drawing/2014/main" id="{85497428-3939-46D6-9DF5-2098EC62BA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" name="TextBox 479">
          <a:extLst>
            <a:ext uri="{FF2B5EF4-FFF2-40B4-BE49-F238E27FC236}">
              <a16:creationId xmlns:a16="http://schemas.microsoft.com/office/drawing/2014/main" id="{C91509CB-8315-4722-A544-FE4063F1C7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" name="TextBox 480">
          <a:extLst>
            <a:ext uri="{FF2B5EF4-FFF2-40B4-BE49-F238E27FC236}">
              <a16:creationId xmlns:a16="http://schemas.microsoft.com/office/drawing/2014/main" id="{E9776248-7A24-41DD-AE0D-BB9B69DC07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" name="TextBox 481">
          <a:extLst>
            <a:ext uri="{FF2B5EF4-FFF2-40B4-BE49-F238E27FC236}">
              <a16:creationId xmlns:a16="http://schemas.microsoft.com/office/drawing/2014/main" id="{EA13D2F5-C0EA-45F2-8F5F-F34C5CDE55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" name="TextBox 482">
          <a:extLst>
            <a:ext uri="{FF2B5EF4-FFF2-40B4-BE49-F238E27FC236}">
              <a16:creationId xmlns:a16="http://schemas.microsoft.com/office/drawing/2014/main" id="{1E86B7A7-25B2-47DD-ABEA-52F3F68922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" name="TextBox 483">
          <a:extLst>
            <a:ext uri="{FF2B5EF4-FFF2-40B4-BE49-F238E27FC236}">
              <a16:creationId xmlns:a16="http://schemas.microsoft.com/office/drawing/2014/main" id="{4925D80F-D584-4DA8-A77A-2225A91052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" name="TextBox 484">
          <a:extLst>
            <a:ext uri="{FF2B5EF4-FFF2-40B4-BE49-F238E27FC236}">
              <a16:creationId xmlns:a16="http://schemas.microsoft.com/office/drawing/2014/main" id="{07B24F1D-691B-4B3F-84A6-7698D94F50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" name="TextBox 485">
          <a:extLst>
            <a:ext uri="{FF2B5EF4-FFF2-40B4-BE49-F238E27FC236}">
              <a16:creationId xmlns:a16="http://schemas.microsoft.com/office/drawing/2014/main" id="{EBBD9E66-0BB0-4F48-A2EA-87DF3744BC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" name="TextBox 486">
          <a:extLst>
            <a:ext uri="{FF2B5EF4-FFF2-40B4-BE49-F238E27FC236}">
              <a16:creationId xmlns:a16="http://schemas.microsoft.com/office/drawing/2014/main" id="{822AB95E-E519-46B8-A741-A01AADA5C7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" name="TextBox 487">
          <a:extLst>
            <a:ext uri="{FF2B5EF4-FFF2-40B4-BE49-F238E27FC236}">
              <a16:creationId xmlns:a16="http://schemas.microsoft.com/office/drawing/2014/main" id="{2E9A1222-C406-4B2F-B546-775AA3EB3B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" name="TextBox 488">
          <a:extLst>
            <a:ext uri="{FF2B5EF4-FFF2-40B4-BE49-F238E27FC236}">
              <a16:creationId xmlns:a16="http://schemas.microsoft.com/office/drawing/2014/main" id="{A01B5D24-2E83-4ACC-B7FF-A9C7F756AE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" name="TextBox 489">
          <a:extLst>
            <a:ext uri="{FF2B5EF4-FFF2-40B4-BE49-F238E27FC236}">
              <a16:creationId xmlns:a16="http://schemas.microsoft.com/office/drawing/2014/main" id="{887183BD-C0CA-45F3-90DF-5FF92DF1D0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" name="TextBox 490">
          <a:extLst>
            <a:ext uri="{FF2B5EF4-FFF2-40B4-BE49-F238E27FC236}">
              <a16:creationId xmlns:a16="http://schemas.microsoft.com/office/drawing/2014/main" id="{4C8C351D-D7EA-4F86-90C4-B2652233F9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" name="TextBox 491">
          <a:extLst>
            <a:ext uri="{FF2B5EF4-FFF2-40B4-BE49-F238E27FC236}">
              <a16:creationId xmlns:a16="http://schemas.microsoft.com/office/drawing/2014/main" id="{D74B403A-3A8B-4BA9-A1F9-F5201B1F37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" name="TextBox 492">
          <a:extLst>
            <a:ext uri="{FF2B5EF4-FFF2-40B4-BE49-F238E27FC236}">
              <a16:creationId xmlns:a16="http://schemas.microsoft.com/office/drawing/2014/main" id="{BD3E60A6-5BB0-420B-9A5C-FF7029A16B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" name="TextBox 493">
          <a:extLst>
            <a:ext uri="{FF2B5EF4-FFF2-40B4-BE49-F238E27FC236}">
              <a16:creationId xmlns:a16="http://schemas.microsoft.com/office/drawing/2014/main" id="{AF26F738-51D6-4442-AA8D-B637B54E9F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" name="TextBox 494">
          <a:extLst>
            <a:ext uri="{FF2B5EF4-FFF2-40B4-BE49-F238E27FC236}">
              <a16:creationId xmlns:a16="http://schemas.microsoft.com/office/drawing/2014/main" id="{5828C3C4-D784-4521-9DE4-405DFE0ADC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" name="TextBox 495">
          <a:extLst>
            <a:ext uri="{FF2B5EF4-FFF2-40B4-BE49-F238E27FC236}">
              <a16:creationId xmlns:a16="http://schemas.microsoft.com/office/drawing/2014/main" id="{73E74EC3-1DE0-403E-9139-63D6098300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" name="TextBox 496">
          <a:extLst>
            <a:ext uri="{FF2B5EF4-FFF2-40B4-BE49-F238E27FC236}">
              <a16:creationId xmlns:a16="http://schemas.microsoft.com/office/drawing/2014/main" id="{60048938-2668-439C-9460-1A8BC465DC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" name="TextBox 497">
          <a:extLst>
            <a:ext uri="{FF2B5EF4-FFF2-40B4-BE49-F238E27FC236}">
              <a16:creationId xmlns:a16="http://schemas.microsoft.com/office/drawing/2014/main" id="{B99ABD95-D829-4C10-950D-614B368B96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" name="TextBox 498">
          <a:extLst>
            <a:ext uri="{FF2B5EF4-FFF2-40B4-BE49-F238E27FC236}">
              <a16:creationId xmlns:a16="http://schemas.microsoft.com/office/drawing/2014/main" id="{A2183BA8-356A-4768-A3DA-CCC645BB3A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" name="TextBox 499">
          <a:extLst>
            <a:ext uri="{FF2B5EF4-FFF2-40B4-BE49-F238E27FC236}">
              <a16:creationId xmlns:a16="http://schemas.microsoft.com/office/drawing/2014/main" id="{17E7474B-A769-4EC0-A504-494483E6A9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" name="TextBox 500">
          <a:extLst>
            <a:ext uri="{FF2B5EF4-FFF2-40B4-BE49-F238E27FC236}">
              <a16:creationId xmlns:a16="http://schemas.microsoft.com/office/drawing/2014/main" id="{363C7F3A-6445-47B1-8B26-90EB7A6C6E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" name="TextBox 501">
          <a:extLst>
            <a:ext uri="{FF2B5EF4-FFF2-40B4-BE49-F238E27FC236}">
              <a16:creationId xmlns:a16="http://schemas.microsoft.com/office/drawing/2014/main" id="{11D7F9D1-0579-4E50-A5F9-0F47336E60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" name="TextBox 502">
          <a:extLst>
            <a:ext uri="{FF2B5EF4-FFF2-40B4-BE49-F238E27FC236}">
              <a16:creationId xmlns:a16="http://schemas.microsoft.com/office/drawing/2014/main" id="{4F1EB84B-BEDE-46B3-A49F-CFB70C0600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" name="TextBox 503">
          <a:extLst>
            <a:ext uri="{FF2B5EF4-FFF2-40B4-BE49-F238E27FC236}">
              <a16:creationId xmlns:a16="http://schemas.microsoft.com/office/drawing/2014/main" id="{83BB26E5-C32D-4065-BC6C-4DE25D6E33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56" name="TextBox 504">
          <a:extLst>
            <a:ext uri="{FF2B5EF4-FFF2-40B4-BE49-F238E27FC236}">
              <a16:creationId xmlns:a16="http://schemas.microsoft.com/office/drawing/2014/main" id="{5FD4580C-EB99-46DC-BB80-D3DA03957D22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" name="TextBox 505">
          <a:extLst>
            <a:ext uri="{FF2B5EF4-FFF2-40B4-BE49-F238E27FC236}">
              <a16:creationId xmlns:a16="http://schemas.microsoft.com/office/drawing/2014/main" id="{85DEDD2C-8F8F-4E44-9E05-769E40573E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" name="TextBox 506">
          <a:extLst>
            <a:ext uri="{FF2B5EF4-FFF2-40B4-BE49-F238E27FC236}">
              <a16:creationId xmlns:a16="http://schemas.microsoft.com/office/drawing/2014/main" id="{0FB84DED-2F6C-4D84-BDD2-396DF9394E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" name="TextBox 507">
          <a:extLst>
            <a:ext uri="{FF2B5EF4-FFF2-40B4-BE49-F238E27FC236}">
              <a16:creationId xmlns:a16="http://schemas.microsoft.com/office/drawing/2014/main" id="{6C88095E-F958-42D4-9C34-78512B697E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" name="TextBox 508">
          <a:extLst>
            <a:ext uri="{FF2B5EF4-FFF2-40B4-BE49-F238E27FC236}">
              <a16:creationId xmlns:a16="http://schemas.microsoft.com/office/drawing/2014/main" id="{8DDAA0FF-2E3B-4760-B431-55888B0AA7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" name="TextBox 509">
          <a:extLst>
            <a:ext uri="{FF2B5EF4-FFF2-40B4-BE49-F238E27FC236}">
              <a16:creationId xmlns:a16="http://schemas.microsoft.com/office/drawing/2014/main" id="{4B10AC94-6844-4CD0-AB6E-CDD6BF5B72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2" name="TextBox 510">
          <a:extLst>
            <a:ext uri="{FF2B5EF4-FFF2-40B4-BE49-F238E27FC236}">
              <a16:creationId xmlns:a16="http://schemas.microsoft.com/office/drawing/2014/main" id="{7A59987D-8226-4D3E-9F0A-2776916D9B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" name="TextBox 511">
          <a:extLst>
            <a:ext uri="{FF2B5EF4-FFF2-40B4-BE49-F238E27FC236}">
              <a16:creationId xmlns:a16="http://schemas.microsoft.com/office/drawing/2014/main" id="{5C18BFA9-4544-423E-ACB8-F04DAAE5BE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" name="TextBox 512">
          <a:extLst>
            <a:ext uri="{FF2B5EF4-FFF2-40B4-BE49-F238E27FC236}">
              <a16:creationId xmlns:a16="http://schemas.microsoft.com/office/drawing/2014/main" id="{7F47C874-9961-4557-8BCD-2590BCDD00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" name="TextBox 513">
          <a:extLst>
            <a:ext uri="{FF2B5EF4-FFF2-40B4-BE49-F238E27FC236}">
              <a16:creationId xmlns:a16="http://schemas.microsoft.com/office/drawing/2014/main" id="{B014AC66-2478-4FA6-B3DB-947836F6C2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" name="TextBox 514">
          <a:extLst>
            <a:ext uri="{FF2B5EF4-FFF2-40B4-BE49-F238E27FC236}">
              <a16:creationId xmlns:a16="http://schemas.microsoft.com/office/drawing/2014/main" id="{07FCA14F-3363-4944-8672-458A55845A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" name="TextBox 515">
          <a:extLst>
            <a:ext uri="{FF2B5EF4-FFF2-40B4-BE49-F238E27FC236}">
              <a16:creationId xmlns:a16="http://schemas.microsoft.com/office/drawing/2014/main" id="{FA953CFE-FF03-419F-860C-4DB29EFDFD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" name="TextBox 516">
          <a:extLst>
            <a:ext uri="{FF2B5EF4-FFF2-40B4-BE49-F238E27FC236}">
              <a16:creationId xmlns:a16="http://schemas.microsoft.com/office/drawing/2014/main" id="{C68844A8-EF60-4E3C-9D58-E671D37784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9" name="TextBox 517">
          <a:extLst>
            <a:ext uri="{FF2B5EF4-FFF2-40B4-BE49-F238E27FC236}">
              <a16:creationId xmlns:a16="http://schemas.microsoft.com/office/drawing/2014/main" id="{C31BE809-8104-4D1E-B78A-BB5A965638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70" name="TextBox 518">
          <a:extLst>
            <a:ext uri="{FF2B5EF4-FFF2-40B4-BE49-F238E27FC236}">
              <a16:creationId xmlns:a16="http://schemas.microsoft.com/office/drawing/2014/main" id="{C31006E6-5C7B-4A88-AB32-EE561A7BC117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" name="TextBox 530">
          <a:extLst>
            <a:ext uri="{FF2B5EF4-FFF2-40B4-BE49-F238E27FC236}">
              <a16:creationId xmlns:a16="http://schemas.microsoft.com/office/drawing/2014/main" id="{1D45A4C3-529B-4CEE-8709-3D9982C9D0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" name="TextBox 531">
          <a:extLst>
            <a:ext uri="{FF2B5EF4-FFF2-40B4-BE49-F238E27FC236}">
              <a16:creationId xmlns:a16="http://schemas.microsoft.com/office/drawing/2014/main" id="{54F1F583-1D34-40C0-BBC5-24FD1A2BD0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" name="TextBox 532">
          <a:extLst>
            <a:ext uri="{FF2B5EF4-FFF2-40B4-BE49-F238E27FC236}">
              <a16:creationId xmlns:a16="http://schemas.microsoft.com/office/drawing/2014/main" id="{B4B9CBEF-D293-469A-9D86-C93A60CC74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" name="TextBox 533">
          <a:extLst>
            <a:ext uri="{FF2B5EF4-FFF2-40B4-BE49-F238E27FC236}">
              <a16:creationId xmlns:a16="http://schemas.microsoft.com/office/drawing/2014/main" id="{3EE46ADE-C690-4950-A584-14C08958BC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" name="TextBox 534">
          <a:extLst>
            <a:ext uri="{FF2B5EF4-FFF2-40B4-BE49-F238E27FC236}">
              <a16:creationId xmlns:a16="http://schemas.microsoft.com/office/drawing/2014/main" id="{8C6C14DC-F2ED-4481-9E01-116D33D067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" name="TextBox 535">
          <a:extLst>
            <a:ext uri="{FF2B5EF4-FFF2-40B4-BE49-F238E27FC236}">
              <a16:creationId xmlns:a16="http://schemas.microsoft.com/office/drawing/2014/main" id="{2C25BB41-C62E-41E5-BAED-A7F7DC99CD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" name="TextBox 536">
          <a:extLst>
            <a:ext uri="{FF2B5EF4-FFF2-40B4-BE49-F238E27FC236}">
              <a16:creationId xmlns:a16="http://schemas.microsoft.com/office/drawing/2014/main" id="{7EF93E05-B02A-4145-9CD8-87270F8D92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" name="TextBox 537">
          <a:extLst>
            <a:ext uri="{FF2B5EF4-FFF2-40B4-BE49-F238E27FC236}">
              <a16:creationId xmlns:a16="http://schemas.microsoft.com/office/drawing/2014/main" id="{A19F6FBD-AB1A-42FC-9077-B805E962F9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" name="TextBox 538">
          <a:extLst>
            <a:ext uri="{FF2B5EF4-FFF2-40B4-BE49-F238E27FC236}">
              <a16:creationId xmlns:a16="http://schemas.microsoft.com/office/drawing/2014/main" id="{D731CCD4-3D23-41C0-B637-DA0AA415BC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" name="TextBox 539">
          <a:extLst>
            <a:ext uri="{FF2B5EF4-FFF2-40B4-BE49-F238E27FC236}">
              <a16:creationId xmlns:a16="http://schemas.microsoft.com/office/drawing/2014/main" id="{3067E939-91B4-4D05-A539-0FB33CBC80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81" name="TextBox 540">
          <a:extLst>
            <a:ext uri="{FF2B5EF4-FFF2-40B4-BE49-F238E27FC236}">
              <a16:creationId xmlns:a16="http://schemas.microsoft.com/office/drawing/2014/main" id="{696470BC-4D4B-4A6E-825D-62546D94FC3F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" name="TextBox 541">
          <a:extLst>
            <a:ext uri="{FF2B5EF4-FFF2-40B4-BE49-F238E27FC236}">
              <a16:creationId xmlns:a16="http://schemas.microsoft.com/office/drawing/2014/main" id="{DBFA5009-2AB4-48AF-8E0A-2B071872E1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" name="TextBox 542">
          <a:extLst>
            <a:ext uri="{FF2B5EF4-FFF2-40B4-BE49-F238E27FC236}">
              <a16:creationId xmlns:a16="http://schemas.microsoft.com/office/drawing/2014/main" id="{56C6F411-C927-44CE-A85E-B4ADFF0C48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" name="TextBox 543">
          <a:extLst>
            <a:ext uri="{FF2B5EF4-FFF2-40B4-BE49-F238E27FC236}">
              <a16:creationId xmlns:a16="http://schemas.microsoft.com/office/drawing/2014/main" id="{7D591454-0576-4FAB-953C-8F93FCDE2C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" name="TextBox 544">
          <a:extLst>
            <a:ext uri="{FF2B5EF4-FFF2-40B4-BE49-F238E27FC236}">
              <a16:creationId xmlns:a16="http://schemas.microsoft.com/office/drawing/2014/main" id="{A0591E5D-A034-44A7-BA4E-B67535CCAF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" name="TextBox 545">
          <a:extLst>
            <a:ext uri="{FF2B5EF4-FFF2-40B4-BE49-F238E27FC236}">
              <a16:creationId xmlns:a16="http://schemas.microsoft.com/office/drawing/2014/main" id="{289735A9-742C-4B79-AAF1-D2C077C7A1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" name="TextBox 546">
          <a:extLst>
            <a:ext uri="{FF2B5EF4-FFF2-40B4-BE49-F238E27FC236}">
              <a16:creationId xmlns:a16="http://schemas.microsoft.com/office/drawing/2014/main" id="{6CA1537B-DADC-4977-9ECC-A4F76CE4D4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" name="TextBox 547">
          <a:extLst>
            <a:ext uri="{FF2B5EF4-FFF2-40B4-BE49-F238E27FC236}">
              <a16:creationId xmlns:a16="http://schemas.microsoft.com/office/drawing/2014/main" id="{C478DE10-A000-47C9-B683-4D29959F12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9" name="TextBox 548">
          <a:extLst>
            <a:ext uri="{FF2B5EF4-FFF2-40B4-BE49-F238E27FC236}">
              <a16:creationId xmlns:a16="http://schemas.microsoft.com/office/drawing/2014/main" id="{A6EA4ACB-1B46-431C-98BD-D0A27E5522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" name="TextBox 549">
          <a:extLst>
            <a:ext uri="{FF2B5EF4-FFF2-40B4-BE49-F238E27FC236}">
              <a16:creationId xmlns:a16="http://schemas.microsoft.com/office/drawing/2014/main" id="{57C50FC4-DD3D-48CE-955B-30EF3C30FB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" name="TextBox 550">
          <a:extLst>
            <a:ext uri="{FF2B5EF4-FFF2-40B4-BE49-F238E27FC236}">
              <a16:creationId xmlns:a16="http://schemas.microsoft.com/office/drawing/2014/main" id="{37DD0E16-BDDF-4BB9-8829-9F7455540C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92" name="TextBox 551">
          <a:extLst>
            <a:ext uri="{FF2B5EF4-FFF2-40B4-BE49-F238E27FC236}">
              <a16:creationId xmlns:a16="http://schemas.microsoft.com/office/drawing/2014/main" id="{DEAA9DBD-A321-444D-843B-2506FFDD81B3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" name="TextBox 552">
          <a:extLst>
            <a:ext uri="{FF2B5EF4-FFF2-40B4-BE49-F238E27FC236}">
              <a16:creationId xmlns:a16="http://schemas.microsoft.com/office/drawing/2014/main" id="{4FB07CE5-F19C-4884-A655-DC5DC0A838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" name="TextBox 553">
          <a:extLst>
            <a:ext uri="{FF2B5EF4-FFF2-40B4-BE49-F238E27FC236}">
              <a16:creationId xmlns:a16="http://schemas.microsoft.com/office/drawing/2014/main" id="{C7527364-5462-4FE1-B129-B34FDC8CE6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" name="TextBox 554">
          <a:extLst>
            <a:ext uri="{FF2B5EF4-FFF2-40B4-BE49-F238E27FC236}">
              <a16:creationId xmlns:a16="http://schemas.microsoft.com/office/drawing/2014/main" id="{B7FC48D2-285E-455C-91DA-DD22928305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" name="TextBox 555">
          <a:extLst>
            <a:ext uri="{FF2B5EF4-FFF2-40B4-BE49-F238E27FC236}">
              <a16:creationId xmlns:a16="http://schemas.microsoft.com/office/drawing/2014/main" id="{246C00DC-2194-494F-90BF-0D3414FAD4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" name="TextBox 556">
          <a:extLst>
            <a:ext uri="{FF2B5EF4-FFF2-40B4-BE49-F238E27FC236}">
              <a16:creationId xmlns:a16="http://schemas.microsoft.com/office/drawing/2014/main" id="{85FF9A8D-2DC2-4F59-B1FF-744C4A9348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" name="TextBox 557">
          <a:extLst>
            <a:ext uri="{FF2B5EF4-FFF2-40B4-BE49-F238E27FC236}">
              <a16:creationId xmlns:a16="http://schemas.microsoft.com/office/drawing/2014/main" id="{459181AE-0EDB-4DDE-8AFD-FE488E37B3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" name="TextBox 558">
          <a:extLst>
            <a:ext uri="{FF2B5EF4-FFF2-40B4-BE49-F238E27FC236}">
              <a16:creationId xmlns:a16="http://schemas.microsoft.com/office/drawing/2014/main" id="{720ADCC7-E737-4EF1-9F9E-5AC9045617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" name="TextBox 559">
          <a:extLst>
            <a:ext uri="{FF2B5EF4-FFF2-40B4-BE49-F238E27FC236}">
              <a16:creationId xmlns:a16="http://schemas.microsoft.com/office/drawing/2014/main" id="{27DF7F22-5AC7-4AF1-A060-F8F78842C5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" name="TextBox 560">
          <a:extLst>
            <a:ext uri="{FF2B5EF4-FFF2-40B4-BE49-F238E27FC236}">
              <a16:creationId xmlns:a16="http://schemas.microsoft.com/office/drawing/2014/main" id="{E3830B8D-658C-4291-BCD2-6EC5034EB3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" name="TextBox 561">
          <a:extLst>
            <a:ext uri="{FF2B5EF4-FFF2-40B4-BE49-F238E27FC236}">
              <a16:creationId xmlns:a16="http://schemas.microsoft.com/office/drawing/2014/main" id="{6B7FB10E-CD27-4CAD-81FD-C6EF5B5AF4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03" name="TextBox 562">
          <a:extLst>
            <a:ext uri="{FF2B5EF4-FFF2-40B4-BE49-F238E27FC236}">
              <a16:creationId xmlns:a16="http://schemas.microsoft.com/office/drawing/2014/main" id="{20FA5B1D-9D05-4594-A7A2-1996D5E7FE6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" name="TextBox 754">
          <a:extLst>
            <a:ext uri="{FF2B5EF4-FFF2-40B4-BE49-F238E27FC236}">
              <a16:creationId xmlns:a16="http://schemas.microsoft.com/office/drawing/2014/main" id="{73CA6A79-B987-4BE7-BC73-B4DCD3F226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" name="TextBox 755">
          <a:extLst>
            <a:ext uri="{FF2B5EF4-FFF2-40B4-BE49-F238E27FC236}">
              <a16:creationId xmlns:a16="http://schemas.microsoft.com/office/drawing/2014/main" id="{1D48497D-6A1B-4C86-9952-0AFEDFCE29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" name="TextBox 756">
          <a:extLst>
            <a:ext uri="{FF2B5EF4-FFF2-40B4-BE49-F238E27FC236}">
              <a16:creationId xmlns:a16="http://schemas.microsoft.com/office/drawing/2014/main" id="{7D595738-821B-47FB-A707-110383DFB1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" name="TextBox 757">
          <a:extLst>
            <a:ext uri="{FF2B5EF4-FFF2-40B4-BE49-F238E27FC236}">
              <a16:creationId xmlns:a16="http://schemas.microsoft.com/office/drawing/2014/main" id="{68185FDB-352F-46E2-93AF-CC378914FB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" name="TextBox 758">
          <a:extLst>
            <a:ext uri="{FF2B5EF4-FFF2-40B4-BE49-F238E27FC236}">
              <a16:creationId xmlns:a16="http://schemas.microsoft.com/office/drawing/2014/main" id="{E49F53DA-0FD1-4449-953D-F35AF71BDF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09" name="TextBox 759">
          <a:extLst>
            <a:ext uri="{FF2B5EF4-FFF2-40B4-BE49-F238E27FC236}">
              <a16:creationId xmlns:a16="http://schemas.microsoft.com/office/drawing/2014/main" id="{900BD309-C6F5-4DC6-810E-C22CB92CDAB5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" name="TextBox 760">
          <a:extLst>
            <a:ext uri="{FF2B5EF4-FFF2-40B4-BE49-F238E27FC236}">
              <a16:creationId xmlns:a16="http://schemas.microsoft.com/office/drawing/2014/main" id="{D0A482D3-B6B0-4FD1-8AE5-92292AEF4D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" name="TextBox 761">
          <a:extLst>
            <a:ext uri="{FF2B5EF4-FFF2-40B4-BE49-F238E27FC236}">
              <a16:creationId xmlns:a16="http://schemas.microsoft.com/office/drawing/2014/main" id="{A896E64B-65D2-4C70-A660-D0003D0E82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" name="TextBox 762">
          <a:extLst>
            <a:ext uri="{FF2B5EF4-FFF2-40B4-BE49-F238E27FC236}">
              <a16:creationId xmlns:a16="http://schemas.microsoft.com/office/drawing/2014/main" id="{6D8707B5-02D3-443E-A11A-971E34B88F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" name="TextBox 763">
          <a:extLst>
            <a:ext uri="{FF2B5EF4-FFF2-40B4-BE49-F238E27FC236}">
              <a16:creationId xmlns:a16="http://schemas.microsoft.com/office/drawing/2014/main" id="{80F4DC2A-601F-4BDC-B22C-A63DE26B44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" name="TextBox 764">
          <a:extLst>
            <a:ext uri="{FF2B5EF4-FFF2-40B4-BE49-F238E27FC236}">
              <a16:creationId xmlns:a16="http://schemas.microsoft.com/office/drawing/2014/main" id="{4EE95A7C-9BEB-4762-9A53-1A886274C5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" name="TextBox 765">
          <a:extLst>
            <a:ext uri="{FF2B5EF4-FFF2-40B4-BE49-F238E27FC236}">
              <a16:creationId xmlns:a16="http://schemas.microsoft.com/office/drawing/2014/main" id="{55225C2A-F17A-428D-9BB9-5EEBA3D44A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" name="TextBox 766">
          <a:extLst>
            <a:ext uri="{FF2B5EF4-FFF2-40B4-BE49-F238E27FC236}">
              <a16:creationId xmlns:a16="http://schemas.microsoft.com/office/drawing/2014/main" id="{5D1F1E6E-2A1D-4A55-928F-AE25671470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" name="TextBox 767">
          <a:extLst>
            <a:ext uri="{FF2B5EF4-FFF2-40B4-BE49-F238E27FC236}">
              <a16:creationId xmlns:a16="http://schemas.microsoft.com/office/drawing/2014/main" id="{526B6A69-EBA7-4422-AD1F-9CC3F76C85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" name="TextBox 768">
          <a:extLst>
            <a:ext uri="{FF2B5EF4-FFF2-40B4-BE49-F238E27FC236}">
              <a16:creationId xmlns:a16="http://schemas.microsoft.com/office/drawing/2014/main" id="{507F16E5-1FE1-4822-B670-6C1785290E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" name="TextBox 769">
          <a:extLst>
            <a:ext uri="{FF2B5EF4-FFF2-40B4-BE49-F238E27FC236}">
              <a16:creationId xmlns:a16="http://schemas.microsoft.com/office/drawing/2014/main" id="{7C996A3E-727E-4422-8D81-2D52BAF571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" name="TextBox 770">
          <a:extLst>
            <a:ext uri="{FF2B5EF4-FFF2-40B4-BE49-F238E27FC236}">
              <a16:creationId xmlns:a16="http://schemas.microsoft.com/office/drawing/2014/main" id="{E4D479C5-3838-423D-A149-C0B7A828AC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" name="TextBox 771">
          <a:extLst>
            <a:ext uri="{FF2B5EF4-FFF2-40B4-BE49-F238E27FC236}">
              <a16:creationId xmlns:a16="http://schemas.microsoft.com/office/drawing/2014/main" id="{7DA8BE81-173C-4A42-B1CD-0623DE251E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" name="TextBox 772">
          <a:extLst>
            <a:ext uri="{FF2B5EF4-FFF2-40B4-BE49-F238E27FC236}">
              <a16:creationId xmlns:a16="http://schemas.microsoft.com/office/drawing/2014/main" id="{EBF0729A-54B9-4879-A162-3C99F33271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3" name="TextBox 773">
          <a:extLst>
            <a:ext uri="{FF2B5EF4-FFF2-40B4-BE49-F238E27FC236}">
              <a16:creationId xmlns:a16="http://schemas.microsoft.com/office/drawing/2014/main" id="{4308E7C0-276D-4C05-BF27-0D4617DD48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" name="TextBox 774">
          <a:extLst>
            <a:ext uri="{FF2B5EF4-FFF2-40B4-BE49-F238E27FC236}">
              <a16:creationId xmlns:a16="http://schemas.microsoft.com/office/drawing/2014/main" id="{FEC69D93-B631-4BC7-AB9C-2C654B056C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" name="TextBox 775">
          <a:extLst>
            <a:ext uri="{FF2B5EF4-FFF2-40B4-BE49-F238E27FC236}">
              <a16:creationId xmlns:a16="http://schemas.microsoft.com/office/drawing/2014/main" id="{F93C877E-7319-45D4-823C-0C5E9EC025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" name="TextBox 776">
          <a:extLst>
            <a:ext uri="{FF2B5EF4-FFF2-40B4-BE49-F238E27FC236}">
              <a16:creationId xmlns:a16="http://schemas.microsoft.com/office/drawing/2014/main" id="{3006ED3A-9AFD-433A-8E4D-09F0268FE2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" name="TextBox 777">
          <a:extLst>
            <a:ext uri="{FF2B5EF4-FFF2-40B4-BE49-F238E27FC236}">
              <a16:creationId xmlns:a16="http://schemas.microsoft.com/office/drawing/2014/main" id="{4C748A0C-2B2F-430C-8587-EA6BC638FB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" name="TextBox 778">
          <a:extLst>
            <a:ext uri="{FF2B5EF4-FFF2-40B4-BE49-F238E27FC236}">
              <a16:creationId xmlns:a16="http://schemas.microsoft.com/office/drawing/2014/main" id="{A59DACAC-464B-47C0-A138-56CCC6D998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" name="TextBox 779">
          <a:extLst>
            <a:ext uri="{FF2B5EF4-FFF2-40B4-BE49-F238E27FC236}">
              <a16:creationId xmlns:a16="http://schemas.microsoft.com/office/drawing/2014/main" id="{D5DCD67A-9B00-4522-831B-D6A76114E1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" name="TextBox 780">
          <a:extLst>
            <a:ext uri="{FF2B5EF4-FFF2-40B4-BE49-F238E27FC236}">
              <a16:creationId xmlns:a16="http://schemas.microsoft.com/office/drawing/2014/main" id="{8B63098F-6492-47A9-94BB-F3D3A2E66F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" name="TextBox 781">
          <a:extLst>
            <a:ext uri="{FF2B5EF4-FFF2-40B4-BE49-F238E27FC236}">
              <a16:creationId xmlns:a16="http://schemas.microsoft.com/office/drawing/2014/main" id="{DB55C003-E2BE-4632-A508-E346A2E5A5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" name="TextBox 782">
          <a:extLst>
            <a:ext uri="{FF2B5EF4-FFF2-40B4-BE49-F238E27FC236}">
              <a16:creationId xmlns:a16="http://schemas.microsoft.com/office/drawing/2014/main" id="{216539E2-97B8-433B-A09B-2DBFC87734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" name="TextBox 783">
          <a:extLst>
            <a:ext uri="{FF2B5EF4-FFF2-40B4-BE49-F238E27FC236}">
              <a16:creationId xmlns:a16="http://schemas.microsoft.com/office/drawing/2014/main" id="{61C9F20D-699B-48FD-AE96-66CC4E1F45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" name="TextBox 784">
          <a:extLst>
            <a:ext uri="{FF2B5EF4-FFF2-40B4-BE49-F238E27FC236}">
              <a16:creationId xmlns:a16="http://schemas.microsoft.com/office/drawing/2014/main" id="{A382CA73-410A-43B5-9DEB-E3DAD7141A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" name="TextBox 785">
          <a:extLst>
            <a:ext uri="{FF2B5EF4-FFF2-40B4-BE49-F238E27FC236}">
              <a16:creationId xmlns:a16="http://schemas.microsoft.com/office/drawing/2014/main" id="{E0842E96-2C16-4625-BB4E-DEC139E9B3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6" name="TextBox 786">
          <a:extLst>
            <a:ext uri="{FF2B5EF4-FFF2-40B4-BE49-F238E27FC236}">
              <a16:creationId xmlns:a16="http://schemas.microsoft.com/office/drawing/2014/main" id="{318B0046-8B26-42DD-B711-FEA27FC85A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" name="TextBox 787">
          <a:extLst>
            <a:ext uri="{FF2B5EF4-FFF2-40B4-BE49-F238E27FC236}">
              <a16:creationId xmlns:a16="http://schemas.microsoft.com/office/drawing/2014/main" id="{D93AB1D4-E383-4333-B59B-782607D5F8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" name="TextBox 788">
          <a:extLst>
            <a:ext uri="{FF2B5EF4-FFF2-40B4-BE49-F238E27FC236}">
              <a16:creationId xmlns:a16="http://schemas.microsoft.com/office/drawing/2014/main" id="{4BDC3FE4-F067-4EE1-9E02-9B073445A8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" name="TextBox 789">
          <a:extLst>
            <a:ext uri="{FF2B5EF4-FFF2-40B4-BE49-F238E27FC236}">
              <a16:creationId xmlns:a16="http://schemas.microsoft.com/office/drawing/2014/main" id="{C0665B72-9701-4624-8C50-5DEBA36C09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" name="TextBox 790">
          <a:extLst>
            <a:ext uri="{FF2B5EF4-FFF2-40B4-BE49-F238E27FC236}">
              <a16:creationId xmlns:a16="http://schemas.microsoft.com/office/drawing/2014/main" id="{805CB8E2-C87C-4225-B113-E67C975DA1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" name="TextBox 791">
          <a:extLst>
            <a:ext uri="{FF2B5EF4-FFF2-40B4-BE49-F238E27FC236}">
              <a16:creationId xmlns:a16="http://schemas.microsoft.com/office/drawing/2014/main" id="{52A8AB1A-07A1-4649-8E7C-4A29AA6CD0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" name="TextBox 792">
          <a:extLst>
            <a:ext uri="{FF2B5EF4-FFF2-40B4-BE49-F238E27FC236}">
              <a16:creationId xmlns:a16="http://schemas.microsoft.com/office/drawing/2014/main" id="{A7C74A25-D85B-4FEE-8C85-CB0804D142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" name="TextBox 793">
          <a:extLst>
            <a:ext uri="{FF2B5EF4-FFF2-40B4-BE49-F238E27FC236}">
              <a16:creationId xmlns:a16="http://schemas.microsoft.com/office/drawing/2014/main" id="{506830A6-97DA-4AE5-A42B-4FC6505969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" name="TextBox 794">
          <a:extLst>
            <a:ext uri="{FF2B5EF4-FFF2-40B4-BE49-F238E27FC236}">
              <a16:creationId xmlns:a16="http://schemas.microsoft.com/office/drawing/2014/main" id="{46C7575A-05DD-48F6-9867-8593287E37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" name="TextBox 795">
          <a:extLst>
            <a:ext uri="{FF2B5EF4-FFF2-40B4-BE49-F238E27FC236}">
              <a16:creationId xmlns:a16="http://schemas.microsoft.com/office/drawing/2014/main" id="{A383577C-5918-4BD9-BFFC-1ED3C47DF7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" name="TextBox 796">
          <a:extLst>
            <a:ext uri="{FF2B5EF4-FFF2-40B4-BE49-F238E27FC236}">
              <a16:creationId xmlns:a16="http://schemas.microsoft.com/office/drawing/2014/main" id="{04D5527B-E6E2-4926-B744-2DF6EACA59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" name="TextBox 797">
          <a:extLst>
            <a:ext uri="{FF2B5EF4-FFF2-40B4-BE49-F238E27FC236}">
              <a16:creationId xmlns:a16="http://schemas.microsoft.com/office/drawing/2014/main" id="{3A753F62-439C-4C27-8D2E-7FBB3D13C7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" name="TextBox 798">
          <a:extLst>
            <a:ext uri="{FF2B5EF4-FFF2-40B4-BE49-F238E27FC236}">
              <a16:creationId xmlns:a16="http://schemas.microsoft.com/office/drawing/2014/main" id="{A92D353E-9ECD-4AA5-9158-0F5D8F62B3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" name="TextBox 799">
          <a:extLst>
            <a:ext uri="{FF2B5EF4-FFF2-40B4-BE49-F238E27FC236}">
              <a16:creationId xmlns:a16="http://schemas.microsoft.com/office/drawing/2014/main" id="{17D51E39-AB65-42E0-B082-A7BE5B783A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" name="TextBox 800">
          <a:extLst>
            <a:ext uri="{FF2B5EF4-FFF2-40B4-BE49-F238E27FC236}">
              <a16:creationId xmlns:a16="http://schemas.microsoft.com/office/drawing/2014/main" id="{C68631F8-BC81-4A9C-8C71-D50B831330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" name="TextBox 801">
          <a:extLst>
            <a:ext uri="{FF2B5EF4-FFF2-40B4-BE49-F238E27FC236}">
              <a16:creationId xmlns:a16="http://schemas.microsoft.com/office/drawing/2014/main" id="{5C49DBA1-0546-442D-B36F-3B93597ACE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" name="TextBox 802">
          <a:extLst>
            <a:ext uri="{FF2B5EF4-FFF2-40B4-BE49-F238E27FC236}">
              <a16:creationId xmlns:a16="http://schemas.microsoft.com/office/drawing/2014/main" id="{9320DD7D-37A8-4DCE-842F-CD662C577E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" name="TextBox 803">
          <a:extLst>
            <a:ext uri="{FF2B5EF4-FFF2-40B4-BE49-F238E27FC236}">
              <a16:creationId xmlns:a16="http://schemas.microsoft.com/office/drawing/2014/main" id="{6E0A2D03-CEB4-4377-BA4A-81A58FFCB2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" name="TextBox 804">
          <a:extLst>
            <a:ext uri="{FF2B5EF4-FFF2-40B4-BE49-F238E27FC236}">
              <a16:creationId xmlns:a16="http://schemas.microsoft.com/office/drawing/2014/main" id="{F52627C6-D7BC-43A8-B740-9D71CB661B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" name="TextBox 805">
          <a:extLst>
            <a:ext uri="{FF2B5EF4-FFF2-40B4-BE49-F238E27FC236}">
              <a16:creationId xmlns:a16="http://schemas.microsoft.com/office/drawing/2014/main" id="{1767FE4A-DAC6-4922-899F-07A612291C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" name="TextBox 806">
          <a:extLst>
            <a:ext uri="{FF2B5EF4-FFF2-40B4-BE49-F238E27FC236}">
              <a16:creationId xmlns:a16="http://schemas.microsoft.com/office/drawing/2014/main" id="{97F89579-E2D3-41CB-9F57-99CD74C83C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" name="TextBox 807">
          <a:extLst>
            <a:ext uri="{FF2B5EF4-FFF2-40B4-BE49-F238E27FC236}">
              <a16:creationId xmlns:a16="http://schemas.microsoft.com/office/drawing/2014/main" id="{B113007C-B30C-4718-843D-1808EA1653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" name="TextBox 808">
          <a:extLst>
            <a:ext uri="{FF2B5EF4-FFF2-40B4-BE49-F238E27FC236}">
              <a16:creationId xmlns:a16="http://schemas.microsoft.com/office/drawing/2014/main" id="{CE39EBE8-7CA5-489E-8710-5D32B11FBA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" name="TextBox 809">
          <a:extLst>
            <a:ext uri="{FF2B5EF4-FFF2-40B4-BE49-F238E27FC236}">
              <a16:creationId xmlns:a16="http://schemas.microsoft.com/office/drawing/2014/main" id="{86178D9B-5DF8-4D65-92C7-832A993A7B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" name="TextBox 810">
          <a:extLst>
            <a:ext uri="{FF2B5EF4-FFF2-40B4-BE49-F238E27FC236}">
              <a16:creationId xmlns:a16="http://schemas.microsoft.com/office/drawing/2014/main" id="{135E5CF1-1853-42A4-9F79-29AA5EFBEF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" name="TextBox 811">
          <a:extLst>
            <a:ext uri="{FF2B5EF4-FFF2-40B4-BE49-F238E27FC236}">
              <a16:creationId xmlns:a16="http://schemas.microsoft.com/office/drawing/2014/main" id="{72C83047-42C9-4F9D-9E44-ED5D3F1F65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" name="TextBox 812">
          <a:extLst>
            <a:ext uri="{FF2B5EF4-FFF2-40B4-BE49-F238E27FC236}">
              <a16:creationId xmlns:a16="http://schemas.microsoft.com/office/drawing/2014/main" id="{AB88D047-402B-402C-96E9-DA29BD2106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" name="TextBox 813">
          <a:extLst>
            <a:ext uri="{FF2B5EF4-FFF2-40B4-BE49-F238E27FC236}">
              <a16:creationId xmlns:a16="http://schemas.microsoft.com/office/drawing/2014/main" id="{A4A58A73-EAF7-4105-9E6D-7345DFF00A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" name="TextBox 814">
          <a:extLst>
            <a:ext uri="{FF2B5EF4-FFF2-40B4-BE49-F238E27FC236}">
              <a16:creationId xmlns:a16="http://schemas.microsoft.com/office/drawing/2014/main" id="{C0680664-AC44-4AC3-8AE7-D039CF6EDC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" name="TextBox 815">
          <a:extLst>
            <a:ext uri="{FF2B5EF4-FFF2-40B4-BE49-F238E27FC236}">
              <a16:creationId xmlns:a16="http://schemas.microsoft.com/office/drawing/2014/main" id="{400249E4-9273-4861-8478-24B298F3B3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" name="TextBox 816">
          <a:extLst>
            <a:ext uri="{FF2B5EF4-FFF2-40B4-BE49-F238E27FC236}">
              <a16:creationId xmlns:a16="http://schemas.microsoft.com/office/drawing/2014/main" id="{877A402B-FCD0-4110-A0D8-3D36654BE3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" name="TextBox 817">
          <a:extLst>
            <a:ext uri="{FF2B5EF4-FFF2-40B4-BE49-F238E27FC236}">
              <a16:creationId xmlns:a16="http://schemas.microsoft.com/office/drawing/2014/main" id="{BF857E0C-09D6-4AC3-B68A-A3382064BC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68" name="TextBox 818">
          <a:extLst>
            <a:ext uri="{FF2B5EF4-FFF2-40B4-BE49-F238E27FC236}">
              <a16:creationId xmlns:a16="http://schemas.microsoft.com/office/drawing/2014/main" id="{4EE8FA69-8272-4DEB-B5CD-259D16E32F27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" name="TextBox 819">
          <a:extLst>
            <a:ext uri="{FF2B5EF4-FFF2-40B4-BE49-F238E27FC236}">
              <a16:creationId xmlns:a16="http://schemas.microsoft.com/office/drawing/2014/main" id="{3C30B835-4D9E-4798-B494-3EEBB754FA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" name="TextBox 820">
          <a:extLst>
            <a:ext uri="{FF2B5EF4-FFF2-40B4-BE49-F238E27FC236}">
              <a16:creationId xmlns:a16="http://schemas.microsoft.com/office/drawing/2014/main" id="{906D56FE-86F2-4DC1-A72A-0CB173567D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" name="TextBox 821">
          <a:extLst>
            <a:ext uri="{FF2B5EF4-FFF2-40B4-BE49-F238E27FC236}">
              <a16:creationId xmlns:a16="http://schemas.microsoft.com/office/drawing/2014/main" id="{CAC746D2-F12F-486B-8A74-026193B6EF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" name="TextBox 822">
          <a:extLst>
            <a:ext uri="{FF2B5EF4-FFF2-40B4-BE49-F238E27FC236}">
              <a16:creationId xmlns:a16="http://schemas.microsoft.com/office/drawing/2014/main" id="{D69DE600-FB2B-4C86-B0C4-EA6AB68CA5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" name="TextBox 823">
          <a:extLst>
            <a:ext uri="{FF2B5EF4-FFF2-40B4-BE49-F238E27FC236}">
              <a16:creationId xmlns:a16="http://schemas.microsoft.com/office/drawing/2014/main" id="{2003FF43-5250-457A-A5C7-EEA25F2C8B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" name="TextBox 824">
          <a:extLst>
            <a:ext uri="{FF2B5EF4-FFF2-40B4-BE49-F238E27FC236}">
              <a16:creationId xmlns:a16="http://schemas.microsoft.com/office/drawing/2014/main" id="{FC23BB48-D328-4ADF-A36A-74AE54F59D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" name="TextBox 825">
          <a:extLst>
            <a:ext uri="{FF2B5EF4-FFF2-40B4-BE49-F238E27FC236}">
              <a16:creationId xmlns:a16="http://schemas.microsoft.com/office/drawing/2014/main" id="{B45079AC-A6E2-4179-BF28-5A60C7E73D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" name="TextBox 826">
          <a:extLst>
            <a:ext uri="{FF2B5EF4-FFF2-40B4-BE49-F238E27FC236}">
              <a16:creationId xmlns:a16="http://schemas.microsoft.com/office/drawing/2014/main" id="{D905219C-97A5-4D2F-9303-E1DD0A7A69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77" name="TextBox 827">
          <a:extLst>
            <a:ext uri="{FF2B5EF4-FFF2-40B4-BE49-F238E27FC236}">
              <a16:creationId xmlns:a16="http://schemas.microsoft.com/office/drawing/2014/main" id="{D671E6AA-7DB5-4E31-8554-BF45B0DF35C0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" name="TextBox 828">
          <a:extLst>
            <a:ext uri="{FF2B5EF4-FFF2-40B4-BE49-F238E27FC236}">
              <a16:creationId xmlns:a16="http://schemas.microsoft.com/office/drawing/2014/main" id="{45A844F0-3652-492F-B429-1831689090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" name="TextBox 829">
          <a:extLst>
            <a:ext uri="{FF2B5EF4-FFF2-40B4-BE49-F238E27FC236}">
              <a16:creationId xmlns:a16="http://schemas.microsoft.com/office/drawing/2014/main" id="{2BF94301-7EBF-4354-AC4E-33203E182E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" name="TextBox 830">
          <a:extLst>
            <a:ext uri="{FF2B5EF4-FFF2-40B4-BE49-F238E27FC236}">
              <a16:creationId xmlns:a16="http://schemas.microsoft.com/office/drawing/2014/main" id="{DCDF6904-D5B7-4814-B3E0-6617D2C4D5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" name="TextBox 831">
          <a:extLst>
            <a:ext uri="{FF2B5EF4-FFF2-40B4-BE49-F238E27FC236}">
              <a16:creationId xmlns:a16="http://schemas.microsoft.com/office/drawing/2014/main" id="{54232A80-4CF9-4E21-8129-0E15A40A80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" name="TextBox 832">
          <a:extLst>
            <a:ext uri="{FF2B5EF4-FFF2-40B4-BE49-F238E27FC236}">
              <a16:creationId xmlns:a16="http://schemas.microsoft.com/office/drawing/2014/main" id="{AA68069E-5B59-4796-A1AC-84551D7BE6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" name="TextBox 833">
          <a:extLst>
            <a:ext uri="{FF2B5EF4-FFF2-40B4-BE49-F238E27FC236}">
              <a16:creationId xmlns:a16="http://schemas.microsoft.com/office/drawing/2014/main" id="{40B37220-E414-46CF-9B19-640AA528D5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" name="TextBox 834">
          <a:extLst>
            <a:ext uri="{FF2B5EF4-FFF2-40B4-BE49-F238E27FC236}">
              <a16:creationId xmlns:a16="http://schemas.microsoft.com/office/drawing/2014/main" id="{96DEA885-BC1B-4E17-8CF1-E3C408D3D7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" name="TextBox 835">
          <a:extLst>
            <a:ext uri="{FF2B5EF4-FFF2-40B4-BE49-F238E27FC236}">
              <a16:creationId xmlns:a16="http://schemas.microsoft.com/office/drawing/2014/main" id="{DDA9B359-14EB-470D-B640-641A692275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" name="TextBox 836">
          <a:extLst>
            <a:ext uri="{FF2B5EF4-FFF2-40B4-BE49-F238E27FC236}">
              <a16:creationId xmlns:a16="http://schemas.microsoft.com/office/drawing/2014/main" id="{9C556B01-C4EF-4B60-A34B-DB2A3D6FE9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" name="TextBox 837">
          <a:extLst>
            <a:ext uri="{FF2B5EF4-FFF2-40B4-BE49-F238E27FC236}">
              <a16:creationId xmlns:a16="http://schemas.microsoft.com/office/drawing/2014/main" id="{8A662766-0C47-4624-8F23-77548A1E7C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" name="TextBox 838">
          <a:extLst>
            <a:ext uri="{FF2B5EF4-FFF2-40B4-BE49-F238E27FC236}">
              <a16:creationId xmlns:a16="http://schemas.microsoft.com/office/drawing/2014/main" id="{0DC272BF-CF2C-45BC-89D3-F16D3998B8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" name="TextBox 839">
          <a:extLst>
            <a:ext uri="{FF2B5EF4-FFF2-40B4-BE49-F238E27FC236}">
              <a16:creationId xmlns:a16="http://schemas.microsoft.com/office/drawing/2014/main" id="{BD88450B-50B9-4B27-B679-7B5BE15049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" name="TextBox 840">
          <a:extLst>
            <a:ext uri="{FF2B5EF4-FFF2-40B4-BE49-F238E27FC236}">
              <a16:creationId xmlns:a16="http://schemas.microsoft.com/office/drawing/2014/main" id="{0519BDC1-6B0A-41F3-9968-3CE8667A99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" name="TextBox 841">
          <a:extLst>
            <a:ext uri="{FF2B5EF4-FFF2-40B4-BE49-F238E27FC236}">
              <a16:creationId xmlns:a16="http://schemas.microsoft.com/office/drawing/2014/main" id="{AB6DB6E4-1FBD-415A-A61D-824BBA3BDE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" name="TextBox 842">
          <a:extLst>
            <a:ext uri="{FF2B5EF4-FFF2-40B4-BE49-F238E27FC236}">
              <a16:creationId xmlns:a16="http://schemas.microsoft.com/office/drawing/2014/main" id="{2091D5BD-5917-4F71-A82F-96370D2F2F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" name="TextBox 843">
          <a:extLst>
            <a:ext uri="{FF2B5EF4-FFF2-40B4-BE49-F238E27FC236}">
              <a16:creationId xmlns:a16="http://schemas.microsoft.com/office/drawing/2014/main" id="{A376191E-FB81-48BB-A3B1-F155062E2E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" name="TextBox 844">
          <a:extLst>
            <a:ext uri="{FF2B5EF4-FFF2-40B4-BE49-F238E27FC236}">
              <a16:creationId xmlns:a16="http://schemas.microsoft.com/office/drawing/2014/main" id="{AAC46052-1CCC-48A1-A759-346CFAE220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" name="TextBox 845">
          <a:extLst>
            <a:ext uri="{FF2B5EF4-FFF2-40B4-BE49-F238E27FC236}">
              <a16:creationId xmlns:a16="http://schemas.microsoft.com/office/drawing/2014/main" id="{BFE765DA-FD42-4099-9947-57D0766CED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" name="TextBox 846">
          <a:extLst>
            <a:ext uri="{FF2B5EF4-FFF2-40B4-BE49-F238E27FC236}">
              <a16:creationId xmlns:a16="http://schemas.microsoft.com/office/drawing/2014/main" id="{C96D5710-3078-40B1-9C6D-C35F5EB6EB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" name="TextBox 847">
          <a:extLst>
            <a:ext uri="{FF2B5EF4-FFF2-40B4-BE49-F238E27FC236}">
              <a16:creationId xmlns:a16="http://schemas.microsoft.com/office/drawing/2014/main" id="{E839876E-12FB-4BD1-AD32-D9B7D3B8A4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" name="TextBox 848">
          <a:extLst>
            <a:ext uri="{FF2B5EF4-FFF2-40B4-BE49-F238E27FC236}">
              <a16:creationId xmlns:a16="http://schemas.microsoft.com/office/drawing/2014/main" id="{E9ED143B-8194-4294-85C2-B5D4709638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" name="TextBox 849">
          <a:extLst>
            <a:ext uri="{FF2B5EF4-FFF2-40B4-BE49-F238E27FC236}">
              <a16:creationId xmlns:a16="http://schemas.microsoft.com/office/drawing/2014/main" id="{24A81D52-8DDF-4C71-8202-404DDDA030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" name="TextBox 850">
          <a:extLst>
            <a:ext uri="{FF2B5EF4-FFF2-40B4-BE49-F238E27FC236}">
              <a16:creationId xmlns:a16="http://schemas.microsoft.com/office/drawing/2014/main" id="{A4CD2B03-330B-4EA3-AE35-321F4451AA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" name="TextBox 851">
          <a:extLst>
            <a:ext uri="{FF2B5EF4-FFF2-40B4-BE49-F238E27FC236}">
              <a16:creationId xmlns:a16="http://schemas.microsoft.com/office/drawing/2014/main" id="{E6A8EFA1-6515-48B1-91E0-A31CE4EBD6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" name="TextBox 852">
          <a:extLst>
            <a:ext uri="{FF2B5EF4-FFF2-40B4-BE49-F238E27FC236}">
              <a16:creationId xmlns:a16="http://schemas.microsoft.com/office/drawing/2014/main" id="{425F6A16-5E49-4CE8-8092-B7C53A5FF5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" name="TextBox 853">
          <a:extLst>
            <a:ext uri="{FF2B5EF4-FFF2-40B4-BE49-F238E27FC236}">
              <a16:creationId xmlns:a16="http://schemas.microsoft.com/office/drawing/2014/main" id="{A48CB03B-6906-48F2-88B5-F57084B0EF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" name="TextBox 854">
          <a:extLst>
            <a:ext uri="{FF2B5EF4-FFF2-40B4-BE49-F238E27FC236}">
              <a16:creationId xmlns:a16="http://schemas.microsoft.com/office/drawing/2014/main" id="{3D510F0A-05EE-4573-BBF9-3AA60DE229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" name="TextBox 855">
          <a:extLst>
            <a:ext uri="{FF2B5EF4-FFF2-40B4-BE49-F238E27FC236}">
              <a16:creationId xmlns:a16="http://schemas.microsoft.com/office/drawing/2014/main" id="{847DEE2F-DD0D-4018-9431-59570BF364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" name="TextBox 856">
          <a:extLst>
            <a:ext uri="{FF2B5EF4-FFF2-40B4-BE49-F238E27FC236}">
              <a16:creationId xmlns:a16="http://schemas.microsoft.com/office/drawing/2014/main" id="{CEDF0F99-6585-4CC6-B3AB-87C86DB891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" name="TextBox 857">
          <a:extLst>
            <a:ext uri="{FF2B5EF4-FFF2-40B4-BE49-F238E27FC236}">
              <a16:creationId xmlns:a16="http://schemas.microsoft.com/office/drawing/2014/main" id="{AEC01C88-F515-4156-B1B6-43477EEF25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" name="TextBox 858">
          <a:extLst>
            <a:ext uri="{FF2B5EF4-FFF2-40B4-BE49-F238E27FC236}">
              <a16:creationId xmlns:a16="http://schemas.microsoft.com/office/drawing/2014/main" id="{79812D85-4C6B-4579-9932-CA13AE95CE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" name="TextBox 859">
          <a:extLst>
            <a:ext uri="{FF2B5EF4-FFF2-40B4-BE49-F238E27FC236}">
              <a16:creationId xmlns:a16="http://schemas.microsoft.com/office/drawing/2014/main" id="{CF4AA6A5-C414-4183-9DC8-3AE0CD8C4B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" name="TextBox 860">
          <a:extLst>
            <a:ext uri="{FF2B5EF4-FFF2-40B4-BE49-F238E27FC236}">
              <a16:creationId xmlns:a16="http://schemas.microsoft.com/office/drawing/2014/main" id="{37CF237A-D63C-45A4-A767-A14561ED33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" name="TextBox 861">
          <a:extLst>
            <a:ext uri="{FF2B5EF4-FFF2-40B4-BE49-F238E27FC236}">
              <a16:creationId xmlns:a16="http://schemas.microsoft.com/office/drawing/2014/main" id="{72F9FD36-C980-4C48-A6E1-483CFA4311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" name="TextBox 862">
          <a:extLst>
            <a:ext uri="{FF2B5EF4-FFF2-40B4-BE49-F238E27FC236}">
              <a16:creationId xmlns:a16="http://schemas.microsoft.com/office/drawing/2014/main" id="{08AF4053-6FF5-4F12-A15F-6191D9B742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" name="TextBox 863">
          <a:extLst>
            <a:ext uri="{FF2B5EF4-FFF2-40B4-BE49-F238E27FC236}">
              <a16:creationId xmlns:a16="http://schemas.microsoft.com/office/drawing/2014/main" id="{B82B34B6-044A-4645-B93D-D14711E830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" name="TextBox 864">
          <a:extLst>
            <a:ext uri="{FF2B5EF4-FFF2-40B4-BE49-F238E27FC236}">
              <a16:creationId xmlns:a16="http://schemas.microsoft.com/office/drawing/2014/main" id="{F02D9DB2-BBCE-44F8-8614-D62E1C339D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" name="TextBox 865">
          <a:extLst>
            <a:ext uri="{FF2B5EF4-FFF2-40B4-BE49-F238E27FC236}">
              <a16:creationId xmlns:a16="http://schemas.microsoft.com/office/drawing/2014/main" id="{24CF8F80-2F0F-4DEF-9695-809A552BB6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" name="TextBox 866">
          <a:extLst>
            <a:ext uri="{FF2B5EF4-FFF2-40B4-BE49-F238E27FC236}">
              <a16:creationId xmlns:a16="http://schemas.microsoft.com/office/drawing/2014/main" id="{DB68D377-325D-4DD3-BE8D-1A091C585B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" name="TextBox 867">
          <a:extLst>
            <a:ext uri="{FF2B5EF4-FFF2-40B4-BE49-F238E27FC236}">
              <a16:creationId xmlns:a16="http://schemas.microsoft.com/office/drawing/2014/main" id="{60F4837A-49F9-49A8-8CC4-645FE6F0AE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" name="TextBox 868">
          <a:extLst>
            <a:ext uri="{FF2B5EF4-FFF2-40B4-BE49-F238E27FC236}">
              <a16:creationId xmlns:a16="http://schemas.microsoft.com/office/drawing/2014/main" id="{8C65ACEE-A14B-44A4-A612-BBBE70741E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" name="TextBox 869">
          <a:extLst>
            <a:ext uri="{FF2B5EF4-FFF2-40B4-BE49-F238E27FC236}">
              <a16:creationId xmlns:a16="http://schemas.microsoft.com/office/drawing/2014/main" id="{06D54D97-B6BC-4C1E-AD3B-ECD426B3A1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" name="TextBox 870">
          <a:extLst>
            <a:ext uri="{FF2B5EF4-FFF2-40B4-BE49-F238E27FC236}">
              <a16:creationId xmlns:a16="http://schemas.microsoft.com/office/drawing/2014/main" id="{1226297E-200F-440B-A904-6F8011A212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" name="TextBox 871">
          <a:extLst>
            <a:ext uri="{FF2B5EF4-FFF2-40B4-BE49-F238E27FC236}">
              <a16:creationId xmlns:a16="http://schemas.microsoft.com/office/drawing/2014/main" id="{A7CD3DE8-EAD0-49E7-B438-7FDE642031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" name="TextBox 872">
          <a:extLst>
            <a:ext uri="{FF2B5EF4-FFF2-40B4-BE49-F238E27FC236}">
              <a16:creationId xmlns:a16="http://schemas.microsoft.com/office/drawing/2014/main" id="{0AEE2391-B9D6-455F-9E8B-7274C66C5C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" name="TextBox 873">
          <a:extLst>
            <a:ext uri="{FF2B5EF4-FFF2-40B4-BE49-F238E27FC236}">
              <a16:creationId xmlns:a16="http://schemas.microsoft.com/office/drawing/2014/main" id="{BF7E2B97-EA0B-4EF1-8441-3422716C62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" name="TextBox 874">
          <a:extLst>
            <a:ext uri="{FF2B5EF4-FFF2-40B4-BE49-F238E27FC236}">
              <a16:creationId xmlns:a16="http://schemas.microsoft.com/office/drawing/2014/main" id="{2FC77A1F-136B-422B-9237-29A9B32B0A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" name="TextBox 875">
          <a:extLst>
            <a:ext uri="{FF2B5EF4-FFF2-40B4-BE49-F238E27FC236}">
              <a16:creationId xmlns:a16="http://schemas.microsoft.com/office/drawing/2014/main" id="{C2BB70AD-07A1-4A49-841B-545AFB1B14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" name="TextBox 876">
          <a:extLst>
            <a:ext uri="{FF2B5EF4-FFF2-40B4-BE49-F238E27FC236}">
              <a16:creationId xmlns:a16="http://schemas.microsoft.com/office/drawing/2014/main" id="{2C25ABFD-501F-4C23-B01D-8E0B8DDAA4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" name="TextBox 877">
          <a:extLst>
            <a:ext uri="{FF2B5EF4-FFF2-40B4-BE49-F238E27FC236}">
              <a16:creationId xmlns:a16="http://schemas.microsoft.com/office/drawing/2014/main" id="{FC475627-FA3B-4BFA-A9BB-45B19AAC82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" name="TextBox 878">
          <a:extLst>
            <a:ext uri="{FF2B5EF4-FFF2-40B4-BE49-F238E27FC236}">
              <a16:creationId xmlns:a16="http://schemas.microsoft.com/office/drawing/2014/main" id="{DB0463D8-E86A-45F4-99A9-3CF1684D14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" name="TextBox 879">
          <a:extLst>
            <a:ext uri="{FF2B5EF4-FFF2-40B4-BE49-F238E27FC236}">
              <a16:creationId xmlns:a16="http://schemas.microsoft.com/office/drawing/2014/main" id="{5AAED4B5-8552-49DA-B8B8-90870AB6BB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" name="TextBox 880">
          <a:extLst>
            <a:ext uri="{FF2B5EF4-FFF2-40B4-BE49-F238E27FC236}">
              <a16:creationId xmlns:a16="http://schemas.microsoft.com/office/drawing/2014/main" id="{AB10CC0D-374B-446E-9889-E51769217A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1" name="TextBox 881">
          <a:extLst>
            <a:ext uri="{FF2B5EF4-FFF2-40B4-BE49-F238E27FC236}">
              <a16:creationId xmlns:a16="http://schemas.microsoft.com/office/drawing/2014/main" id="{AE5E8EF2-DB5C-4312-B5CA-E72815772C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" name="TextBox 882">
          <a:extLst>
            <a:ext uri="{FF2B5EF4-FFF2-40B4-BE49-F238E27FC236}">
              <a16:creationId xmlns:a16="http://schemas.microsoft.com/office/drawing/2014/main" id="{B366A9C2-BE7F-46CB-A23E-FF99A14672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" name="TextBox 883">
          <a:extLst>
            <a:ext uri="{FF2B5EF4-FFF2-40B4-BE49-F238E27FC236}">
              <a16:creationId xmlns:a16="http://schemas.microsoft.com/office/drawing/2014/main" id="{C7B5671C-17B1-47A5-A134-BB24BA1E29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" name="TextBox 884">
          <a:extLst>
            <a:ext uri="{FF2B5EF4-FFF2-40B4-BE49-F238E27FC236}">
              <a16:creationId xmlns:a16="http://schemas.microsoft.com/office/drawing/2014/main" id="{D7052D03-F4C6-4E1D-8A54-FDF6562A1F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" name="TextBox 885">
          <a:extLst>
            <a:ext uri="{FF2B5EF4-FFF2-40B4-BE49-F238E27FC236}">
              <a16:creationId xmlns:a16="http://schemas.microsoft.com/office/drawing/2014/main" id="{641E28E3-1D65-4A10-92C7-29EC1DB7F6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36" name="TextBox 886">
          <a:extLst>
            <a:ext uri="{FF2B5EF4-FFF2-40B4-BE49-F238E27FC236}">
              <a16:creationId xmlns:a16="http://schemas.microsoft.com/office/drawing/2014/main" id="{5A297C7B-7244-44DD-9534-BB608A907798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" name="TextBox 887">
          <a:extLst>
            <a:ext uri="{FF2B5EF4-FFF2-40B4-BE49-F238E27FC236}">
              <a16:creationId xmlns:a16="http://schemas.microsoft.com/office/drawing/2014/main" id="{F082BF8A-6D15-4906-B010-D222114BF1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8" name="TextBox 888">
          <a:extLst>
            <a:ext uri="{FF2B5EF4-FFF2-40B4-BE49-F238E27FC236}">
              <a16:creationId xmlns:a16="http://schemas.microsoft.com/office/drawing/2014/main" id="{53CA679F-2866-4DF5-BA9C-4A3768E36C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" name="TextBox 889">
          <a:extLst>
            <a:ext uri="{FF2B5EF4-FFF2-40B4-BE49-F238E27FC236}">
              <a16:creationId xmlns:a16="http://schemas.microsoft.com/office/drawing/2014/main" id="{87F2E1E4-AE7E-486B-8506-E1FCAA0BE4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" name="TextBox 350">
          <a:extLst>
            <a:ext uri="{FF2B5EF4-FFF2-40B4-BE49-F238E27FC236}">
              <a16:creationId xmlns:a16="http://schemas.microsoft.com/office/drawing/2014/main" id="{C8C5741F-23FD-4DE1-95CF-2A68E6CE7B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" name="TextBox 351">
          <a:extLst>
            <a:ext uri="{FF2B5EF4-FFF2-40B4-BE49-F238E27FC236}">
              <a16:creationId xmlns:a16="http://schemas.microsoft.com/office/drawing/2014/main" id="{4AB67976-4B3E-453B-9F17-8C535A3E35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" name="TextBox 352">
          <a:extLst>
            <a:ext uri="{FF2B5EF4-FFF2-40B4-BE49-F238E27FC236}">
              <a16:creationId xmlns:a16="http://schemas.microsoft.com/office/drawing/2014/main" id="{BFEB8871-43C9-4ECA-B6D5-64AA49C44D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" name="TextBox 353">
          <a:extLst>
            <a:ext uri="{FF2B5EF4-FFF2-40B4-BE49-F238E27FC236}">
              <a16:creationId xmlns:a16="http://schemas.microsoft.com/office/drawing/2014/main" id="{C87696E5-659C-4037-9E84-378A7A6747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" name="TextBox 354">
          <a:extLst>
            <a:ext uri="{FF2B5EF4-FFF2-40B4-BE49-F238E27FC236}">
              <a16:creationId xmlns:a16="http://schemas.microsoft.com/office/drawing/2014/main" id="{52D6FE81-C078-4021-A4B1-CF7DC46767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" name="TextBox 355">
          <a:extLst>
            <a:ext uri="{FF2B5EF4-FFF2-40B4-BE49-F238E27FC236}">
              <a16:creationId xmlns:a16="http://schemas.microsoft.com/office/drawing/2014/main" id="{61798A21-662A-4468-ACFC-4AF38FFCFC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46" name="TextBox 356">
          <a:extLst>
            <a:ext uri="{FF2B5EF4-FFF2-40B4-BE49-F238E27FC236}">
              <a16:creationId xmlns:a16="http://schemas.microsoft.com/office/drawing/2014/main" id="{A1C77100-D7D1-4112-B100-DAE9F6515EEA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" name="TextBox 357">
          <a:extLst>
            <a:ext uri="{FF2B5EF4-FFF2-40B4-BE49-F238E27FC236}">
              <a16:creationId xmlns:a16="http://schemas.microsoft.com/office/drawing/2014/main" id="{E4832EC0-A1AE-48D5-80B5-3BDD187D77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" name="TextBox 358">
          <a:extLst>
            <a:ext uri="{FF2B5EF4-FFF2-40B4-BE49-F238E27FC236}">
              <a16:creationId xmlns:a16="http://schemas.microsoft.com/office/drawing/2014/main" id="{F6F37605-901B-4C41-B8A9-42E3B673CB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" name="TextBox 359">
          <a:extLst>
            <a:ext uri="{FF2B5EF4-FFF2-40B4-BE49-F238E27FC236}">
              <a16:creationId xmlns:a16="http://schemas.microsoft.com/office/drawing/2014/main" id="{2E7A91BB-E93B-4465-9890-0206A843A3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" name="TextBox 360">
          <a:extLst>
            <a:ext uri="{FF2B5EF4-FFF2-40B4-BE49-F238E27FC236}">
              <a16:creationId xmlns:a16="http://schemas.microsoft.com/office/drawing/2014/main" id="{0BEE0675-EF09-42B2-80A0-AFDAFF76C8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" name="TextBox 361">
          <a:extLst>
            <a:ext uri="{FF2B5EF4-FFF2-40B4-BE49-F238E27FC236}">
              <a16:creationId xmlns:a16="http://schemas.microsoft.com/office/drawing/2014/main" id="{CDE370AB-B6B9-47D9-B68B-1032894E4E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" name="TextBox 362">
          <a:extLst>
            <a:ext uri="{FF2B5EF4-FFF2-40B4-BE49-F238E27FC236}">
              <a16:creationId xmlns:a16="http://schemas.microsoft.com/office/drawing/2014/main" id="{64AB7581-9E2F-4AA6-B8DA-E799F5DC48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" name="TextBox 363">
          <a:extLst>
            <a:ext uri="{FF2B5EF4-FFF2-40B4-BE49-F238E27FC236}">
              <a16:creationId xmlns:a16="http://schemas.microsoft.com/office/drawing/2014/main" id="{868673C4-10E6-46E8-ACE8-AE971ACFF3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" name="TextBox 364">
          <a:extLst>
            <a:ext uri="{FF2B5EF4-FFF2-40B4-BE49-F238E27FC236}">
              <a16:creationId xmlns:a16="http://schemas.microsoft.com/office/drawing/2014/main" id="{B8FE0EC1-FA64-4C7B-835E-46A0D995D1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" name="TextBox 365">
          <a:extLst>
            <a:ext uri="{FF2B5EF4-FFF2-40B4-BE49-F238E27FC236}">
              <a16:creationId xmlns:a16="http://schemas.microsoft.com/office/drawing/2014/main" id="{50817F5D-7CFB-468C-91AF-099C052237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" name="TextBox 366">
          <a:extLst>
            <a:ext uri="{FF2B5EF4-FFF2-40B4-BE49-F238E27FC236}">
              <a16:creationId xmlns:a16="http://schemas.microsoft.com/office/drawing/2014/main" id="{E7CDA700-FA98-4E4B-AB9C-15FD47C025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" name="TextBox 367">
          <a:extLst>
            <a:ext uri="{FF2B5EF4-FFF2-40B4-BE49-F238E27FC236}">
              <a16:creationId xmlns:a16="http://schemas.microsoft.com/office/drawing/2014/main" id="{F114958C-9288-4526-95CD-4ABD172D97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8" name="TextBox 368">
          <a:extLst>
            <a:ext uri="{FF2B5EF4-FFF2-40B4-BE49-F238E27FC236}">
              <a16:creationId xmlns:a16="http://schemas.microsoft.com/office/drawing/2014/main" id="{435EE0D0-611B-4CA7-9B77-0E1AE4BC81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" name="TextBox 369">
          <a:extLst>
            <a:ext uri="{FF2B5EF4-FFF2-40B4-BE49-F238E27FC236}">
              <a16:creationId xmlns:a16="http://schemas.microsoft.com/office/drawing/2014/main" id="{D297530D-5249-42E4-84F1-3123686334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" name="TextBox 370">
          <a:extLst>
            <a:ext uri="{FF2B5EF4-FFF2-40B4-BE49-F238E27FC236}">
              <a16:creationId xmlns:a16="http://schemas.microsoft.com/office/drawing/2014/main" id="{4B9AFFE3-AC2D-4C65-A1CE-17C5C37A99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" name="TextBox 371">
          <a:extLst>
            <a:ext uri="{FF2B5EF4-FFF2-40B4-BE49-F238E27FC236}">
              <a16:creationId xmlns:a16="http://schemas.microsoft.com/office/drawing/2014/main" id="{6BB64447-321D-4184-AFA1-6384DB8807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" name="TextBox 372">
          <a:extLst>
            <a:ext uri="{FF2B5EF4-FFF2-40B4-BE49-F238E27FC236}">
              <a16:creationId xmlns:a16="http://schemas.microsoft.com/office/drawing/2014/main" id="{8ED80DAF-A5C4-4854-944E-CA86F45CA7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" name="TextBox 373">
          <a:extLst>
            <a:ext uri="{FF2B5EF4-FFF2-40B4-BE49-F238E27FC236}">
              <a16:creationId xmlns:a16="http://schemas.microsoft.com/office/drawing/2014/main" id="{BEC6D0D2-EBC9-4225-B701-BD9D2F1D45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" name="TextBox 374">
          <a:extLst>
            <a:ext uri="{FF2B5EF4-FFF2-40B4-BE49-F238E27FC236}">
              <a16:creationId xmlns:a16="http://schemas.microsoft.com/office/drawing/2014/main" id="{5B8455FB-D265-46EC-B3A0-47ECA51C78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" name="TextBox 375">
          <a:extLst>
            <a:ext uri="{FF2B5EF4-FFF2-40B4-BE49-F238E27FC236}">
              <a16:creationId xmlns:a16="http://schemas.microsoft.com/office/drawing/2014/main" id="{D67AF3F5-E80B-4059-B256-D3421270AD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" name="TextBox 376">
          <a:extLst>
            <a:ext uri="{FF2B5EF4-FFF2-40B4-BE49-F238E27FC236}">
              <a16:creationId xmlns:a16="http://schemas.microsoft.com/office/drawing/2014/main" id="{9D738740-B4A8-47A3-BB70-D035A954C4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" name="TextBox 377">
          <a:extLst>
            <a:ext uri="{FF2B5EF4-FFF2-40B4-BE49-F238E27FC236}">
              <a16:creationId xmlns:a16="http://schemas.microsoft.com/office/drawing/2014/main" id="{C7202AA7-AB4F-4F7F-9809-06A931C9C9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" name="TextBox 378">
          <a:extLst>
            <a:ext uri="{FF2B5EF4-FFF2-40B4-BE49-F238E27FC236}">
              <a16:creationId xmlns:a16="http://schemas.microsoft.com/office/drawing/2014/main" id="{759B75AC-9EBD-4E63-88C4-0584B769B9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" name="TextBox 379">
          <a:extLst>
            <a:ext uri="{FF2B5EF4-FFF2-40B4-BE49-F238E27FC236}">
              <a16:creationId xmlns:a16="http://schemas.microsoft.com/office/drawing/2014/main" id="{B355CD27-CA26-4FD9-A488-6786DF318A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" name="TextBox 380">
          <a:extLst>
            <a:ext uri="{FF2B5EF4-FFF2-40B4-BE49-F238E27FC236}">
              <a16:creationId xmlns:a16="http://schemas.microsoft.com/office/drawing/2014/main" id="{66BBD22B-56E2-4090-B0D0-8FE1FC395B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" name="TextBox 381">
          <a:extLst>
            <a:ext uri="{FF2B5EF4-FFF2-40B4-BE49-F238E27FC236}">
              <a16:creationId xmlns:a16="http://schemas.microsoft.com/office/drawing/2014/main" id="{E6513578-FCC9-4C1D-8A00-74EE155D3A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" name="TextBox 382">
          <a:extLst>
            <a:ext uri="{FF2B5EF4-FFF2-40B4-BE49-F238E27FC236}">
              <a16:creationId xmlns:a16="http://schemas.microsoft.com/office/drawing/2014/main" id="{27E6BB36-8B22-4DF6-9DB3-EDFFB48DD1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" name="TextBox 383">
          <a:extLst>
            <a:ext uri="{FF2B5EF4-FFF2-40B4-BE49-F238E27FC236}">
              <a16:creationId xmlns:a16="http://schemas.microsoft.com/office/drawing/2014/main" id="{A2E4092A-9F74-4D1D-AA5D-0C39DDAA18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" name="TextBox 384">
          <a:extLst>
            <a:ext uri="{FF2B5EF4-FFF2-40B4-BE49-F238E27FC236}">
              <a16:creationId xmlns:a16="http://schemas.microsoft.com/office/drawing/2014/main" id="{BEEE1B64-E147-42D4-B90B-3565AA6CA6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" name="TextBox 385">
          <a:extLst>
            <a:ext uri="{FF2B5EF4-FFF2-40B4-BE49-F238E27FC236}">
              <a16:creationId xmlns:a16="http://schemas.microsoft.com/office/drawing/2014/main" id="{79EABA5D-5492-470C-BEF8-5F72E951C3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" name="TextBox 386">
          <a:extLst>
            <a:ext uri="{FF2B5EF4-FFF2-40B4-BE49-F238E27FC236}">
              <a16:creationId xmlns:a16="http://schemas.microsoft.com/office/drawing/2014/main" id="{5384613F-494F-43C9-BC30-C27996B1FF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" name="TextBox 387">
          <a:extLst>
            <a:ext uri="{FF2B5EF4-FFF2-40B4-BE49-F238E27FC236}">
              <a16:creationId xmlns:a16="http://schemas.microsoft.com/office/drawing/2014/main" id="{037263C7-180B-4525-BDF6-6351F90EA1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" name="TextBox 388">
          <a:extLst>
            <a:ext uri="{FF2B5EF4-FFF2-40B4-BE49-F238E27FC236}">
              <a16:creationId xmlns:a16="http://schemas.microsoft.com/office/drawing/2014/main" id="{8B82FF30-DC3A-40B9-A63A-F14D475815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" name="TextBox 389">
          <a:extLst>
            <a:ext uri="{FF2B5EF4-FFF2-40B4-BE49-F238E27FC236}">
              <a16:creationId xmlns:a16="http://schemas.microsoft.com/office/drawing/2014/main" id="{84D6791C-CF61-489C-88DA-6C2CC6DCF4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" name="TextBox 390">
          <a:extLst>
            <a:ext uri="{FF2B5EF4-FFF2-40B4-BE49-F238E27FC236}">
              <a16:creationId xmlns:a16="http://schemas.microsoft.com/office/drawing/2014/main" id="{025CBED6-E9B1-4472-886E-27B6B907C2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" name="TextBox 391">
          <a:extLst>
            <a:ext uri="{FF2B5EF4-FFF2-40B4-BE49-F238E27FC236}">
              <a16:creationId xmlns:a16="http://schemas.microsoft.com/office/drawing/2014/main" id="{5E229387-ABEC-4AF4-8CFD-3446F7897A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" name="TextBox 392">
          <a:extLst>
            <a:ext uri="{FF2B5EF4-FFF2-40B4-BE49-F238E27FC236}">
              <a16:creationId xmlns:a16="http://schemas.microsoft.com/office/drawing/2014/main" id="{D61E0BCC-CE6A-433E-BE82-D812FBCFA9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" name="TextBox 393">
          <a:extLst>
            <a:ext uri="{FF2B5EF4-FFF2-40B4-BE49-F238E27FC236}">
              <a16:creationId xmlns:a16="http://schemas.microsoft.com/office/drawing/2014/main" id="{8B9E2031-63EF-4CA3-9922-C9B20B0040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" name="TextBox 394">
          <a:extLst>
            <a:ext uri="{FF2B5EF4-FFF2-40B4-BE49-F238E27FC236}">
              <a16:creationId xmlns:a16="http://schemas.microsoft.com/office/drawing/2014/main" id="{03D1DC02-32C5-448C-89A7-46129AFF78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" name="TextBox 395">
          <a:extLst>
            <a:ext uri="{FF2B5EF4-FFF2-40B4-BE49-F238E27FC236}">
              <a16:creationId xmlns:a16="http://schemas.microsoft.com/office/drawing/2014/main" id="{F2E55973-2E36-4E01-BD76-BA75FA27C9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" name="TextBox 396">
          <a:extLst>
            <a:ext uri="{FF2B5EF4-FFF2-40B4-BE49-F238E27FC236}">
              <a16:creationId xmlns:a16="http://schemas.microsoft.com/office/drawing/2014/main" id="{0667A000-0164-4F21-9AEF-CFF0827FBF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" name="TextBox 397">
          <a:extLst>
            <a:ext uri="{FF2B5EF4-FFF2-40B4-BE49-F238E27FC236}">
              <a16:creationId xmlns:a16="http://schemas.microsoft.com/office/drawing/2014/main" id="{E6DEF501-F239-4673-ADE9-A843E19F14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88" name="TextBox 398">
          <a:extLst>
            <a:ext uri="{FF2B5EF4-FFF2-40B4-BE49-F238E27FC236}">
              <a16:creationId xmlns:a16="http://schemas.microsoft.com/office/drawing/2014/main" id="{CDCAFFD9-464E-4500-A3AC-1B1D90C8DE0C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" name="TextBox 399">
          <a:extLst>
            <a:ext uri="{FF2B5EF4-FFF2-40B4-BE49-F238E27FC236}">
              <a16:creationId xmlns:a16="http://schemas.microsoft.com/office/drawing/2014/main" id="{6F542064-075B-4DAF-BDB0-1D8BD75D30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" name="TextBox 400">
          <a:extLst>
            <a:ext uri="{FF2B5EF4-FFF2-40B4-BE49-F238E27FC236}">
              <a16:creationId xmlns:a16="http://schemas.microsoft.com/office/drawing/2014/main" id="{8AC3E668-CB63-4A9F-93A6-5DE2DF3FD6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" name="TextBox 401">
          <a:extLst>
            <a:ext uri="{FF2B5EF4-FFF2-40B4-BE49-F238E27FC236}">
              <a16:creationId xmlns:a16="http://schemas.microsoft.com/office/drawing/2014/main" id="{F915C02E-23E3-4946-8994-340BAEF116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2" name="TextBox 402">
          <a:extLst>
            <a:ext uri="{FF2B5EF4-FFF2-40B4-BE49-F238E27FC236}">
              <a16:creationId xmlns:a16="http://schemas.microsoft.com/office/drawing/2014/main" id="{A30104A7-7D50-49BD-97E6-AFD7A63DEE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" name="TextBox 403">
          <a:extLst>
            <a:ext uri="{FF2B5EF4-FFF2-40B4-BE49-F238E27FC236}">
              <a16:creationId xmlns:a16="http://schemas.microsoft.com/office/drawing/2014/main" id="{B9E9C0F2-7D45-485F-879F-5866C04A31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" name="TextBox 404">
          <a:extLst>
            <a:ext uri="{FF2B5EF4-FFF2-40B4-BE49-F238E27FC236}">
              <a16:creationId xmlns:a16="http://schemas.microsoft.com/office/drawing/2014/main" id="{E760E193-F9C6-4DFC-8D37-FE535351B7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" name="TextBox 405">
          <a:extLst>
            <a:ext uri="{FF2B5EF4-FFF2-40B4-BE49-F238E27FC236}">
              <a16:creationId xmlns:a16="http://schemas.microsoft.com/office/drawing/2014/main" id="{D809F53D-4ADF-4040-BDC1-19B84FFE0B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" name="TextBox 406">
          <a:extLst>
            <a:ext uri="{FF2B5EF4-FFF2-40B4-BE49-F238E27FC236}">
              <a16:creationId xmlns:a16="http://schemas.microsoft.com/office/drawing/2014/main" id="{7EECAE95-A356-4895-90B8-4F9269246D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" name="TextBox 407">
          <a:extLst>
            <a:ext uri="{FF2B5EF4-FFF2-40B4-BE49-F238E27FC236}">
              <a16:creationId xmlns:a16="http://schemas.microsoft.com/office/drawing/2014/main" id="{B6012204-CE22-45A2-B377-535A8274A3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" name="TextBox 408">
          <a:extLst>
            <a:ext uri="{FF2B5EF4-FFF2-40B4-BE49-F238E27FC236}">
              <a16:creationId xmlns:a16="http://schemas.microsoft.com/office/drawing/2014/main" id="{4EB3748D-CE83-489E-954F-62D237CC0D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" name="TextBox 409">
          <a:extLst>
            <a:ext uri="{FF2B5EF4-FFF2-40B4-BE49-F238E27FC236}">
              <a16:creationId xmlns:a16="http://schemas.microsoft.com/office/drawing/2014/main" id="{BB2CD693-1B04-45C8-8138-925FF31E1B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" name="TextBox 410">
          <a:extLst>
            <a:ext uri="{FF2B5EF4-FFF2-40B4-BE49-F238E27FC236}">
              <a16:creationId xmlns:a16="http://schemas.microsoft.com/office/drawing/2014/main" id="{AA4F8925-56F8-4E42-A93D-89019BC48D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" name="TextBox 411">
          <a:extLst>
            <a:ext uri="{FF2B5EF4-FFF2-40B4-BE49-F238E27FC236}">
              <a16:creationId xmlns:a16="http://schemas.microsoft.com/office/drawing/2014/main" id="{9B883A4A-165A-4D1E-8A26-79BAFD092D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" name="TextBox 412">
          <a:extLst>
            <a:ext uri="{FF2B5EF4-FFF2-40B4-BE49-F238E27FC236}">
              <a16:creationId xmlns:a16="http://schemas.microsoft.com/office/drawing/2014/main" id="{8BA1D0E6-81D3-4D35-A23A-4FA467E7D9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" name="TextBox 413">
          <a:extLst>
            <a:ext uri="{FF2B5EF4-FFF2-40B4-BE49-F238E27FC236}">
              <a16:creationId xmlns:a16="http://schemas.microsoft.com/office/drawing/2014/main" id="{319554C7-D4BA-4CD2-A986-D3351828CA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" name="TextBox 414">
          <a:extLst>
            <a:ext uri="{FF2B5EF4-FFF2-40B4-BE49-F238E27FC236}">
              <a16:creationId xmlns:a16="http://schemas.microsoft.com/office/drawing/2014/main" id="{E44B1EA7-B086-436A-ACA2-0B3D906FA3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" name="TextBox 415">
          <a:extLst>
            <a:ext uri="{FF2B5EF4-FFF2-40B4-BE49-F238E27FC236}">
              <a16:creationId xmlns:a16="http://schemas.microsoft.com/office/drawing/2014/main" id="{EFDE1E09-FFAF-4DB1-8B11-28BA64A904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" name="TextBox 416">
          <a:extLst>
            <a:ext uri="{FF2B5EF4-FFF2-40B4-BE49-F238E27FC236}">
              <a16:creationId xmlns:a16="http://schemas.microsoft.com/office/drawing/2014/main" id="{3F0BB372-3F52-4D42-8471-F35FA9C6BE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" name="TextBox 417">
          <a:extLst>
            <a:ext uri="{FF2B5EF4-FFF2-40B4-BE49-F238E27FC236}">
              <a16:creationId xmlns:a16="http://schemas.microsoft.com/office/drawing/2014/main" id="{E0F7C594-54FF-4AEB-930A-157121ACAD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" name="TextBox 418">
          <a:extLst>
            <a:ext uri="{FF2B5EF4-FFF2-40B4-BE49-F238E27FC236}">
              <a16:creationId xmlns:a16="http://schemas.microsoft.com/office/drawing/2014/main" id="{15EAB99B-35F2-4240-82B0-B27DC3B283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" name="TextBox 419">
          <a:extLst>
            <a:ext uri="{FF2B5EF4-FFF2-40B4-BE49-F238E27FC236}">
              <a16:creationId xmlns:a16="http://schemas.microsoft.com/office/drawing/2014/main" id="{C06A109A-A55B-4A6D-ADF9-17F3184292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" name="TextBox 420">
          <a:extLst>
            <a:ext uri="{FF2B5EF4-FFF2-40B4-BE49-F238E27FC236}">
              <a16:creationId xmlns:a16="http://schemas.microsoft.com/office/drawing/2014/main" id="{0B7A2557-9BF9-4E6C-8EF4-F8DFE8573F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" name="TextBox 421">
          <a:extLst>
            <a:ext uri="{FF2B5EF4-FFF2-40B4-BE49-F238E27FC236}">
              <a16:creationId xmlns:a16="http://schemas.microsoft.com/office/drawing/2014/main" id="{1E7912CE-0110-4BC6-9E77-942F9FA733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" name="TextBox 422">
          <a:extLst>
            <a:ext uri="{FF2B5EF4-FFF2-40B4-BE49-F238E27FC236}">
              <a16:creationId xmlns:a16="http://schemas.microsoft.com/office/drawing/2014/main" id="{220D8D92-5FB8-47E4-AE05-1CEECE890D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" name="TextBox 423">
          <a:extLst>
            <a:ext uri="{FF2B5EF4-FFF2-40B4-BE49-F238E27FC236}">
              <a16:creationId xmlns:a16="http://schemas.microsoft.com/office/drawing/2014/main" id="{23D7130A-8ABA-4A85-BBD4-BA7CCF3C80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" name="TextBox 424">
          <a:extLst>
            <a:ext uri="{FF2B5EF4-FFF2-40B4-BE49-F238E27FC236}">
              <a16:creationId xmlns:a16="http://schemas.microsoft.com/office/drawing/2014/main" id="{CB50DAFB-5D9A-4F2B-8F54-ABFECFD776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15" name="TextBox 425">
          <a:extLst>
            <a:ext uri="{FF2B5EF4-FFF2-40B4-BE49-F238E27FC236}">
              <a16:creationId xmlns:a16="http://schemas.microsoft.com/office/drawing/2014/main" id="{4BD7A41B-365E-413A-9E3F-81803FA8D5CE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" name="TextBox 426">
          <a:extLst>
            <a:ext uri="{FF2B5EF4-FFF2-40B4-BE49-F238E27FC236}">
              <a16:creationId xmlns:a16="http://schemas.microsoft.com/office/drawing/2014/main" id="{D67F689C-2F92-4CA8-B65A-7D1A139E56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" name="TextBox 427">
          <a:extLst>
            <a:ext uri="{FF2B5EF4-FFF2-40B4-BE49-F238E27FC236}">
              <a16:creationId xmlns:a16="http://schemas.microsoft.com/office/drawing/2014/main" id="{BF27FFAC-30D1-4A68-B60F-0E58C4A9E1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" name="TextBox 428">
          <a:extLst>
            <a:ext uri="{FF2B5EF4-FFF2-40B4-BE49-F238E27FC236}">
              <a16:creationId xmlns:a16="http://schemas.microsoft.com/office/drawing/2014/main" id="{0533ACB0-090E-4ABB-AE60-A85C409281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" name="TextBox 429">
          <a:extLst>
            <a:ext uri="{FF2B5EF4-FFF2-40B4-BE49-F238E27FC236}">
              <a16:creationId xmlns:a16="http://schemas.microsoft.com/office/drawing/2014/main" id="{EA288891-4CC5-4F26-BEE5-5B2DC42048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" name="TextBox 430">
          <a:extLst>
            <a:ext uri="{FF2B5EF4-FFF2-40B4-BE49-F238E27FC236}">
              <a16:creationId xmlns:a16="http://schemas.microsoft.com/office/drawing/2014/main" id="{EFE9DBF5-B35F-4606-A358-806F28653D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" name="TextBox 431">
          <a:extLst>
            <a:ext uri="{FF2B5EF4-FFF2-40B4-BE49-F238E27FC236}">
              <a16:creationId xmlns:a16="http://schemas.microsoft.com/office/drawing/2014/main" id="{3597575E-1885-49D0-9F47-2FF494989E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" name="TextBox 432">
          <a:extLst>
            <a:ext uri="{FF2B5EF4-FFF2-40B4-BE49-F238E27FC236}">
              <a16:creationId xmlns:a16="http://schemas.microsoft.com/office/drawing/2014/main" id="{8E0A76AB-E682-466B-AE81-009B3F9D55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" name="TextBox 433">
          <a:extLst>
            <a:ext uri="{FF2B5EF4-FFF2-40B4-BE49-F238E27FC236}">
              <a16:creationId xmlns:a16="http://schemas.microsoft.com/office/drawing/2014/main" id="{FAA87A92-1209-4163-9330-809FA8F8F4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" name="TextBox 434">
          <a:extLst>
            <a:ext uri="{FF2B5EF4-FFF2-40B4-BE49-F238E27FC236}">
              <a16:creationId xmlns:a16="http://schemas.microsoft.com/office/drawing/2014/main" id="{6AAF5045-51C8-4BF9-9BAA-CBEEC9DCF6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25" name="TextBox 435">
          <a:extLst>
            <a:ext uri="{FF2B5EF4-FFF2-40B4-BE49-F238E27FC236}">
              <a16:creationId xmlns:a16="http://schemas.microsoft.com/office/drawing/2014/main" id="{31904E5D-E023-48BE-B7B6-98522CE35EFD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" name="TextBox 436">
          <a:extLst>
            <a:ext uri="{FF2B5EF4-FFF2-40B4-BE49-F238E27FC236}">
              <a16:creationId xmlns:a16="http://schemas.microsoft.com/office/drawing/2014/main" id="{B463FD72-66AB-4081-BDFF-A6AF8DF805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" name="TextBox 437">
          <a:extLst>
            <a:ext uri="{FF2B5EF4-FFF2-40B4-BE49-F238E27FC236}">
              <a16:creationId xmlns:a16="http://schemas.microsoft.com/office/drawing/2014/main" id="{09776FAA-7C75-4853-B3D6-23A9465AC0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" name="TextBox 438">
          <a:extLst>
            <a:ext uri="{FF2B5EF4-FFF2-40B4-BE49-F238E27FC236}">
              <a16:creationId xmlns:a16="http://schemas.microsoft.com/office/drawing/2014/main" id="{875BB198-EF8D-4D82-9415-7E5B216F78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" name="TextBox 439">
          <a:extLst>
            <a:ext uri="{FF2B5EF4-FFF2-40B4-BE49-F238E27FC236}">
              <a16:creationId xmlns:a16="http://schemas.microsoft.com/office/drawing/2014/main" id="{B35817FF-3B06-4E29-BAAE-E02A61A1A6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" name="TextBox 440">
          <a:extLst>
            <a:ext uri="{FF2B5EF4-FFF2-40B4-BE49-F238E27FC236}">
              <a16:creationId xmlns:a16="http://schemas.microsoft.com/office/drawing/2014/main" id="{7AA5D17C-1E21-47F4-94A3-709FC51707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" name="TextBox 441">
          <a:extLst>
            <a:ext uri="{FF2B5EF4-FFF2-40B4-BE49-F238E27FC236}">
              <a16:creationId xmlns:a16="http://schemas.microsoft.com/office/drawing/2014/main" id="{9A7EFF9B-AA6D-48E1-B38A-E6162E74B4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" name="TextBox 442">
          <a:extLst>
            <a:ext uri="{FF2B5EF4-FFF2-40B4-BE49-F238E27FC236}">
              <a16:creationId xmlns:a16="http://schemas.microsoft.com/office/drawing/2014/main" id="{B237AC97-6A08-4DED-A769-E17962B925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" name="TextBox 443">
          <a:extLst>
            <a:ext uri="{FF2B5EF4-FFF2-40B4-BE49-F238E27FC236}">
              <a16:creationId xmlns:a16="http://schemas.microsoft.com/office/drawing/2014/main" id="{7C5CD597-7E6B-49DC-863B-2166CF063F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" name="TextBox 444">
          <a:extLst>
            <a:ext uri="{FF2B5EF4-FFF2-40B4-BE49-F238E27FC236}">
              <a16:creationId xmlns:a16="http://schemas.microsoft.com/office/drawing/2014/main" id="{9C57EAD6-85B5-411C-8185-80DB620BEB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" name="TextBox 445">
          <a:extLst>
            <a:ext uri="{FF2B5EF4-FFF2-40B4-BE49-F238E27FC236}">
              <a16:creationId xmlns:a16="http://schemas.microsoft.com/office/drawing/2014/main" id="{760CA45F-4D8E-4EC0-818F-4D634D3F13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" name="TextBox 446">
          <a:extLst>
            <a:ext uri="{FF2B5EF4-FFF2-40B4-BE49-F238E27FC236}">
              <a16:creationId xmlns:a16="http://schemas.microsoft.com/office/drawing/2014/main" id="{A5583D5D-7FAC-4EB5-B7A8-810ADA015E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" name="TextBox 447">
          <a:extLst>
            <a:ext uri="{FF2B5EF4-FFF2-40B4-BE49-F238E27FC236}">
              <a16:creationId xmlns:a16="http://schemas.microsoft.com/office/drawing/2014/main" id="{C6E27611-A177-4A89-A463-42A20FEA52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" name="TextBox 448">
          <a:extLst>
            <a:ext uri="{FF2B5EF4-FFF2-40B4-BE49-F238E27FC236}">
              <a16:creationId xmlns:a16="http://schemas.microsoft.com/office/drawing/2014/main" id="{53EE8AAE-537A-4C0D-AF75-FC9C0D394F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9" name="TextBox 449">
          <a:extLst>
            <a:ext uri="{FF2B5EF4-FFF2-40B4-BE49-F238E27FC236}">
              <a16:creationId xmlns:a16="http://schemas.microsoft.com/office/drawing/2014/main" id="{141382F4-329F-441B-BAF6-67EBC1CF1F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" name="TextBox 450">
          <a:extLst>
            <a:ext uri="{FF2B5EF4-FFF2-40B4-BE49-F238E27FC236}">
              <a16:creationId xmlns:a16="http://schemas.microsoft.com/office/drawing/2014/main" id="{4F2B818C-CFF8-4735-A936-39103BE88A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" name="TextBox 451">
          <a:extLst>
            <a:ext uri="{FF2B5EF4-FFF2-40B4-BE49-F238E27FC236}">
              <a16:creationId xmlns:a16="http://schemas.microsoft.com/office/drawing/2014/main" id="{E9A8903F-0765-4C6D-9C11-CFD913EDED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" name="TextBox 452">
          <a:extLst>
            <a:ext uri="{FF2B5EF4-FFF2-40B4-BE49-F238E27FC236}">
              <a16:creationId xmlns:a16="http://schemas.microsoft.com/office/drawing/2014/main" id="{DD8CDE93-1FC7-499C-AF3C-7F00B98066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" name="TextBox 453">
          <a:extLst>
            <a:ext uri="{FF2B5EF4-FFF2-40B4-BE49-F238E27FC236}">
              <a16:creationId xmlns:a16="http://schemas.microsoft.com/office/drawing/2014/main" id="{232100C4-7AA3-4770-9000-F508472A49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" name="TextBox 454">
          <a:extLst>
            <a:ext uri="{FF2B5EF4-FFF2-40B4-BE49-F238E27FC236}">
              <a16:creationId xmlns:a16="http://schemas.microsoft.com/office/drawing/2014/main" id="{1E432A78-CE0A-4EB8-8DBF-E94692BE3E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" name="TextBox 455">
          <a:extLst>
            <a:ext uri="{FF2B5EF4-FFF2-40B4-BE49-F238E27FC236}">
              <a16:creationId xmlns:a16="http://schemas.microsoft.com/office/drawing/2014/main" id="{7FE3735D-2E1B-47FC-BBC7-F3DD6A67B7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" name="TextBox 456">
          <a:extLst>
            <a:ext uri="{FF2B5EF4-FFF2-40B4-BE49-F238E27FC236}">
              <a16:creationId xmlns:a16="http://schemas.microsoft.com/office/drawing/2014/main" id="{8DA96236-BFD2-4B9A-9037-2A75BB863D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" name="TextBox 457">
          <a:extLst>
            <a:ext uri="{FF2B5EF4-FFF2-40B4-BE49-F238E27FC236}">
              <a16:creationId xmlns:a16="http://schemas.microsoft.com/office/drawing/2014/main" id="{AE2B7432-E6ED-462F-861D-E78820412C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" name="TextBox 458">
          <a:extLst>
            <a:ext uri="{FF2B5EF4-FFF2-40B4-BE49-F238E27FC236}">
              <a16:creationId xmlns:a16="http://schemas.microsoft.com/office/drawing/2014/main" id="{0A65B6D6-75F8-4C19-9BA6-8E9E59E78B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" name="TextBox 459">
          <a:extLst>
            <a:ext uri="{FF2B5EF4-FFF2-40B4-BE49-F238E27FC236}">
              <a16:creationId xmlns:a16="http://schemas.microsoft.com/office/drawing/2014/main" id="{C7ED7A2E-2CE2-48FD-928F-CE416AB86D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" name="TextBox 460">
          <a:extLst>
            <a:ext uri="{FF2B5EF4-FFF2-40B4-BE49-F238E27FC236}">
              <a16:creationId xmlns:a16="http://schemas.microsoft.com/office/drawing/2014/main" id="{C183C5E7-482F-4961-9B51-6865A06805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" name="TextBox 461">
          <a:extLst>
            <a:ext uri="{FF2B5EF4-FFF2-40B4-BE49-F238E27FC236}">
              <a16:creationId xmlns:a16="http://schemas.microsoft.com/office/drawing/2014/main" id="{0CA822C9-B5B9-4EBD-9021-0FE41664E6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" name="TextBox 462">
          <a:extLst>
            <a:ext uri="{FF2B5EF4-FFF2-40B4-BE49-F238E27FC236}">
              <a16:creationId xmlns:a16="http://schemas.microsoft.com/office/drawing/2014/main" id="{A78A9441-5740-4F81-94ED-F54C807459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" name="TextBox 463">
          <a:extLst>
            <a:ext uri="{FF2B5EF4-FFF2-40B4-BE49-F238E27FC236}">
              <a16:creationId xmlns:a16="http://schemas.microsoft.com/office/drawing/2014/main" id="{7E4A5CDA-C0A7-4D66-A6B1-E602FCF26A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" name="TextBox 464">
          <a:extLst>
            <a:ext uri="{FF2B5EF4-FFF2-40B4-BE49-F238E27FC236}">
              <a16:creationId xmlns:a16="http://schemas.microsoft.com/office/drawing/2014/main" id="{203711C4-8307-43A0-8564-DBC0E04DC6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" name="TextBox 465">
          <a:extLst>
            <a:ext uri="{FF2B5EF4-FFF2-40B4-BE49-F238E27FC236}">
              <a16:creationId xmlns:a16="http://schemas.microsoft.com/office/drawing/2014/main" id="{D5D5AA56-EF2E-4359-997E-7ED688F045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" name="TextBox 466">
          <a:extLst>
            <a:ext uri="{FF2B5EF4-FFF2-40B4-BE49-F238E27FC236}">
              <a16:creationId xmlns:a16="http://schemas.microsoft.com/office/drawing/2014/main" id="{15D39033-3678-4FF1-9F3E-60A084F1DB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" name="TextBox 467">
          <a:extLst>
            <a:ext uri="{FF2B5EF4-FFF2-40B4-BE49-F238E27FC236}">
              <a16:creationId xmlns:a16="http://schemas.microsoft.com/office/drawing/2014/main" id="{3670EA04-6337-4FFE-B636-D0E3773C9B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" name="TextBox 468">
          <a:extLst>
            <a:ext uri="{FF2B5EF4-FFF2-40B4-BE49-F238E27FC236}">
              <a16:creationId xmlns:a16="http://schemas.microsoft.com/office/drawing/2014/main" id="{29B0D1DE-EE3F-45C8-AC70-7798C68D11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" name="TextBox 469">
          <a:extLst>
            <a:ext uri="{FF2B5EF4-FFF2-40B4-BE49-F238E27FC236}">
              <a16:creationId xmlns:a16="http://schemas.microsoft.com/office/drawing/2014/main" id="{F522928C-24E8-4B6A-B949-2F1CDB7E84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" name="TextBox 470">
          <a:extLst>
            <a:ext uri="{FF2B5EF4-FFF2-40B4-BE49-F238E27FC236}">
              <a16:creationId xmlns:a16="http://schemas.microsoft.com/office/drawing/2014/main" id="{8275C3CC-81F2-4214-9A73-96B1EF1F4E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" name="TextBox 471">
          <a:extLst>
            <a:ext uri="{FF2B5EF4-FFF2-40B4-BE49-F238E27FC236}">
              <a16:creationId xmlns:a16="http://schemas.microsoft.com/office/drawing/2014/main" id="{73FA54E3-401B-41A8-A9AB-7FED0D6F63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" name="TextBox 472">
          <a:extLst>
            <a:ext uri="{FF2B5EF4-FFF2-40B4-BE49-F238E27FC236}">
              <a16:creationId xmlns:a16="http://schemas.microsoft.com/office/drawing/2014/main" id="{99874D48-07D7-426E-965D-356E3EF16D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" name="TextBox 473">
          <a:extLst>
            <a:ext uri="{FF2B5EF4-FFF2-40B4-BE49-F238E27FC236}">
              <a16:creationId xmlns:a16="http://schemas.microsoft.com/office/drawing/2014/main" id="{87AB62A2-CC82-4D52-BAAB-499E17E1F3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" name="TextBox 474">
          <a:extLst>
            <a:ext uri="{FF2B5EF4-FFF2-40B4-BE49-F238E27FC236}">
              <a16:creationId xmlns:a16="http://schemas.microsoft.com/office/drawing/2014/main" id="{1F9E74B0-EBB9-45F4-92AD-83D8CF9EC0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" name="TextBox 475">
          <a:extLst>
            <a:ext uri="{FF2B5EF4-FFF2-40B4-BE49-F238E27FC236}">
              <a16:creationId xmlns:a16="http://schemas.microsoft.com/office/drawing/2014/main" id="{43ABD89E-8020-4C8A-B9F1-DB0DA2F03E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" name="TextBox 476">
          <a:extLst>
            <a:ext uri="{FF2B5EF4-FFF2-40B4-BE49-F238E27FC236}">
              <a16:creationId xmlns:a16="http://schemas.microsoft.com/office/drawing/2014/main" id="{809BB4AF-D3E1-4F42-B7F2-25F4A597AB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67" name="TextBox 477">
          <a:extLst>
            <a:ext uri="{FF2B5EF4-FFF2-40B4-BE49-F238E27FC236}">
              <a16:creationId xmlns:a16="http://schemas.microsoft.com/office/drawing/2014/main" id="{C7CD09B0-7964-4730-820D-97064ED44809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" name="TextBox 478">
          <a:extLst>
            <a:ext uri="{FF2B5EF4-FFF2-40B4-BE49-F238E27FC236}">
              <a16:creationId xmlns:a16="http://schemas.microsoft.com/office/drawing/2014/main" id="{7A13AAE0-6D2E-4136-B71D-83093B7B60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" name="TextBox 479">
          <a:extLst>
            <a:ext uri="{FF2B5EF4-FFF2-40B4-BE49-F238E27FC236}">
              <a16:creationId xmlns:a16="http://schemas.microsoft.com/office/drawing/2014/main" id="{EABB52F7-E896-40EE-8099-EDD3B2E860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" name="TextBox 480">
          <a:extLst>
            <a:ext uri="{FF2B5EF4-FFF2-40B4-BE49-F238E27FC236}">
              <a16:creationId xmlns:a16="http://schemas.microsoft.com/office/drawing/2014/main" id="{240B2C3D-8979-4019-AE80-0ADAE69E05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" name="TextBox 481">
          <a:extLst>
            <a:ext uri="{FF2B5EF4-FFF2-40B4-BE49-F238E27FC236}">
              <a16:creationId xmlns:a16="http://schemas.microsoft.com/office/drawing/2014/main" id="{B58D2F6B-5EDA-4941-A413-25F8141976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" name="TextBox 482">
          <a:extLst>
            <a:ext uri="{FF2B5EF4-FFF2-40B4-BE49-F238E27FC236}">
              <a16:creationId xmlns:a16="http://schemas.microsoft.com/office/drawing/2014/main" id="{BB565D42-580F-44A8-A429-78E2B9D9C1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" name="TextBox 483">
          <a:extLst>
            <a:ext uri="{FF2B5EF4-FFF2-40B4-BE49-F238E27FC236}">
              <a16:creationId xmlns:a16="http://schemas.microsoft.com/office/drawing/2014/main" id="{22C24DD7-6CBE-43EB-B045-78C0A0EC47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" name="TextBox 484">
          <a:extLst>
            <a:ext uri="{FF2B5EF4-FFF2-40B4-BE49-F238E27FC236}">
              <a16:creationId xmlns:a16="http://schemas.microsoft.com/office/drawing/2014/main" id="{A23D55E5-5247-4482-BBB8-3F23D6D143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" name="TextBox 485">
          <a:extLst>
            <a:ext uri="{FF2B5EF4-FFF2-40B4-BE49-F238E27FC236}">
              <a16:creationId xmlns:a16="http://schemas.microsoft.com/office/drawing/2014/main" id="{1F4C5216-AFE1-414F-A649-C40CB20515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" name="TextBox 486">
          <a:extLst>
            <a:ext uri="{FF2B5EF4-FFF2-40B4-BE49-F238E27FC236}">
              <a16:creationId xmlns:a16="http://schemas.microsoft.com/office/drawing/2014/main" id="{ED301FE3-E6AB-4EA1-936A-C4E2D12DF6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" name="TextBox 487">
          <a:extLst>
            <a:ext uri="{FF2B5EF4-FFF2-40B4-BE49-F238E27FC236}">
              <a16:creationId xmlns:a16="http://schemas.microsoft.com/office/drawing/2014/main" id="{9AC61183-CD21-4182-8119-2C2F231332B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" name="TextBox 488">
          <a:extLst>
            <a:ext uri="{FF2B5EF4-FFF2-40B4-BE49-F238E27FC236}">
              <a16:creationId xmlns:a16="http://schemas.microsoft.com/office/drawing/2014/main" id="{A70258DB-F900-49C0-B163-FD19CCFC7E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" name="TextBox 489">
          <a:extLst>
            <a:ext uri="{FF2B5EF4-FFF2-40B4-BE49-F238E27FC236}">
              <a16:creationId xmlns:a16="http://schemas.microsoft.com/office/drawing/2014/main" id="{898B320E-9B83-4659-B92E-DED165C476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" name="TextBox 490">
          <a:extLst>
            <a:ext uri="{FF2B5EF4-FFF2-40B4-BE49-F238E27FC236}">
              <a16:creationId xmlns:a16="http://schemas.microsoft.com/office/drawing/2014/main" id="{E7F24EBD-51C0-4C01-B245-80D130DF72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" name="TextBox 491">
          <a:extLst>
            <a:ext uri="{FF2B5EF4-FFF2-40B4-BE49-F238E27FC236}">
              <a16:creationId xmlns:a16="http://schemas.microsoft.com/office/drawing/2014/main" id="{5EED0035-DA0A-4986-A404-384A384C12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" name="TextBox 492">
          <a:extLst>
            <a:ext uri="{FF2B5EF4-FFF2-40B4-BE49-F238E27FC236}">
              <a16:creationId xmlns:a16="http://schemas.microsoft.com/office/drawing/2014/main" id="{112B98E5-AC67-4C9E-94B5-D146B6960A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" name="TextBox 493">
          <a:extLst>
            <a:ext uri="{FF2B5EF4-FFF2-40B4-BE49-F238E27FC236}">
              <a16:creationId xmlns:a16="http://schemas.microsoft.com/office/drawing/2014/main" id="{790CC656-BE48-4409-8304-1C8B866C12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" name="TextBox 494">
          <a:extLst>
            <a:ext uri="{FF2B5EF4-FFF2-40B4-BE49-F238E27FC236}">
              <a16:creationId xmlns:a16="http://schemas.microsoft.com/office/drawing/2014/main" id="{F51709E7-63BF-46D4-BB3C-ED609ADD94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" name="TextBox 495">
          <a:extLst>
            <a:ext uri="{FF2B5EF4-FFF2-40B4-BE49-F238E27FC236}">
              <a16:creationId xmlns:a16="http://schemas.microsoft.com/office/drawing/2014/main" id="{BEDE65AE-6761-44BA-9C1D-9557F38B7B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" name="TextBox 496">
          <a:extLst>
            <a:ext uri="{FF2B5EF4-FFF2-40B4-BE49-F238E27FC236}">
              <a16:creationId xmlns:a16="http://schemas.microsoft.com/office/drawing/2014/main" id="{7ED64150-B8BC-42A4-9710-6EE5E7CB90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" name="TextBox 497">
          <a:extLst>
            <a:ext uri="{FF2B5EF4-FFF2-40B4-BE49-F238E27FC236}">
              <a16:creationId xmlns:a16="http://schemas.microsoft.com/office/drawing/2014/main" id="{C75F0456-912D-4FFF-A869-03F3E27D2B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" name="TextBox 498">
          <a:extLst>
            <a:ext uri="{FF2B5EF4-FFF2-40B4-BE49-F238E27FC236}">
              <a16:creationId xmlns:a16="http://schemas.microsoft.com/office/drawing/2014/main" id="{0E2D072D-AB38-4F58-84BD-6339E7CD4F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" name="TextBox 499">
          <a:extLst>
            <a:ext uri="{FF2B5EF4-FFF2-40B4-BE49-F238E27FC236}">
              <a16:creationId xmlns:a16="http://schemas.microsoft.com/office/drawing/2014/main" id="{6974911A-25AB-4A89-BA78-C888C4220D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" name="TextBox 500">
          <a:extLst>
            <a:ext uri="{FF2B5EF4-FFF2-40B4-BE49-F238E27FC236}">
              <a16:creationId xmlns:a16="http://schemas.microsoft.com/office/drawing/2014/main" id="{83471B55-C7CC-4D63-9356-B4D0567804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" name="TextBox 501">
          <a:extLst>
            <a:ext uri="{FF2B5EF4-FFF2-40B4-BE49-F238E27FC236}">
              <a16:creationId xmlns:a16="http://schemas.microsoft.com/office/drawing/2014/main" id="{BFCAF787-23A8-494E-A541-AFA1E88966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" name="TextBox 502">
          <a:extLst>
            <a:ext uri="{FF2B5EF4-FFF2-40B4-BE49-F238E27FC236}">
              <a16:creationId xmlns:a16="http://schemas.microsoft.com/office/drawing/2014/main" id="{DBE241B8-890F-4623-9D1E-3573FD37EE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" name="TextBox 503">
          <a:extLst>
            <a:ext uri="{FF2B5EF4-FFF2-40B4-BE49-F238E27FC236}">
              <a16:creationId xmlns:a16="http://schemas.microsoft.com/office/drawing/2014/main" id="{840127DC-5DEE-4982-AFD9-ECE6B48A1D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94" name="TextBox 504">
          <a:extLst>
            <a:ext uri="{FF2B5EF4-FFF2-40B4-BE49-F238E27FC236}">
              <a16:creationId xmlns:a16="http://schemas.microsoft.com/office/drawing/2014/main" id="{9EDFD663-4DE8-4857-860D-7A484DEC8E78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" name="TextBox 505">
          <a:extLst>
            <a:ext uri="{FF2B5EF4-FFF2-40B4-BE49-F238E27FC236}">
              <a16:creationId xmlns:a16="http://schemas.microsoft.com/office/drawing/2014/main" id="{17D13BFC-D22D-4EA2-AD06-DF1C3F5479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" name="TextBox 506">
          <a:extLst>
            <a:ext uri="{FF2B5EF4-FFF2-40B4-BE49-F238E27FC236}">
              <a16:creationId xmlns:a16="http://schemas.microsoft.com/office/drawing/2014/main" id="{A51E5856-5104-45E8-972A-0E4D421B77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" name="TextBox 507">
          <a:extLst>
            <a:ext uri="{FF2B5EF4-FFF2-40B4-BE49-F238E27FC236}">
              <a16:creationId xmlns:a16="http://schemas.microsoft.com/office/drawing/2014/main" id="{345CA62E-337C-4DD4-9D08-3A7CD4B413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" name="TextBox 508">
          <a:extLst>
            <a:ext uri="{FF2B5EF4-FFF2-40B4-BE49-F238E27FC236}">
              <a16:creationId xmlns:a16="http://schemas.microsoft.com/office/drawing/2014/main" id="{8652F5BF-C648-4D70-ADA8-0C92A4A021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" name="TextBox 509">
          <a:extLst>
            <a:ext uri="{FF2B5EF4-FFF2-40B4-BE49-F238E27FC236}">
              <a16:creationId xmlns:a16="http://schemas.microsoft.com/office/drawing/2014/main" id="{75D754DC-1BA8-4541-BA64-1095CEE2C9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0" name="TextBox 510">
          <a:extLst>
            <a:ext uri="{FF2B5EF4-FFF2-40B4-BE49-F238E27FC236}">
              <a16:creationId xmlns:a16="http://schemas.microsoft.com/office/drawing/2014/main" id="{4AB3CC89-84E8-4F58-96CD-84E0112673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" name="TextBox 511">
          <a:extLst>
            <a:ext uri="{FF2B5EF4-FFF2-40B4-BE49-F238E27FC236}">
              <a16:creationId xmlns:a16="http://schemas.microsoft.com/office/drawing/2014/main" id="{5C1114D6-A8EB-4B16-B739-A97924524A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" name="TextBox 512">
          <a:extLst>
            <a:ext uri="{FF2B5EF4-FFF2-40B4-BE49-F238E27FC236}">
              <a16:creationId xmlns:a16="http://schemas.microsoft.com/office/drawing/2014/main" id="{FB66DA84-A00C-4390-A9AA-CA46DC3F99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" name="TextBox 513">
          <a:extLst>
            <a:ext uri="{FF2B5EF4-FFF2-40B4-BE49-F238E27FC236}">
              <a16:creationId xmlns:a16="http://schemas.microsoft.com/office/drawing/2014/main" id="{7E73F417-5BA0-464B-A6D5-550DFDFE6C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" name="TextBox 514">
          <a:extLst>
            <a:ext uri="{FF2B5EF4-FFF2-40B4-BE49-F238E27FC236}">
              <a16:creationId xmlns:a16="http://schemas.microsoft.com/office/drawing/2014/main" id="{3BBAE6AE-8388-44E0-A7F2-164F816333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" name="TextBox 515">
          <a:extLst>
            <a:ext uri="{FF2B5EF4-FFF2-40B4-BE49-F238E27FC236}">
              <a16:creationId xmlns:a16="http://schemas.microsoft.com/office/drawing/2014/main" id="{8F7CF4E3-E92C-4C5D-B627-9F1ABDCD48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" name="TextBox 516">
          <a:extLst>
            <a:ext uri="{FF2B5EF4-FFF2-40B4-BE49-F238E27FC236}">
              <a16:creationId xmlns:a16="http://schemas.microsoft.com/office/drawing/2014/main" id="{53F7EC15-496A-4747-852A-3CEEE9D776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" name="TextBox 517">
          <a:extLst>
            <a:ext uri="{FF2B5EF4-FFF2-40B4-BE49-F238E27FC236}">
              <a16:creationId xmlns:a16="http://schemas.microsoft.com/office/drawing/2014/main" id="{1ED7E1DA-F336-49FD-8081-7500670251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08" name="TextBox 518">
          <a:extLst>
            <a:ext uri="{FF2B5EF4-FFF2-40B4-BE49-F238E27FC236}">
              <a16:creationId xmlns:a16="http://schemas.microsoft.com/office/drawing/2014/main" id="{CF527B81-8957-4A93-BF37-E63DE2BA7BFB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" name="TextBox 530">
          <a:extLst>
            <a:ext uri="{FF2B5EF4-FFF2-40B4-BE49-F238E27FC236}">
              <a16:creationId xmlns:a16="http://schemas.microsoft.com/office/drawing/2014/main" id="{AEB2D65B-6E4E-484A-9DAE-788D656B50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" name="TextBox 531">
          <a:extLst>
            <a:ext uri="{FF2B5EF4-FFF2-40B4-BE49-F238E27FC236}">
              <a16:creationId xmlns:a16="http://schemas.microsoft.com/office/drawing/2014/main" id="{1FAE7914-B87B-4E8F-9DE1-3EA405CF77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" name="TextBox 532">
          <a:extLst>
            <a:ext uri="{FF2B5EF4-FFF2-40B4-BE49-F238E27FC236}">
              <a16:creationId xmlns:a16="http://schemas.microsoft.com/office/drawing/2014/main" id="{665BD4CF-2D5F-4A1D-AB40-8A573602E4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" name="TextBox 533">
          <a:extLst>
            <a:ext uri="{FF2B5EF4-FFF2-40B4-BE49-F238E27FC236}">
              <a16:creationId xmlns:a16="http://schemas.microsoft.com/office/drawing/2014/main" id="{D310CAED-DC55-46B2-96E1-283D2EEE62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" name="TextBox 534">
          <a:extLst>
            <a:ext uri="{FF2B5EF4-FFF2-40B4-BE49-F238E27FC236}">
              <a16:creationId xmlns:a16="http://schemas.microsoft.com/office/drawing/2014/main" id="{42B2358B-8438-4036-8046-E8DC756174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" name="TextBox 535">
          <a:extLst>
            <a:ext uri="{FF2B5EF4-FFF2-40B4-BE49-F238E27FC236}">
              <a16:creationId xmlns:a16="http://schemas.microsoft.com/office/drawing/2014/main" id="{AE23FC1F-9D16-4D62-A7F2-BC10ADC746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" name="TextBox 536">
          <a:extLst>
            <a:ext uri="{FF2B5EF4-FFF2-40B4-BE49-F238E27FC236}">
              <a16:creationId xmlns:a16="http://schemas.microsoft.com/office/drawing/2014/main" id="{D508635D-2090-4F3C-94FA-BF6FBCA609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" name="TextBox 537">
          <a:extLst>
            <a:ext uri="{FF2B5EF4-FFF2-40B4-BE49-F238E27FC236}">
              <a16:creationId xmlns:a16="http://schemas.microsoft.com/office/drawing/2014/main" id="{AF7E73A5-AEEF-4927-9425-191F6F8C4E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" name="TextBox 538">
          <a:extLst>
            <a:ext uri="{FF2B5EF4-FFF2-40B4-BE49-F238E27FC236}">
              <a16:creationId xmlns:a16="http://schemas.microsoft.com/office/drawing/2014/main" id="{1E6615C9-5BBA-4FFF-A161-4B185CEE89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" name="TextBox 539">
          <a:extLst>
            <a:ext uri="{FF2B5EF4-FFF2-40B4-BE49-F238E27FC236}">
              <a16:creationId xmlns:a16="http://schemas.microsoft.com/office/drawing/2014/main" id="{27C18B7C-813A-49C1-990D-03D359186D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19" name="TextBox 540">
          <a:extLst>
            <a:ext uri="{FF2B5EF4-FFF2-40B4-BE49-F238E27FC236}">
              <a16:creationId xmlns:a16="http://schemas.microsoft.com/office/drawing/2014/main" id="{F6EC25D2-4844-4CB1-8EB9-B49832770600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" name="TextBox 541">
          <a:extLst>
            <a:ext uri="{FF2B5EF4-FFF2-40B4-BE49-F238E27FC236}">
              <a16:creationId xmlns:a16="http://schemas.microsoft.com/office/drawing/2014/main" id="{E3415BCA-ACE0-427B-922C-D85F203880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" name="TextBox 542">
          <a:extLst>
            <a:ext uri="{FF2B5EF4-FFF2-40B4-BE49-F238E27FC236}">
              <a16:creationId xmlns:a16="http://schemas.microsoft.com/office/drawing/2014/main" id="{6B3CDDC0-1DCC-4537-B258-34E6B9C0B5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" name="TextBox 543">
          <a:extLst>
            <a:ext uri="{FF2B5EF4-FFF2-40B4-BE49-F238E27FC236}">
              <a16:creationId xmlns:a16="http://schemas.microsoft.com/office/drawing/2014/main" id="{53D3F690-711B-44BE-A53B-DE54286092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" name="TextBox 544">
          <a:extLst>
            <a:ext uri="{FF2B5EF4-FFF2-40B4-BE49-F238E27FC236}">
              <a16:creationId xmlns:a16="http://schemas.microsoft.com/office/drawing/2014/main" id="{FF8ED726-246C-42C7-BF5E-EE6683E897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" name="TextBox 545">
          <a:extLst>
            <a:ext uri="{FF2B5EF4-FFF2-40B4-BE49-F238E27FC236}">
              <a16:creationId xmlns:a16="http://schemas.microsoft.com/office/drawing/2014/main" id="{2B93991D-670E-4D86-8BFB-A97E1D2648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" name="TextBox 546">
          <a:extLst>
            <a:ext uri="{FF2B5EF4-FFF2-40B4-BE49-F238E27FC236}">
              <a16:creationId xmlns:a16="http://schemas.microsoft.com/office/drawing/2014/main" id="{1F06AE26-4615-4AFE-BCA8-30009D2EBB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" name="TextBox 547">
          <a:extLst>
            <a:ext uri="{FF2B5EF4-FFF2-40B4-BE49-F238E27FC236}">
              <a16:creationId xmlns:a16="http://schemas.microsoft.com/office/drawing/2014/main" id="{6393707E-5464-4BFE-BB47-F6FF89410E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7" name="TextBox 548">
          <a:extLst>
            <a:ext uri="{FF2B5EF4-FFF2-40B4-BE49-F238E27FC236}">
              <a16:creationId xmlns:a16="http://schemas.microsoft.com/office/drawing/2014/main" id="{FD77F0FA-8F2D-4411-A43C-BF0D89FF1E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" name="TextBox 549">
          <a:extLst>
            <a:ext uri="{FF2B5EF4-FFF2-40B4-BE49-F238E27FC236}">
              <a16:creationId xmlns:a16="http://schemas.microsoft.com/office/drawing/2014/main" id="{40BE0346-9CA6-444C-8C4B-7B6B0E11C2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" name="TextBox 550">
          <a:extLst>
            <a:ext uri="{FF2B5EF4-FFF2-40B4-BE49-F238E27FC236}">
              <a16:creationId xmlns:a16="http://schemas.microsoft.com/office/drawing/2014/main" id="{4930BD3E-4A35-4E0F-9DB5-18084EADDB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30" name="TextBox 551">
          <a:extLst>
            <a:ext uri="{FF2B5EF4-FFF2-40B4-BE49-F238E27FC236}">
              <a16:creationId xmlns:a16="http://schemas.microsoft.com/office/drawing/2014/main" id="{DFF0AE17-A392-477B-B05B-C0B9BF7BA415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" name="TextBox 552">
          <a:extLst>
            <a:ext uri="{FF2B5EF4-FFF2-40B4-BE49-F238E27FC236}">
              <a16:creationId xmlns:a16="http://schemas.microsoft.com/office/drawing/2014/main" id="{BEE3F2A5-3009-44C5-AFFA-B801DE25B5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" name="TextBox 553">
          <a:extLst>
            <a:ext uri="{FF2B5EF4-FFF2-40B4-BE49-F238E27FC236}">
              <a16:creationId xmlns:a16="http://schemas.microsoft.com/office/drawing/2014/main" id="{0531FCB5-1480-4A90-9F38-D26A92E53C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" name="TextBox 554">
          <a:extLst>
            <a:ext uri="{FF2B5EF4-FFF2-40B4-BE49-F238E27FC236}">
              <a16:creationId xmlns:a16="http://schemas.microsoft.com/office/drawing/2014/main" id="{70FFBA21-8AD3-438A-B1E0-8084C70698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" name="TextBox 555">
          <a:extLst>
            <a:ext uri="{FF2B5EF4-FFF2-40B4-BE49-F238E27FC236}">
              <a16:creationId xmlns:a16="http://schemas.microsoft.com/office/drawing/2014/main" id="{4E51A9C6-DCE1-43C1-A724-9CB770755E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" name="TextBox 556">
          <a:extLst>
            <a:ext uri="{FF2B5EF4-FFF2-40B4-BE49-F238E27FC236}">
              <a16:creationId xmlns:a16="http://schemas.microsoft.com/office/drawing/2014/main" id="{5ED202E6-D0F6-4B2E-988D-F715E752CC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" name="TextBox 557">
          <a:extLst>
            <a:ext uri="{FF2B5EF4-FFF2-40B4-BE49-F238E27FC236}">
              <a16:creationId xmlns:a16="http://schemas.microsoft.com/office/drawing/2014/main" id="{F4A7B0F6-BBAB-4046-AF0C-176A2C6027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" name="TextBox 558">
          <a:extLst>
            <a:ext uri="{FF2B5EF4-FFF2-40B4-BE49-F238E27FC236}">
              <a16:creationId xmlns:a16="http://schemas.microsoft.com/office/drawing/2014/main" id="{4711A07C-AD77-4E97-B561-B46ABF0E86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" name="TextBox 559">
          <a:extLst>
            <a:ext uri="{FF2B5EF4-FFF2-40B4-BE49-F238E27FC236}">
              <a16:creationId xmlns:a16="http://schemas.microsoft.com/office/drawing/2014/main" id="{10ECEF3E-D019-4184-A9A9-A3D85EC88B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" name="TextBox 560">
          <a:extLst>
            <a:ext uri="{FF2B5EF4-FFF2-40B4-BE49-F238E27FC236}">
              <a16:creationId xmlns:a16="http://schemas.microsoft.com/office/drawing/2014/main" id="{966C880B-0C78-4DD3-BFAE-075AEA9C91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0" name="TextBox 561">
          <a:extLst>
            <a:ext uri="{FF2B5EF4-FFF2-40B4-BE49-F238E27FC236}">
              <a16:creationId xmlns:a16="http://schemas.microsoft.com/office/drawing/2014/main" id="{25D1B287-ECC5-4937-9EED-77A9AAF806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41" name="TextBox 562">
          <a:extLst>
            <a:ext uri="{FF2B5EF4-FFF2-40B4-BE49-F238E27FC236}">
              <a16:creationId xmlns:a16="http://schemas.microsoft.com/office/drawing/2014/main" id="{149A19CC-33DA-4794-A774-24AEB38859B0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2" name="TextBox 754">
          <a:extLst>
            <a:ext uri="{FF2B5EF4-FFF2-40B4-BE49-F238E27FC236}">
              <a16:creationId xmlns:a16="http://schemas.microsoft.com/office/drawing/2014/main" id="{EB7E3449-46F0-44CD-B9D1-DFF1ABC6C3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3" name="TextBox 755">
          <a:extLst>
            <a:ext uri="{FF2B5EF4-FFF2-40B4-BE49-F238E27FC236}">
              <a16:creationId xmlns:a16="http://schemas.microsoft.com/office/drawing/2014/main" id="{35193520-BB39-4B58-AB48-42993292C0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4" name="TextBox 756">
          <a:extLst>
            <a:ext uri="{FF2B5EF4-FFF2-40B4-BE49-F238E27FC236}">
              <a16:creationId xmlns:a16="http://schemas.microsoft.com/office/drawing/2014/main" id="{B565A906-9077-4E41-9C48-8A771C1B4E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5" name="TextBox 757">
          <a:extLst>
            <a:ext uri="{FF2B5EF4-FFF2-40B4-BE49-F238E27FC236}">
              <a16:creationId xmlns:a16="http://schemas.microsoft.com/office/drawing/2014/main" id="{5B583A84-8291-44DB-9D37-93C945768A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6" name="TextBox 758">
          <a:extLst>
            <a:ext uri="{FF2B5EF4-FFF2-40B4-BE49-F238E27FC236}">
              <a16:creationId xmlns:a16="http://schemas.microsoft.com/office/drawing/2014/main" id="{B268D7EF-9BE8-41BB-8562-80AF61F631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547" name="TextBox 759">
          <a:extLst>
            <a:ext uri="{FF2B5EF4-FFF2-40B4-BE49-F238E27FC236}">
              <a16:creationId xmlns:a16="http://schemas.microsoft.com/office/drawing/2014/main" id="{A9F91592-31E0-4B2B-9EC6-14F875A86DF1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8" name="TextBox 760">
          <a:extLst>
            <a:ext uri="{FF2B5EF4-FFF2-40B4-BE49-F238E27FC236}">
              <a16:creationId xmlns:a16="http://schemas.microsoft.com/office/drawing/2014/main" id="{AECF7D53-5DC1-440A-8DFB-F8BB3B25B6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9" name="TextBox 761">
          <a:extLst>
            <a:ext uri="{FF2B5EF4-FFF2-40B4-BE49-F238E27FC236}">
              <a16:creationId xmlns:a16="http://schemas.microsoft.com/office/drawing/2014/main" id="{F64398E7-ED7A-4109-82C4-7C608E566E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0" name="TextBox 762">
          <a:extLst>
            <a:ext uri="{FF2B5EF4-FFF2-40B4-BE49-F238E27FC236}">
              <a16:creationId xmlns:a16="http://schemas.microsoft.com/office/drawing/2014/main" id="{493F29A2-5F15-4958-807B-8250150795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1" name="TextBox 763">
          <a:extLst>
            <a:ext uri="{FF2B5EF4-FFF2-40B4-BE49-F238E27FC236}">
              <a16:creationId xmlns:a16="http://schemas.microsoft.com/office/drawing/2014/main" id="{831A96C5-A6EA-4494-BAB5-BFC5604D65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2" name="TextBox 764">
          <a:extLst>
            <a:ext uri="{FF2B5EF4-FFF2-40B4-BE49-F238E27FC236}">
              <a16:creationId xmlns:a16="http://schemas.microsoft.com/office/drawing/2014/main" id="{4F9A856C-5780-4C95-97C7-E75E32D3B0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3" name="TextBox 765">
          <a:extLst>
            <a:ext uri="{FF2B5EF4-FFF2-40B4-BE49-F238E27FC236}">
              <a16:creationId xmlns:a16="http://schemas.microsoft.com/office/drawing/2014/main" id="{DED9C03B-619E-46C6-AA4B-2BC5FE63FB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4" name="TextBox 766">
          <a:extLst>
            <a:ext uri="{FF2B5EF4-FFF2-40B4-BE49-F238E27FC236}">
              <a16:creationId xmlns:a16="http://schemas.microsoft.com/office/drawing/2014/main" id="{E19CC74E-64F6-471F-920D-38C746B9B7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5" name="TextBox 767">
          <a:extLst>
            <a:ext uri="{FF2B5EF4-FFF2-40B4-BE49-F238E27FC236}">
              <a16:creationId xmlns:a16="http://schemas.microsoft.com/office/drawing/2014/main" id="{D4511F48-7504-46FD-B477-EB82535CFE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6" name="TextBox 768">
          <a:extLst>
            <a:ext uri="{FF2B5EF4-FFF2-40B4-BE49-F238E27FC236}">
              <a16:creationId xmlns:a16="http://schemas.microsoft.com/office/drawing/2014/main" id="{A9A92313-0C1D-4F6B-9BC2-B14802DC9A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7" name="TextBox 769">
          <a:extLst>
            <a:ext uri="{FF2B5EF4-FFF2-40B4-BE49-F238E27FC236}">
              <a16:creationId xmlns:a16="http://schemas.microsoft.com/office/drawing/2014/main" id="{8F0BBD53-DBA2-4B62-AAE0-A1B366263A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8" name="TextBox 770">
          <a:extLst>
            <a:ext uri="{FF2B5EF4-FFF2-40B4-BE49-F238E27FC236}">
              <a16:creationId xmlns:a16="http://schemas.microsoft.com/office/drawing/2014/main" id="{6D9811A5-D59F-4BDB-AEAE-1FDE1C102D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59" name="TextBox 771">
          <a:extLst>
            <a:ext uri="{FF2B5EF4-FFF2-40B4-BE49-F238E27FC236}">
              <a16:creationId xmlns:a16="http://schemas.microsoft.com/office/drawing/2014/main" id="{15DE9F5B-504C-4646-8DA5-876108FAF5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0" name="TextBox 772">
          <a:extLst>
            <a:ext uri="{FF2B5EF4-FFF2-40B4-BE49-F238E27FC236}">
              <a16:creationId xmlns:a16="http://schemas.microsoft.com/office/drawing/2014/main" id="{7C84A74C-CA11-44C2-ABA1-F042CA003A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1" name="TextBox 773">
          <a:extLst>
            <a:ext uri="{FF2B5EF4-FFF2-40B4-BE49-F238E27FC236}">
              <a16:creationId xmlns:a16="http://schemas.microsoft.com/office/drawing/2014/main" id="{A4C2936E-A0BB-4C7B-8AD4-B4FD410A84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2" name="TextBox 774">
          <a:extLst>
            <a:ext uri="{FF2B5EF4-FFF2-40B4-BE49-F238E27FC236}">
              <a16:creationId xmlns:a16="http://schemas.microsoft.com/office/drawing/2014/main" id="{85F5199A-1AEB-4604-A671-129EC2B752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3" name="TextBox 775">
          <a:extLst>
            <a:ext uri="{FF2B5EF4-FFF2-40B4-BE49-F238E27FC236}">
              <a16:creationId xmlns:a16="http://schemas.microsoft.com/office/drawing/2014/main" id="{43E80F1E-6FBE-486A-9540-0AFA90C438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4" name="TextBox 776">
          <a:extLst>
            <a:ext uri="{FF2B5EF4-FFF2-40B4-BE49-F238E27FC236}">
              <a16:creationId xmlns:a16="http://schemas.microsoft.com/office/drawing/2014/main" id="{207BFC3F-226C-454E-9D0E-6B30CB3F04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5" name="TextBox 777">
          <a:extLst>
            <a:ext uri="{FF2B5EF4-FFF2-40B4-BE49-F238E27FC236}">
              <a16:creationId xmlns:a16="http://schemas.microsoft.com/office/drawing/2014/main" id="{9D504277-8398-4CF4-AB31-DC4B72D252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6" name="TextBox 778">
          <a:extLst>
            <a:ext uri="{FF2B5EF4-FFF2-40B4-BE49-F238E27FC236}">
              <a16:creationId xmlns:a16="http://schemas.microsoft.com/office/drawing/2014/main" id="{4D695450-5847-4F08-9923-F84899E758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7" name="TextBox 779">
          <a:extLst>
            <a:ext uri="{FF2B5EF4-FFF2-40B4-BE49-F238E27FC236}">
              <a16:creationId xmlns:a16="http://schemas.microsoft.com/office/drawing/2014/main" id="{1D294258-CCA4-476C-9054-4934B4ACB4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8" name="TextBox 780">
          <a:extLst>
            <a:ext uri="{FF2B5EF4-FFF2-40B4-BE49-F238E27FC236}">
              <a16:creationId xmlns:a16="http://schemas.microsoft.com/office/drawing/2014/main" id="{A0B69573-0550-4F19-A8E1-F705D11B8C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69" name="TextBox 781">
          <a:extLst>
            <a:ext uri="{FF2B5EF4-FFF2-40B4-BE49-F238E27FC236}">
              <a16:creationId xmlns:a16="http://schemas.microsoft.com/office/drawing/2014/main" id="{ACDC0D8D-1288-4622-A687-F3DD1F17B0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0" name="TextBox 782">
          <a:extLst>
            <a:ext uri="{FF2B5EF4-FFF2-40B4-BE49-F238E27FC236}">
              <a16:creationId xmlns:a16="http://schemas.microsoft.com/office/drawing/2014/main" id="{8ED4C9D9-A4FE-4387-A061-995E0D1C79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1" name="TextBox 783">
          <a:extLst>
            <a:ext uri="{FF2B5EF4-FFF2-40B4-BE49-F238E27FC236}">
              <a16:creationId xmlns:a16="http://schemas.microsoft.com/office/drawing/2014/main" id="{51330190-218A-4ECF-BE41-43B3F9AA43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2" name="TextBox 784">
          <a:extLst>
            <a:ext uri="{FF2B5EF4-FFF2-40B4-BE49-F238E27FC236}">
              <a16:creationId xmlns:a16="http://schemas.microsoft.com/office/drawing/2014/main" id="{19109E47-3A81-427C-9824-D3E9F12D76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3" name="TextBox 785">
          <a:extLst>
            <a:ext uri="{FF2B5EF4-FFF2-40B4-BE49-F238E27FC236}">
              <a16:creationId xmlns:a16="http://schemas.microsoft.com/office/drawing/2014/main" id="{2521E519-5BC3-443F-9C76-0055E950C3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4" name="TextBox 786">
          <a:extLst>
            <a:ext uri="{FF2B5EF4-FFF2-40B4-BE49-F238E27FC236}">
              <a16:creationId xmlns:a16="http://schemas.microsoft.com/office/drawing/2014/main" id="{BE89B55B-FB8E-4BA4-8847-109C36E415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5" name="TextBox 787">
          <a:extLst>
            <a:ext uri="{FF2B5EF4-FFF2-40B4-BE49-F238E27FC236}">
              <a16:creationId xmlns:a16="http://schemas.microsoft.com/office/drawing/2014/main" id="{E4D2931B-DDA2-4331-8D1A-E29ACBE9E2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6" name="TextBox 788">
          <a:extLst>
            <a:ext uri="{FF2B5EF4-FFF2-40B4-BE49-F238E27FC236}">
              <a16:creationId xmlns:a16="http://schemas.microsoft.com/office/drawing/2014/main" id="{B9EA7805-F802-4C95-82B8-337B473CC9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7" name="TextBox 789">
          <a:extLst>
            <a:ext uri="{FF2B5EF4-FFF2-40B4-BE49-F238E27FC236}">
              <a16:creationId xmlns:a16="http://schemas.microsoft.com/office/drawing/2014/main" id="{51E29468-EB87-4F24-B3D2-7432CE1D67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8" name="TextBox 790">
          <a:extLst>
            <a:ext uri="{FF2B5EF4-FFF2-40B4-BE49-F238E27FC236}">
              <a16:creationId xmlns:a16="http://schemas.microsoft.com/office/drawing/2014/main" id="{FC4D6BDB-CD49-446E-B4AC-94C60FEA99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79" name="TextBox 791">
          <a:extLst>
            <a:ext uri="{FF2B5EF4-FFF2-40B4-BE49-F238E27FC236}">
              <a16:creationId xmlns:a16="http://schemas.microsoft.com/office/drawing/2014/main" id="{DE4F9FB7-CDBC-4A7B-B102-F7F20FFA1E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0" name="TextBox 792">
          <a:extLst>
            <a:ext uri="{FF2B5EF4-FFF2-40B4-BE49-F238E27FC236}">
              <a16:creationId xmlns:a16="http://schemas.microsoft.com/office/drawing/2014/main" id="{18D772DE-05D1-48D8-B453-1F5F912024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1" name="TextBox 793">
          <a:extLst>
            <a:ext uri="{FF2B5EF4-FFF2-40B4-BE49-F238E27FC236}">
              <a16:creationId xmlns:a16="http://schemas.microsoft.com/office/drawing/2014/main" id="{71E256E7-5B16-4B88-8D03-0DD6E5C209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2" name="TextBox 794">
          <a:extLst>
            <a:ext uri="{FF2B5EF4-FFF2-40B4-BE49-F238E27FC236}">
              <a16:creationId xmlns:a16="http://schemas.microsoft.com/office/drawing/2014/main" id="{97124E63-F3FE-452B-8F25-B70FCA90F1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3" name="TextBox 795">
          <a:extLst>
            <a:ext uri="{FF2B5EF4-FFF2-40B4-BE49-F238E27FC236}">
              <a16:creationId xmlns:a16="http://schemas.microsoft.com/office/drawing/2014/main" id="{3ADF1A62-9886-48D8-BD12-034774299F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4" name="TextBox 796">
          <a:extLst>
            <a:ext uri="{FF2B5EF4-FFF2-40B4-BE49-F238E27FC236}">
              <a16:creationId xmlns:a16="http://schemas.microsoft.com/office/drawing/2014/main" id="{C530FE6C-B250-4A15-839F-7045A2AA00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5" name="TextBox 797">
          <a:extLst>
            <a:ext uri="{FF2B5EF4-FFF2-40B4-BE49-F238E27FC236}">
              <a16:creationId xmlns:a16="http://schemas.microsoft.com/office/drawing/2014/main" id="{218DE7ED-D5F3-44DD-A75B-D7332F23E6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6" name="TextBox 798">
          <a:extLst>
            <a:ext uri="{FF2B5EF4-FFF2-40B4-BE49-F238E27FC236}">
              <a16:creationId xmlns:a16="http://schemas.microsoft.com/office/drawing/2014/main" id="{81DCB37A-0166-4421-8FEE-BA8CE6CC24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7" name="TextBox 799">
          <a:extLst>
            <a:ext uri="{FF2B5EF4-FFF2-40B4-BE49-F238E27FC236}">
              <a16:creationId xmlns:a16="http://schemas.microsoft.com/office/drawing/2014/main" id="{72B516E7-4C10-4363-A371-F7BA49C7F1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8" name="TextBox 800">
          <a:extLst>
            <a:ext uri="{FF2B5EF4-FFF2-40B4-BE49-F238E27FC236}">
              <a16:creationId xmlns:a16="http://schemas.microsoft.com/office/drawing/2014/main" id="{782CC635-8770-4CE5-92B3-833CC9FD94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89" name="TextBox 801">
          <a:extLst>
            <a:ext uri="{FF2B5EF4-FFF2-40B4-BE49-F238E27FC236}">
              <a16:creationId xmlns:a16="http://schemas.microsoft.com/office/drawing/2014/main" id="{F12D049B-3CF1-4390-B6E4-A718E5A59B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0" name="TextBox 802">
          <a:extLst>
            <a:ext uri="{FF2B5EF4-FFF2-40B4-BE49-F238E27FC236}">
              <a16:creationId xmlns:a16="http://schemas.microsoft.com/office/drawing/2014/main" id="{34FE30A2-5FFE-460B-8A8F-1DE8BF9967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1" name="TextBox 803">
          <a:extLst>
            <a:ext uri="{FF2B5EF4-FFF2-40B4-BE49-F238E27FC236}">
              <a16:creationId xmlns:a16="http://schemas.microsoft.com/office/drawing/2014/main" id="{F2C574D4-D5A6-4BBB-90B8-DC65063FEC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2" name="TextBox 804">
          <a:extLst>
            <a:ext uri="{FF2B5EF4-FFF2-40B4-BE49-F238E27FC236}">
              <a16:creationId xmlns:a16="http://schemas.microsoft.com/office/drawing/2014/main" id="{F5751291-792F-45CC-A318-741A649590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3" name="TextBox 805">
          <a:extLst>
            <a:ext uri="{FF2B5EF4-FFF2-40B4-BE49-F238E27FC236}">
              <a16:creationId xmlns:a16="http://schemas.microsoft.com/office/drawing/2014/main" id="{92636FC8-9627-4AFA-8A7E-704FBC5B50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4" name="TextBox 806">
          <a:extLst>
            <a:ext uri="{FF2B5EF4-FFF2-40B4-BE49-F238E27FC236}">
              <a16:creationId xmlns:a16="http://schemas.microsoft.com/office/drawing/2014/main" id="{CB6CD48B-C3AC-4B78-A541-36C7CD6C68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5" name="TextBox 807">
          <a:extLst>
            <a:ext uri="{FF2B5EF4-FFF2-40B4-BE49-F238E27FC236}">
              <a16:creationId xmlns:a16="http://schemas.microsoft.com/office/drawing/2014/main" id="{2D8C3D45-D793-452A-8AC6-EA34320A58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6" name="TextBox 808">
          <a:extLst>
            <a:ext uri="{FF2B5EF4-FFF2-40B4-BE49-F238E27FC236}">
              <a16:creationId xmlns:a16="http://schemas.microsoft.com/office/drawing/2014/main" id="{4B97EA43-DA86-4B6F-869F-AA8171542B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7" name="TextBox 809">
          <a:extLst>
            <a:ext uri="{FF2B5EF4-FFF2-40B4-BE49-F238E27FC236}">
              <a16:creationId xmlns:a16="http://schemas.microsoft.com/office/drawing/2014/main" id="{0B7F6DF5-4526-4D94-9C6D-D4A7ACF69B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8" name="TextBox 810">
          <a:extLst>
            <a:ext uri="{FF2B5EF4-FFF2-40B4-BE49-F238E27FC236}">
              <a16:creationId xmlns:a16="http://schemas.microsoft.com/office/drawing/2014/main" id="{CB809BED-647F-4A47-BBE7-08F99CF3E6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99" name="TextBox 811">
          <a:extLst>
            <a:ext uri="{FF2B5EF4-FFF2-40B4-BE49-F238E27FC236}">
              <a16:creationId xmlns:a16="http://schemas.microsoft.com/office/drawing/2014/main" id="{2CFE3A76-7F21-4F53-A660-25F9A2C3AB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0" name="TextBox 812">
          <a:extLst>
            <a:ext uri="{FF2B5EF4-FFF2-40B4-BE49-F238E27FC236}">
              <a16:creationId xmlns:a16="http://schemas.microsoft.com/office/drawing/2014/main" id="{69782D0E-AB24-4D5D-B6DA-4B493C0A12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1" name="TextBox 813">
          <a:extLst>
            <a:ext uri="{FF2B5EF4-FFF2-40B4-BE49-F238E27FC236}">
              <a16:creationId xmlns:a16="http://schemas.microsoft.com/office/drawing/2014/main" id="{D49D381C-B212-41A7-AF77-637A94F7C7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2" name="TextBox 814">
          <a:extLst>
            <a:ext uri="{FF2B5EF4-FFF2-40B4-BE49-F238E27FC236}">
              <a16:creationId xmlns:a16="http://schemas.microsoft.com/office/drawing/2014/main" id="{99B2ECDE-5A64-40F1-8892-5C20C41DA7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3" name="TextBox 815">
          <a:extLst>
            <a:ext uri="{FF2B5EF4-FFF2-40B4-BE49-F238E27FC236}">
              <a16:creationId xmlns:a16="http://schemas.microsoft.com/office/drawing/2014/main" id="{FA49A159-7465-43A7-8D42-87CBA7737E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4" name="TextBox 816">
          <a:extLst>
            <a:ext uri="{FF2B5EF4-FFF2-40B4-BE49-F238E27FC236}">
              <a16:creationId xmlns:a16="http://schemas.microsoft.com/office/drawing/2014/main" id="{67B12C20-6FD8-4E0E-9E38-2F7D53FFDE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5" name="TextBox 817">
          <a:extLst>
            <a:ext uri="{FF2B5EF4-FFF2-40B4-BE49-F238E27FC236}">
              <a16:creationId xmlns:a16="http://schemas.microsoft.com/office/drawing/2014/main" id="{3A51EAF8-C279-4115-98D7-5BD66BDDCA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606" name="TextBox 818">
          <a:extLst>
            <a:ext uri="{FF2B5EF4-FFF2-40B4-BE49-F238E27FC236}">
              <a16:creationId xmlns:a16="http://schemas.microsoft.com/office/drawing/2014/main" id="{C61D1261-DA0B-47C1-AA45-BCD7FB532B46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7" name="TextBox 819">
          <a:extLst>
            <a:ext uri="{FF2B5EF4-FFF2-40B4-BE49-F238E27FC236}">
              <a16:creationId xmlns:a16="http://schemas.microsoft.com/office/drawing/2014/main" id="{3FDBD6D6-C5D2-44E6-B8A3-E6B97E5A1B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8" name="TextBox 820">
          <a:extLst>
            <a:ext uri="{FF2B5EF4-FFF2-40B4-BE49-F238E27FC236}">
              <a16:creationId xmlns:a16="http://schemas.microsoft.com/office/drawing/2014/main" id="{323CEDF7-ACBE-47B5-9507-DD505FB5C2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09" name="TextBox 821">
          <a:extLst>
            <a:ext uri="{FF2B5EF4-FFF2-40B4-BE49-F238E27FC236}">
              <a16:creationId xmlns:a16="http://schemas.microsoft.com/office/drawing/2014/main" id="{FDF8C4A9-9EE0-4505-A9C6-624A87932A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0" name="TextBox 822">
          <a:extLst>
            <a:ext uri="{FF2B5EF4-FFF2-40B4-BE49-F238E27FC236}">
              <a16:creationId xmlns:a16="http://schemas.microsoft.com/office/drawing/2014/main" id="{E9EA7805-BBEB-403C-8801-38082E2795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1" name="TextBox 823">
          <a:extLst>
            <a:ext uri="{FF2B5EF4-FFF2-40B4-BE49-F238E27FC236}">
              <a16:creationId xmlns:a16="http://schemas.microsoft.com/office/drawing/2014/main" id="{8051DCF4-71E4-4BEA-A435-003D22E748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2" name="TextBox 824">
          <a:extLst>
            <a:ext uri="{FF2B5EF4-FFF2-40B4-BE49-F238E27FC236}">
              <a16:creationId xmlns:a16="http://schemas.microsoft.com/office/drawing/2014/main" id="{906DE23E-AB5F-4DB6-8270-C676DF1499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3" name="TextBox 825">
          <a:extLst>
            <a:ext uri="{FF2B5EF4-FFF2-40B4-BE49-F238E27FC236}">
              <a16:creationId xmlns:a16="http://schemas.microsoft.com/office/drawing/2014/main" id="{A3D60F8A-88F3-4E29-B537-963EC1173A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4" name="TextBox 826">
          <a:extLst>
            <a:ext uri="{FF2B5EF4-FFF2-40B4-BE49-F238E27FC236}">
              <a16:creationId xmlns:a16="http://schemas.microsoft.com/office/drawing/2014/main" id="{0D7A0173-2188-4882-AEBB-13EF9955BE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615" name="TextBox 827">
          <a:extLst>
            <a:ext uri="{FF2B5EF4-FFF2-40B4-BE49-F238E27FC236}">
              <a16:creationId xmlns:a16="http://schemas.microsoft.com/office/drawing/2014/main" id="{D9DE8286-199B-43F4-B61C-CF222257F7C2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6" name="TextBox 828">
          <a:extLst>
            <a:ext uri="{FF2B5EF4-FFF2-40B4-BE49-F238E27FC236}">
              <a16:creationId xmlns:a16="http://schemas.microsoft.com/office/drawing/2014/main" id="{7F6C405A-94C5-45D6-B8A5-8903F81D60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7" name="TextBox 829">
          <a:extLst>
            <a:ext uri="{FF2B5EF4-FFF2-40B4-BE49-F238E27FC236}">
              <a16:creationId xmlns:a16="http://schemas.microsoft.com/office/drawing/2014/main" id="{82253AA4-A777-4E2B-815F-B8F2120702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8" name="TextBox 830">
          <a:extLst>
            <a:ext uri="{FF2B5EF4-FFF2-40B4-BE49-F238E27FC236}">
              <a16:creationId xmlns:a16="http://schemas.microsoft.com/office/drawing/2014/main" id="{79447C08-60FE-47B4-B485-18BB3E8496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19" name="TextBox 831">
          <a:extLst>
            <a:ext uri="{FF2B5EF4-FFF2-40B4-BE49-F238E27FC236}">
              <a16:creationId xmlns:a16="http://schemas.microsoft.com/office/drawing/2014/main" id="{158054A7-69C6-4C16-8E79-4B16EA4DB0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0" name="TextBox 832">
          <a:extLst>
            <a:ext uri="{FF2B5EF4-FFF2-40B4-BE49-F238E27FC236}">
              <a16:creationId xmlns:a16="http://schemas.microsoft.com/office/drawing/2014/main" id="{B5810A77-B20D-4A0C-A5D3-AA9A379959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1" name="TextBox 833">
          <a:extLst>
            <a:ext uri="{FF2B5EF4-FFF2-40B4-BE49-F238E27FC236}">
              <a16:creationId xmlns:a16="http://schemas.microsoft.com/office/drawing/2014/main" id="{A4CF32FD-258D-42F1-9912-74234C7F93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2" name="TextBox 834">
          <a:extLst>
            <a:ext uri="{FF2B5EF4-FFF2-40B4-BE49-F238E27FC236}">
              <a16:creationId xmlns:a16="http://schemas.microsoft.com/office/drawing/2014/main" id="{50F30B68-2DD5-4A0B-A57F-08AA261171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3" name="TextBox 835">
          <a:extLst>
            <a:ext uri="{FF2B5EF4-FFF2-40B4-BE49-F238E27FC236}">
              <a16:creationId xmlns:a16="http://schemas.microsoft.com/office/drawing/2014/main" id="{0AA2104D-99E6-4B8F-A826-24CADA6B3D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4" name="TextBox 836">
          <a:extLst>
            <a:ext uri="{FF2B5EF4-FFF2-40B4-BE49-F238E27FC236}">
              <a16:creationId xmlns:a16="http://schemas.microsoft.com/office/drawing/2014/main" id="{D9C90BF2-3B60-41AC-B34E-72363563D7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5" name="TextBox 837">
          <a:extLst>
            <a:ext uri="{FF2B5EF4-FFF2-40B4-BE49-F238E27FC236}">
              <a16:creationId xmlns:a16="http://schemas.microsoft.com/office/drawing/2014/main" id="{98D65AD0-8A51-4B4B-A23A-D6378A95F0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6" name="TextBox 838">
          <a:extLst>
            <a:ext uri="{FF2B5EF4-FFF2-40B4-BE49-F238E27FC236}">
              <a16:creationId xmlns:a16="http://schemas.microsoft.com/office/drawing/2014/main" id="{9A0272CE-C0A2-4D45-821B-5CE5219841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7" name="TextBox 839">
          <a:extLst>
            <a:ext uri="{FF2B5EF4-FFF2-40B4-BE49-F238E27FC236}">
              <a16:creationId xmlns:a16="http://schemas.microsoft.com/office/drawing/2014/main" id="{F0FA5E81-C4BA-486E-9554-8B30F42750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8" name="TextBox 840">
          <a:extLst>
            <a:ext uri="{FF2B5EF4-FFF2-40B4-BE49-F238E27FC236}">
              <a16:creationId xmlns:a16="http://schemas.microsoft.com/office/drawing/2014/main" id="{9B158654-AAB1-40DA-9B7D-CDB4961657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29" name="TextBox 841">
          <a:extLst>
            <a:ext uri="{FF2B5EF4-FFF2-40B4-BE49-F238E27FC236}">
              <a16:creationId xmlns:a16="http://schemas.microsoft.com/office/drawing/2014/main" id="{050AC378-EBA2-467F-A376-C1419FFFE9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0" name="TextBox 842">
          <a:extLst>
            <a:ext uri="{FF2B5EF4-FFF2-40B4-BE49-F238E27FC236}">
              <a16:creationId xmlns:a16="http://schemas.microsoft.com/office/drawing/2014/main" id="{89261620-2308-4BB5-B162-D848117107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1" name="TextBox 843">
          <a:extLst>
            <a:ext uri="{FF2B5EF4-FFF2-40B4-BE49-F238E27FC236}">
              <a16:creationId xmlns:a16="http://schemas.microsoft.com/office/drawing/2014/main" id="{7F30F406-B3F0-4093-863A-9E5B3AFDB0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2" name="TextBox 844">
          <a:extLst>
            <a:ext uri="{FF2B5EF4-FFF2-40B4-BE49-F238E27FC236}">
              <a16:creationId xmlns:a16="http://schemas.microsoft.com/office/drawing/2014/main" id="{AF0AA616-3E9A-4B1C-9708-88124D8722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3" name="TextBox 845">
          <a:extLst>
            <a:ext uri="{FF2B5EF4-FFF2-40B4-BE49-F238E27FC236}">
              <a16:creationId xmlns:a16="http://schemas.microsoft.com/office/drawing/2014/main" id="{79CE5B83-7663-40E6-9F3A-091AC082E2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4" name="TextBox 846">
          <a:extLst>
            <a:ext uri="{FF2B5EF4-FFF2-40B4-BE49-F238E27FC236}">
              <a16:creationId xmlns:a16="http://schemas.microsoft.com/office/drawing/2014/main" id="{49063B5B-6A1D-46E4-919B-0A67E5FFA8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5" name="TextBox 847">
          <a:extLst>
            <a:ext uri="{FF2B5EF4-FFF2-40B4-BE49-F238E27FC236}">
              <a16:creationId xmlns:a16="http://schemas.microsoft.com/office/drawing/2014/main" id="{72349315-3EAB-4505-A0F8-8BCC808840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6" name="TextBox 848">
          <a:extLst>
            <a:ext uri="{FF2B5EF4-FFF2-40B4-BE49-F238E27FC236}">
              <a16:creationId xmlns:a16="http://schemas.microsoft.com/office/drawing/2014/main" id="{D369C821-B531-4BB1-8144-E55826B431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7" name="TextBox 849">
          <a:extLst>
            <a:ext uri="{FF2B5EF4-FFF2-40B4-BE49-F238E27FC236}">
              <a16:creationId xmlns:a16="http://schemas.microsoft.com/office/drawing/2014/main" id="{37E31D69-EFA6-48F4-8FE3-45FAC70FAD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8" name="TextBox 850">
          <a:extLst>
            <a:ext uri="{FF2B5EF4-FFF2-40B4-BE49-F238E27FC236}">
              <a16:creationId xmlns:a16="http://schemas.microsoft.com/office/drawing/2014/main" id="{C2803560-023C-443D-A21A-EEF1FDAE6B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39" name="TextBox 851">
          <a:extLst>
            <a:ext uri="{FF2B5EF4-FFF2-40B4-BE49-F238E27FC236}">
              <a16:creationId xmlns:a16="http://schemas.microsoft.com/office/drawing/2014/main" id="{A51DB19B-EA9E-4C5B-9B0C-DEF87F0269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0" name="TextBox 852">
          <a:extLst>
            <a:ext uri="{FF2B5EF4-FFF2-40B4-BE49-F238E27FC236}">
              <a16:creationId xmlns:a16="http://schemas.microsoft.com/office/drawing/2014/main" id="{FF8FB85E-F2F7-48B8-9B8B-2438711CCF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1" name="TextBox 853">
          <a:extLst>
            <a:ext uri="{FF2B5EF4-FFF2-40B4-BE49-F238E27FC236}">
              <a16:creationId xmlns:a16="http://schemas.microsoft.com/office/drawing/2014/main" id="{1D8168BA-3C8B-47CA-BE5C-956B713AA8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2" name="TextBox 854">
          <a:extLst>
            <a:ext uri="{FF2B5EF4-FFF2-40B4-BE49-F238E27FC236}">
              <a16:creationId xmlns:a16="http://schemas.microsoft.com/office/drawing/2014/main" id="{2D508994-D513-4C5D-A8AF-94E871D948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3" name="TextBox 855">
          <a:extLst>
            <a:ext uri="{FF2B5EF4-FFF2-40B4-BE49-F238E27FC236}">
              <a16:creationId xmlns:a16="http://schemas.microsoft.com/office/drawing/2014/main" id="{6107ECD3-40A5-438B-BF5B-236BC9B885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4" name="TextBox 856">
          <a:extLst>
            <a:ext uri="{FF2B5EF4-FFF2-40B4-BE49-F238E27FC236}">
              <a16:creationId xmlns:a16="http://schemas.microsoft.com/office/drawing/2014/main" id="{4E4D9C25-8172-4509-8E5E-08F4C9580C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5" name="TextBox 857">
          <a:extLst>
            <a:ext uri="{FF2B5EF4-FFF2-40B4-BE49-F238E27FC236}">
              <a16:creationId xmlns:a16="http://schemas.microsoft.com/office/drawing/2014/main" id="{008C278E-826A-46D5-8813-78D0D68F9F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6" name="TextBox 858">
          <a:extLst>
            <a:ext uri="{FF2B5EF4-FFF2-40B4-BE49-F238E27FC236}">
              <a16:creationId xmlns:a16="http://schemas.microsoft.com/office/drawing/2014/main" id="{4B956CF4-88D0-4E5E-B321-2C3B5CF634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7" name="TextBox 859">
          <a:extLst>
            <a:ext uri="{FF2B5EF4-FFF2-40B4-BE49-F238E27FC236}">
              <a16:creationId xmlns:a16="http://schemas.microsoft.com/office/drawing/2014/main" id="{13CEFC46-54F3-4496-A5C6-0C17AC00F7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8" name="TextBox 860">
          <a:extLst>
            <a:ext uri="{FF2B5EF4-FFF2-40B4-BE49-F238E27FC236}">
              <a16:creationId xmlns:a16="http://schemas.microsoft.com/office/drawing/2014/main" id="{2D309110-3352-4FDA-8C07-E5B2D2AB0E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49" name="TextBox 861">
          <a:extLst>
            <a:ext uri="{FF2B5EF4-FFF2-40B4-BE49-F238E27FC236}">
              <a16:creationId xmlns:a16="http://schemas.microsoft.com/office/drawing/2014/main" id="{122FE77D-56B2-4341-A6E9-827C589793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0" name="TextBox 862">
          <a:extLst>
            <a:ext uri="{FF2B5EF4-FFF2-40B4-BE49-F238E27FC236}">
              <a16:creationId xmlns:a16="http://schemas.microsoft.com/office/drawing/2014/main" id="{338AC23F-94B7-482E-A1CC-E2CD2B3A50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1" name="TextBox 863">
          <a:extLst>
            <a:ext uri="{FF2B5EF4-FFF2-40B4-BE49-F238E27FC236}">
              <a16:creationId xmlns:a16="http://schemas.microsoft.com/office/drawing/2014/main" id="{29CCBA04-D8D4-4CBB-AE4B-6580A64542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2" name="TextBox 864">
          <a:extLst>
            <a:ext uri="{FF2B5EF4-FFF2-40B4-BE49-F238E27FC236}">
              <a16:creationId xmlns:a16="http://schemas.microsoft.com/office/drawing/2014/main" id="{924772E6-2EAF-4158-8F36-98E5011E1B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3" name="TextBox 865">
          <a:extLst>
            <a:ext uri="{FF2B5EF4-FFF2-40B4-BE49-F238E27FC236}">
              <a16:creationId xmlns:a16="http://schemas.microsoft.com/office/drawing/2014/main" id="{75EC01D5-A77C-4BC9-AFD8-5D5248F076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4" name="TextBox 866">
          <a:extLst>
            <a:ext uri="{FF2B5EF4-FFF2-40B4-BE49-F238E27FC236}">
              <a16:creationId xmlns:a16="http://schemas.microsoft.com/office/drawing/2014/main" id="{51DD6C5F-1136-4EA2-BF43-D041986CD6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5" name="TextBox 867">
          <a:extLst>
            <a:ext uri="{FF2B5EF4-FFF2-40B4-BE49-F238E27FC236}">
              <a16:creationId xmlns:a16="http://schemas.microsoft.com/office/drawing/2014/main" id="{F267FAD8-54AE-4E4B-831C-5674FD1E57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6" name="TextBox 868">
          <a:extLst>
            <a:ext uri="{FF2B5EF4-FFF2-40B4-BE49-F238E27FC236}">
              <a16:creationId xmlns:a16="http://schemas.microsoft.com/office/drawing/2014/main" id="{870411AF-2938-4D98-BC0B-939F6D17ED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7" name="TextBox 869">
          <a:extLst>
            <a:ext uri="{FF2B5EF4-FFF2-40B4-BE49-F238E27FC236}">
              <a16:creationId xmlns:a16="http://schemas.microsoft.com/office/drawing/2014/main" id="{C04D02E5-7358-4770-AED6-802247C110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8" name="TextBox 870">
          <a:extLst>
            <a:ext uri="{FF2B5EF4-FFF2-40B4-BE49-F238E27FC236}">
              <a16:creationId xmlns:a16="http://schemas.microsoft.com/office/drawing/2014/main" id="{2101AB31-40BC-45F7-888E-ADA6E1FBAE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59" name="TextBox 871">
          <a:extLst>
            <a:ext uri="{FF2B5EF4-FFF2-40B4-BE49-F238E27FC236}">
              <a16:creationId xmlns:a16="http://schemas.microsoft.com/office/drawing/2014/main" id="{8EA7B6A5-E643-4D08-8088-76F172E3C4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0" name="TextBox 872">
          <a:extLst>
            <a:ext uri="{FF2B5EF4-FFF2-40B4-BE49-F238E27FC236}">
              <a16:creationId xmlns:a16="http://schemas.microsoft.com/office/drawing/2014/main" id="{99BC532E-F184-4DD7-9C0C-E1534AC120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1" name="TextBox 873">
          <a:extLst>
            <a:ext uri="{FF2B5EF4-FFF2-40B4-BE49-F238E27FC236}">
              <a16:creationId xmlns:a16="http://schemas.microsoft.com/office/drawing/2014/main" id="{AA8B3B16-1EF7-4A08-BB83-CA973E768D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2" name="TextBox 874">
          <a:extLst>
            <a:ext uri="{FF2B5EF4-FFF2-40B4-BE49-F238E27FC236}">
              <a16:creationId xmlns:a16="http://schemas.microsoft.com/office/drawing/2014/main" id="{8AE5D01D-01D6-4C19-BC36-3FF095160C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3" name="TextBox 875">
          <a:extLst>
            <a:ext uri="{FF2B5EF4-FFF2-40B4-BE49-F238E27FC236}">
              <a16:creationId xmlns:a16="http://schemas.microsoft.com/office/drawing/2014/main" id="{E381917A-74D3-4D45-BFB3-0BA516D611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4" name="TextBox 876">
          <a:extLst>
            <a:ext uri="{FF2B5EF4-FFF2-40B4-BE49-F238E27FC236}">
              <a16:creationId xmlns:a16="http://schemas.microsoft.com/office/drawing/2014/main" id="{BCB61955-1DF5-4637-9443-9E82430A34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5" name="TextBox 877">
          <a:extLst>
            <a:ext uri="{FF2B5EF4-FFF2-40B4-BE49-F238E27FC236}">
              <a16:creationId xmlns:a16="http://schemas.microsoft.com/office/drawing/2014/main" id="{DA0BA17B-9953-4D8B-A9A2-E75335849B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6" name="TextBox 878">
          <a:extLst>
            <a:ext uri="{FF2B5EF4-FFF2-40B4-BE49-F238E27FC236}">
              <a16:creationId xmlns:a16="http://schemas.microsoft.com/office/drawing/2014/main" id="{E5BD5FB4-B8BE-43C8-8A32-A9F98CEDB5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7" name="TextBox 879">
          <a:extLst>
            <a:ext uri="{FF2B5EF4-FFF2-40B4-BE49-F238E27FC236}">
              <a16:creationId xmlns:a16="http://schemas.microsoft.com/office/drawing/2014/main" id="{D5537E5F-D808-4B5A-8C44-A2FF5ACA7A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8" name="TextBox 880">
          <a:extLst>
            <a:ext uri="{FF2B5EF4-FFF2-40B4-BE49-F238E27FC236}">
              <a16:creationId xmlns:a16="http://schemas.microsoft.com/office/drawing/2014/main" id="{9E1568E0-B7DA-4C79-8EC6-36E4C7AAF5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69" name="TextBox 881">
          <a:extLst>
            <a:ext uri="{FF2B5EF4-FFF2-40B4-BE49-F238E27FC236}">
              <a16:creationId xmlns:a16="http://schemas.microsoft.com/office/drawing/2014/main" id="{104C7469-6710-42DB-A3A1-9C908E998D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70" name="TextBox 882">
          <a:extLst>
            <a:ext uri="{FF2B5EF4-FFF2-40B4-BE49-F238E27FC236}">
              <a16:creationId xmlns:a16="http://schemas.microsoft.com/office/drawing/2014/main" id="{31531FF4-639D-435B-81AA-49287D4CEF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71" name="TextBox 883">
          <a:extLst>
            <a:ext uri="{FF2B5EF4-FFF2-40B4-BE49-F238E27FC236}">
              <a16:creationId xmlns:a16="http://schemas.microsoft.com/office/drawing/2014/main" id="{BBA6DE33-993B-4CF1-850E-4F2AE5D717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72" name="TextBox 884">
          <a:extLst>
            <a:ext uri="{FF2B5EF4-FFF2-40B4-BE49-F238E27FC236}">
              <a16:creationId xmlns:a16="http://schemas.microsoft.com/office/drawing/2014/main" id="{3DCBF5E0-274B-4F16-9AC2-697AB685EF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73" name="TextBox 885">
          <a:extLst>
            <a:ext uri="{FF2B5EF4-FFF2-40B4-BE49-F238E27FC236}">
              <a16:creationId xmlns:a16="http://schemas.microsoft.com/office/drawing/2014/main" id="{B22B3B11-6163-4122-9914-DED621681A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674" name="TextBox 886">
          <a:extLst>
            <a:ext uri="{FF2B5EF4-FFF2-40B4-BE49-F238E27FC236}">
              <a16:creationId xmlns:a16="http://schemas.microsoft.com/office/drawing/2014/main" id="{48A31C74-DAD7-4B67-82A6-5268BC761E68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75" name="TextBox 887">
          <a:extLst>
            <a:ext uri="{FF2B5EF4-FFF2-40B4-BE49-F238E27FC236}">
              <a16:creationId xmlns:a16="http://schemas.microsoft.com/office/drawing/2014/main" id="{CDA30788-8A28-48CD-9295-4109056125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76" name="TextBox 888">
          <a:extLst>
            <a:ext uri="{FF2B5EF4-FFF2-40B4-BE49-F238E27FC236}">
              <a16:creationId xmlns:a16="http://schemas.microsoft.com/office/drawing/2014/main" id="{898C9F85-4BA1-45C2-8CFA-D53EC4630F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1071562</xdr:colOff>
      <xdr:row>114</xdr:row>
      <xdr:rowOff>333374</xdr:rowOff>
    </xdr:to>
    <xdr:sp macro="" textlink="">
      <xdr:nvSpPr>
        <xdr:cNvPr id="677" name="TextBox 889">
          <a:extLst>
            <a:ext uri="{FF2B5EF4-FFF2-40B4-BE49-F238E27FC236}">
              <a16:creationId xmlns:a16="http://schemas.microsoft.com/office/drawing/2014/main" id="{F868C209-AE8F-4B94-870F-F610CB55D36D}"/>
            </a:ext>
          </a:extLst>
        </xdr:cNvPr>
        <xdr:cNvSpPr txBox="1"/>
      </xdr:nvSpPr>
      <xdr:spPr>
        <a:xfrm>
          <a:off x="37020500" y="77196950"/>
          <a:ext cx="1071562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78" name="TextBox 350">
          <a:extLst>
            <a:ext uri="{FF2B5EF4-FFF2-40B4-BE49-F238E27FC236}">
              <a16:creationId xmlns:a16="http://schemas.microsoft.com/office/drawing/2014/main" id="{CA37C86B-81A9-4888-8559-D9AF83EE03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79" name="TextBox 351">
          <a:extLst>
            <a:ext uri="{FF2B5EF4-FFF2-40B4-BE49-F238E27FC236}">
              <a16:creationId xmlns:a16="http://schemas.microsoft.com/office/drawing/2014/main" id="{3C7E89DB-64CA-4193-9674-33F61F505B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0" name="TextBox 352">
          <a:extLst>
            <a:ext uri="{FF2B5EF4-FFF2-40B4-BE49-F238E27FC236}">
              <a16:creationId xmlns:a16="http://schemas.microsoft.com/office/drawing/2014/main" id="{453B0AC7-C932-4B68-BBB6-59D7990700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1" name="TextBox 353">
          <a:extLst>
            <a:ext uri="{FF2B5EF4-FFF2-40B4-BE49-F238E27FC236}">
              <a16:creationId xmlns:a16="http://schemas.microsoft.com/office/drawing/2014/main" id="{D23FE082-2060-4B93-9C04-A054FF88C8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2" name="TextBox 354">
          <a:extLst>
            <a:ext uri="{FF2B5EF4-FFF2-40B4-BE49-F238E27FC236}">
              <a16:creationId xmlns:a16="http://schemas.microsoft.com/office/drawing/2014/main" id="{2E16E953-84B9-4B4B-A6F3-87912A00AF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3" name="TextBox 355">
          <a:extLst>
            <a:ext uri="{FF2B5EF4-FFF2-40B4-BE49-F238E27FC236}">
              <a16:creationId xmlns:a16="http://schemas.microsoft.com/office/drawing/2014/main" id="{D8A33A63-593B-4EA9-928E-4111F6A923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684" name="TextBox 356">
          <a:extLst>
            <a:ext uri="{FF2B5EF4-FFF2-40B4-BE49-F238E27FC236}">
              <a16:creationId xmlns:a16="http://schemas.microsoft.com/office/drawing/2014/main" id="{9EA03B41-62F9-4E00-8087-196F6F9539C0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5" name="TextBox 357">
          <a:extLst>
            <a:ext uri="{FF2B5EF4-FFF2-40B4-BE49-F238E27FC236}">
              <a16:creationId xmlns:a16="http://schemas.microsoft.com/office/drawing/2014/main" id="{4DA95E69-A065-4A99-8860-7BF165A9BB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6" name="TextBox 358">
          <a:extLst>
            <a:ext uri="{FF2B5EF4-FFF2-40B4-BE49-F238E27FC236}">
              <a16:creationId xmlns:a16="http://schemas.microsoft.com/office/drawing/2014/main" id="{7AD3291A-2257-4C21-870C-D711279324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7" name="TextBox 359">
          <a:extLst>
            <a:ext uri="{FF2B5EF4-FFF2-40B4-BE49-F238E27FC236}">
              <a16:creationId xmlns:a16="http://schemas.microsoft.com/office/drawing/2014/main" id="{186F5F97-2B05-4511-B282-E1E8CF08B2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8" name="TextBox 360">
          <a:extLst>
            <a:ext uri="{FF2B5EF4-FFF2-40B4-BE49-F238E27FC236}">
              <a16:creationId xmlns:a16="http://schemas.microsoft.com/office/drawing/2014/main" id="{40F8E9E3-3DC8-4A40-A375-040C0B51E5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89" name="TextBox 361">
          <a:extLst>
            <a:ext uri="{FF2B5EF4-FFF2-40B4-BE49-F238E27FC236}">
              <a16:creationId xmlns:a16="http://schemas.microsoft.com/office/drawing/2014/main" id="{59191733-AE7A-4DE2-9615-73D1D8E08B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0" name="TextBox 362">
          <a:extLst>
            <a:ext uri="{FF2B5EF4-FFF2-40B4-BE49-F238E27FC236}">
              <a16:creationId xmlns:a16="http://schemas.microsoft.com/office/drawing/2014/main" id="{E56B5F05-F5BF-46A1-8E36-649871316C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1" name="TextBox 363">
          <a:extLst>
            <a:ext uri="{FF2B5EF4-FFF2-40B4-BE49-F238E27FC236}">
              <a16:creationId xmlns:a16="http://schemas.microsoft.com/office/drawing/2014/main" id="{03E59F3E-80C2-4E5B-8547-2B760C7B2F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2" name="TextBox 364">
          <a:extLst>
            <a:ext uri="{FF2B5EF4-FFF2-40B4-BE49-F238E27FC236}">
              <a16:creationId xmlns:a16="http://schemas.microsoft.com/office/drawing/2014/main" id="{D4AEACBF-9714-4490-8B93-49B2E41BCF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3" name="TextBox 365">
          <a:extLst>
            <a:ext uri="{FF2B5EF4-FFF2-40B4-BE49-F238E27FC236}">
              <a16:creationId xmlns:a16="http://schemas.microsoft.com/office/drawing/2014/main" id="{53516121-5AB3-4DBB-B8EC-0197AD0785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4" name="TextBox 366">
          <a:extLst>
            <a:ext uri="{FF2B5EF4-FFF2-40B4-BE49-F238E27FC236}">
              <a16:creationId xmlns:a16="http://schemas.microsoft.com/office/drawing/2014/main" id="{B1A24051-F445-4ACC-A72F-BAEA71C9DA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5" name="TextBox 367">
          <a:extLst>
            <a:ext uri="{FF2B5EF4-FFF2-40B4-BE49-F238E27FC236}">
              <a16:creationId xmlns:a16="http://schemas.microsoft.com/office/drawing/2014/main" id="{8B38971F-8D22-459F-A341-17AABD174F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6" name="TextBox 368">
          <a:extLst>
            <a:ext uri="{FF2B5EF4-FFF2-40B4-BE49-F238E27FC236}">
              <a16:creationId xmlns:a16="http://schemas.microsoft.com/office/drawing/2014/main" id="{FC1A71E0-BEDF-42D0-91B2-36586DD29A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7" name="TextBox 369">
          <a:extLst>
            <a:ext uri="{FF2B5EF4-FFF2-40B4-BE49-F238E27FC236}">
              <a16:creationId xmlns:a16="http://schemas.microsoft.com/office/drawing/2014/main" id="{9E4F0244-15AE-4A44-BC95-9AE4940F87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8" name="TextBox 370">
          <a:extLst>
            <a:ext uri="{FF2B5EF4-FFF2-40B4-BE49-F238E27FC236}">
              <a16:creationId xmlns:a16="http://schemas.microsoft.com/office/drawing/2014/main" id="{104F9E6C-C805-4A3B-ABE4-10AA2059B2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699" name="TextBox 371">
          <a:extLst>
            <a:ext uri="{FF2B5EF4-FFF2-40B4-BE49-F238E27FC236}">
              <a16:creationId xmlns:a16="http://schemas.microsoft.com/office/drawing/2014/main" id="{8B1F5603-36D1-43FE-9D01-79BBB588C9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0" name="TextBox 372">
          <a:extLst>
            <a:ext uri="{FF2B5EF4-FFF2-40B4-BE49-F238E27FC236}">
              <a16:creationId xmlns:a16="http://schemas.microsoft.com/office/drawing/2014/main" id="{6D699F9C-FEF3-4433-A9DE-4131C68D97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1" name="TextBox 373">
          <a:extLst>
            <a:ext uri="{FF2B5EF4-FFF2-40B4-BE49-F238E27FC236}">
              <a16:creationId xmlns:a16="http://schemas.microsoft.com/office/drawing/2014/main" id="{E2954092-3951-42B4-95DF-5CFFC9C4F9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2" name="TextBox 374">
          <a:extLst>
            <a:ext uri="{FF2B5EF4-FFF2-40B4-BE49-F238E27FC236}">
              <a16:creationId xmlns:a16="http://schemas.microsoft.com/office/drawing/2014/main" id="{3221D119-406C-4D36-BB45-E2729649F7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3" name="TextBox 375">
          <a:extLst>
            <a:ext uri="{FF2B5EF4-FFF2-40B4-BE49-F238E27FC236}">
              <a16:creationId xmlns:a16="http://schemas.microsoft.com/office/drawing/2014/main" id="{C60C4601-6145-4F92-85ED-E41ED55CEE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4" name="TextBox 376">
          <a:extLst>
            <a:ext uri="{FF2B5EF4-FFF2-40B4-BE49-F238E27FC236}">
              <a16:creationId xmlns:a16="http://schemas.microsoft.com/office/drawing/2014/main" id="{A8F1494D-A2FE-4967-A48B-369300C16C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5" name="TextBox 377">
          <a:extLst>
            <a:ext uri="{FF2B5EF4-FFF2-40B4-BE49-F238E27FC236}">
              <a16:creationId xmlns:a16="http://schemas.microsoft.com/office/drawing/2014/main" id="{C8F7A757-2B6B-4505-922E-A3C47ACE15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6" name="TextBox 378">
          <a:extLst>
            <a:ext uri="{FF2B5EF4-FFF2-40B4-BE49-F238E27FC236}">
              <a16:creationId xmlns:a16="http://schemas.microsoft.com/office/drawing/2014/main" id="{092909AB-BB16-4727-BEB8-F2264CD9AB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7" name="TextBox 379">
          <a:extLst>
            <a:ext uri="{FF2B5EF4-FFF2-40B4-BE49-F238E27FC236}">
              <a16:creationId xmlns:a16="http://schemas.microsoft.com/office/drawing/2014/main" id="{DA0F2DA6-0645-4D46-AC22-057D83E90D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8" name="TextBox 380">
          <a:extLst>
            <a:ext uri="{FF2B5EF4-FFF2-40B4-BE49-F238E27FC236}">
              <a16:creationId xmlns:a16="http://schemas.microsoft.com/office/drawing/2014/main" id="{84F9C5BB-AB0E-4D2D-9E9F-5721D21BDD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09" name="TextBox 381">
          <a:extLst>
            <a:ext uri="{FF2B5EF4-FFF2-40B4-BE49-F238E27FC236}">
              <a16:creationId xmlns:a16="http://schemas.microsoft.com/office/drawing/2014/main" id="{1D62F3E9-8776-466B-8948-A178FC8AA2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0" name="TextBox 382">
          <a:extLst>
            <a:ext uri="{FF2B5EF4-FFF2-40B4-BE49-F238E27FC236}">
              <a16:creationId xmlns:a16="http://schemas.microsoft.com/office/drawing/2014/main" id="{87347297-5F24-4BAA-9EE2-80A0C46C7C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1" name="TextBox 383">
          <a:extLst>
            <a:ext uri="{FF2B5EF4-FFF2-40B4-BE49-F238E27FC236}">
              <a16:creationId xmlns:a16="http://schemas.microsoft.com/office/drawing/2014/main" id="{B402816B-29BC-4C16-B99F-1B9A80B7AA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2" name="TextBox 384">
          <a:extLst>
            <a:ext uri="{FF2B5EF4-FFF2-40B4-BE49-F238E27FC236}">
              <a16:creationId xmlns:a16="http://schemas.microsoft.com/office/drawing/2014/main" id="{21C4EEBB-509D-4D6B-A000-68E8CC9AC8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3" name="TextBox 385">
          <a:extLst>
            <a:ext uri="{FF2B5EF4-FFF2-40B4-BE49-F238E27FC236}">
              <a16:creationId xmlns:a16="http://schemas.microsoft.com/office/drawing/2014/main" id="{ADAFF1FE-BF44-44A9-AB58-F7A807EBC1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4" name="TextBox 386">
          <a:extLst>
            <a:ext uri="{FF2B5EF4-FFF2-40B4-BE49-F238E27FC236}">
              <a16:creationId xmlns:a16="http://schemas.microsoft.com/office/drawing/2014/main" id="{008D8504-A841-488D-AE12-8C2434AF0E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5" name="TextBox 387">
          <a:extLst>
            <a:ext uri="{FF2B5EF4-FFF2-40B4-BE49-F238E27FC236}">
              <a16:creationId xmlns:a16="http://schemas.microsoft.com/office/drawing/2014/main" id="{8B4CE17C-6609-4359-BDFE-AE6BDA5405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6" name="TextBox 388">
          <a:extLst>
            <a:ext uri="{FF2B5EF4-FFF2-40B4-BE49-F238E27FC236}">
              <a16:creationId xmlns:a16="http://schemas.microsoft.com/office/drawing/2014/main" id="{0B75DF7F-F5D4-46F5-A05E-5FEBAE63CA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7" name="TextBox 389">
          <a:extLst>
            <a:ext uri="{FF2B5EF4-FFF2-40B4-BE49-F238E27FC236}">
              <a16:creationId xmlns:a16="http://schemas.microsoft.com/office/drawing/2014/main" id="{B272337A-5D30-4FB7-922D-B9C2A4B87A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8" name="TextBox 390">
          <a:extLst>
            <a:ext uri="{FF2B5EF4-FFF2-40B4-BE49-F238E27FC236}">
              <a16:creationId xmlns:a16="http://schemas.microsoft.com/office/drawing/2014/main" id="{9A12E69D-69D5-437D-A85B-512B82BAF3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19" name="TextBox 391">
          <a:extLst>
            <a:ext uri="{FF2B5EF4-FFF2-40B4-BE49-F238E27FC236}">
              <a16:creationId xmlns:a16="http://schemas.microsoft.com/office/drawing/2014/main" id="{B0E9E778-570C-4352-B2FE-A614530315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0" name="TextBox 392">
          <a:extLst>
            <a:ext uri="{FF2B5EF4-FFF2-40B4-BE49-F238E27FC236}">
              <a16:creationId xmlns:a16="http://schemas.microsoft.com/office/drawing/2014/main" id="{339ADEE2-BAFB-4FBD-9D3B-557360C544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1" name="TextBox 393">
          <a:extLst>
            <a:ext uri="{FF2B5EF4-FFF2-40B4-BE49-F238E27FC236}">
              <a16:creationId xmlns:a16="http://schemas.microsoft.com/office/drawing/2014/main" id="{3C9282E2-BE41-46AB-B1EE-2397C7E9F0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2" name="TextBox 394">
          <a:extLst>
            <a:ext uri="{FF2B5EF4-FFF2-40B4-BE49-F238E27FC236}">
              <a16:creationId xmlns:a16="http://schemas.microsoft.com/office/drawing/2014/main" id="{618347ED-C677-4D7F-A560-26B5874C44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3" name="TextBox 395">
          <a:extLst>
            <a:ext uri="{FF2B5EF4-FFF2-40B4-BE49-F238E27FC236}">
              <a16:creationId xmlns:a16="http://schemas.microsoft.com/office/drawing/2014/main" id="{5F87DA50-F5B0-4DFC-B395-DCB3167D54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4" name="TextBox 396">
          <a:extLst>
            <a:ext uri="{FF2B5EF4-FFF2-40B4-BE49-F238E27FC236}">
              <a16:creationId xmlns:a16="http://schemas.microsoft.com/office/drawing/2014/main" id="{472BEBF0-D6CC-40A7-8A64-56F5D39B76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5" name="TextBox 397">
          <a:extLst>
            <a:ext uri="{FF2B5EF4-FFF2-40B4-BE49-F238E27FC236}">
              <a16:creationId xmlns:a16="http://schemas.microsoft.com/office/drawing/2014/main" id="{51EE9A17-CBEE-4D2F-82BB-86F9D78357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726" name="TextBox 398">
          <a:extLst>
            <a:ext uri="{FF2B5EF4-FFF2-40B4-BE49-F238E27FC236}">
              <a16:creationId xmlns:a16="http://schemas.microsoft.com/office/drawing/2014/main" id="{41BD150A-9DCF-40D6-AFDB-435371933657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7" name="TextBox 399">
          <a:extLst>
            <a:ext uri="{FF2B5EF4-FFF2-40B4-BE49-F238E27FC236}">
              <a16:creationId xmlns:a16="http://schemas.microsoft.com/office/drawing/2014/main" id="{5C3B1CBB-1608-4122-9D20-B964B389A0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8" name="TextBox 400">
          <a:extLst>
            <a:ext uri="{FF2B5EF4-FFF2-40B4-BE49-F238E27FC236}">
              <a16:creationId xmlns:a16="http://schemas.microsoft.com/office/drawing/2014/main" id="{39412FB1-9EA4-45D0-BF09-8CD702DF72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29" name="TextBox 401">
          <a:extLst>
            <a:ext uri="{FF2B5EF4-FFF2-40B4-BE49-F238E27FC236}">
              <a16:creationId xmlns:a16="http://schemas.microsoft.com/office/drawing/2014/main" id="{08A20D82-CED3-46D8-8A3B-A5E3D2AD40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0" name="TextBox 402">
          <a:extLst>
            <a:ext uri="{FF2B5EF4-FFF2-40B4-BE49-F238E27FC236}">
              <a16:creationId xmlns:a16="http://schemas.microsoft.com/office/drawing/2014/main" id="{E2F3CB69-E2E1-47EA-8209-70E56507E6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1" name="TextBox 403">
          <a:extLst>
            <a:ext uri="{FF2B5EF4-FFF2-40B4-BE49-F238E27FC236}">
              <a16:creationId xmlns:a16="http://schemas.microsoft.com/office/drawing/2014/main" id="{DAC7045F-071F-45E7-BCDD-D7CD686D1E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2" name="TextBox 404">
          <a:extLst>
            <a:ext uri="{FF2B5EF4-FFF2-40B4-BE49-F238E27FC236}">
              <a16:creationId xmlns:a16="http://schemas.microsoft.com/office/drawing/2014/main" id="{99840C48-0FC4-4C57-9435-914358959E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3" name="TextBox 405">
          <a:extLst>
            <a:ext uri="{FF2B5EF4-FFF2-40B4-BE49-F238E27FC236}">
              <a16:creationId xmlns:a16="http://schemas.microsoft.com/office/drawing/2014/main" id="{8D738AF3-744E-4D0E-A1F5-B07039F79E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4" name="TextBox 406">
          <a:extLst>
            <a:ext uri="{FF2B5EF4-FFF2-40B4-BE49-F238E27FC236}">
              <a16:creationId xmlns:a16="http://schemas.microsoft.com/office/drawing/2014/main" id="{0A4E8AB7-993E-46B0-A870-01C5A46F83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5" name="TextBox 407">
          <a:extLst>
            <a:ext uri="{FF2B5EF4-FFF2-40B4-BE49-F238E27FC236}">
              <a16:creationId xmlns:a16="http://schemas.microsoft.com/office/drawing/2014/main" id="{979902D7-85EE-4844-B5AD-5AF42CBBEC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6" name="TextBox 408">
          <a:extLst>
            <a:ext uri="{FF2B5EF4-FFF2-40B4-BE49-F238E27FC236}">
              <a16:creationId xmlns:a16="http://schemas.microsoft.com/office/drawing/2014/main" id="{71E06535-6ED9-44DA-8323-B1BFDED964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7" name="TextBox 409">
          <a:extLst>
            <a:ext uri="{FF2B5EF4-FFF2-40B4-BE49-F238E27FC236}">
              <a16:creationId xmlns:a16="http://schemas.microsoft.com/office/drawing/2014/main" id="{58363CF1-B955-421D-99FC-CC1A361DAD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8" name="TextBox 410">
          <a:extLst>
            <a:ext uri="{FF2B5EF4-FFF2-40B4-BE49-F238E27FC236}">
              <a16:creationId xmlns:a16="http://schemas.microsoft.com/office/drawing/2014/main" id="{E8BF649E-39C2-4259-9DCB-A5A1FD54A7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39" name="TextBox 411">
          <a:extLst>
            <a:ext uri="{FF2B5EF4-FFF2-40B4-BE49-F238E27FC236}">
              <a16:creationId xmlns:a16="http://schemas.microsoft.com/office/drawing/2014/main" id="{CA25F636-71D4-456C-B22F-45C45F6080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0" name="TextBox 412">
          <a:extLst>
            <a:ext uri="{FF2B5EF4-FFF2-40B4-BE49-F238E27FC236}">
              <a16:creationId xmlns:a16="http://schemas.microsoft.com/office/drawing/2014/main" id="{1F29B885-1271-4FE5-ADB0-64DC3C2D40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1" name="TextBox 413">
          <a:extLst>
            <a:ext uri="{FF2B5EF4-FFF2-40B4-BE49-F238E27FC236}">
              <a16:creationId xmlns:a16="http://schemas.microsoft.com/office/drawing/2014/main" id="{67038E62-CFD7-46D9-88C1-384A992BCE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2" name="TextBox 414">
          <a:extLst>
            <a:ext uri="{FF2B5EF4-FFF2-40B4-BE49-F238E27FC236}">
              <a16:creationId xmlns:a16="http://schemas.microsoft.com/office/drawing/2014/main" id="{50158F1B-0975-4BB6-89B2-FA785D4165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3" name="TextBox 415">
          <a:extLst>
            <a:ext uri="{FF2B5EF4-FFF2-40B4-BE49-F238E27FC236}">
              <a16:creationId xmlns:a16="http://schemas.microsoft.com/office/drawing/2014/main" id="{28D08DE0-5FA7-4EA5-A6A5-E735E819F3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4" name="TextBox 416">
          <a:extLst>
            <a:ext uri="{FF2B5EF4-FFF2-40B4-BE49-F238E27FC236}">
              <a16:creationId xmlns:a16="http://schemas.microsoft.com/office/drawing/2014/main" id="{D2C496AD-DC7D-4E12-9D5E-C566C077FB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5" name="TextBox 417">
          <a:extLst>
            <a:ext uri="{FF2B5EF4-FFF2-40B4-BE49-F238E27FC236}">
              <a16:creationId xmlns:a16="http://schemas.microsoft.com/office/drawing/2014/main" id="{303793A3-E07E-4D7E-82D4-1942D1E0E7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6" name="TextBox 418">
          <a:extLst>
            <a:ext uri="{FF2B5EF4-FFF2-40B4-BE49-F238E27FC236}">
              <a16:creationId xmlns:a16="http://schemas.microsoft.com/office/drawing/2014/main" id="{E1ECAFED-7BD8-42C6-97D4-38A570719D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7" name="TextBox 419">
          <a:extLst>
            <a:ext uri="{FF2B5EF4-FFF2-40B4-BE49-F238E27FC236}">
              <a16:creationId xmlns:a16="http://schemas.microsoft.com/office/drawing/2014/main" id="{AD0FD9AE-6D1B-42FF-B9A1-9B0C2B539A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8" name="TextBox 420">
          <a:extLst>
            <a:ext uri="{FF2B5EF4-FFF2-40B4-BE49-F238E27FC236}">
              <a16:creationId xmlns:a16="http://schemas.microsoft.com/office/drawing/2014/main" id="{C277061F-0B46-44DA-9547-5530AFFB73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49" name="TextBox 421">
          <a:extLst>
            <a:ext uri="{FF2B5EF4-FFF2-40B4-BE49-F238E27FC236}">
              <a16:creationId xmlns:a16="http://schemas.microsoft.com/office/drawing/2014/main" id="{D8ECCC1B-5BE0-48B0-B29D-97C23EF0FC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0" name="TextBox 422">
          <a:extLst>
            <a:ext uri="{FF2B5EF4-FFF2-40B4-BE49-F238E27FC236}">
              <a16:creationId xmlns:a16="http://schemas.microsoft.com/office/drawing/2014/main" id="{FB58E27E-8943-4457-AE18-5BAA27B3B5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1" name="TextBox 423">
          <a:extLst>
            <a:ext uri="{FF2B5EF4-FFF2-40B4-BE49-F238E27FC236}">
              <a16:creationId xmlns:a16="http://schemas.microsoft.com/office/drawing/2014/main" id="{B862666E-9990-41BF-ADD2-858C809790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2" name="TextBox 424">
          <a:extLst>
            <a:ext uri="{FF2B5EF4-FFF2-40B4-BE49-F238E27FC236}">
              <a16:creationId xmlns:a16="http://schemas.microsoft.com/office/drawing/2014/main" id="{CE7B4A1E-CEBE-43DC-8758-563AA89FA7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753" name="TextBox 425">
          <a:extLst>
            <a:ext uri="{FF2B5EF4-FFF2-40B4-BE49-F238E27FC236}">
              <a16:creationId xmlns:a16="http://schemas.microsoft.com/office/drawing/2014/main" id="{9AE1121F-EA89-4DE6-820B-CA193BFC2F9E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4" name="TextBox 426">
          <a:extLst>
            <a:ext uri="{FF2B5EF4-FFF2-40B4-BE49-F238E27FC236}">
              <a16:creationId xmlns:a16="http://schemas.microsoft.com/office/drawing/2014/main" id="{D8C3983C-E54C-4A7D-8060-F4798C4D4A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5" name="TextBox 427">
          <a:extLst>
            <a:ext uri="{FF2B5EF4-FFF2-40B4-BE49-F238E27FC236}">
              <a16:creationId xmlns:a16="http://schemas.microsoft.com/office/drawing/2014/main" id="{F3ED0331-C8A9-4F5C-883B-9EED29E7F3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6" name="TextBox 428">
          <a:extLst>
            <a:ext uri="{FF2B5EF4-FFF2-40B4-BE49-F238E27FC236}">
              <a16:creationId xmlns:a16="http://schemas.microsoft.com/office/drawing/2014/main" id="{CDEE9095-58CB-4161-907B-4392EC1BF6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7" name="TextBox 429">
          <a:extLst>
            <a:ext uri="{FF2B5EF4-FFF2-40B4-BE49-F238E27FC236}">
              <a16:creationId xmlns:a16="http://schemas.microsoft.com/office/drawing/2014/main" id="{6A326F95-4824-47E6-AA9A-16B01D82BA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8" name="TextBox 430">
          <a:extLst>
            <a:ext uri="{FF2B5EF4-FFF2-40B4-BE49-F238E27FC236}">
              <a16:creationId xmlns:a16="http://schemas.microsoft.com/office/drawing/2014/main" id="{813567CB-DC0F-40EB-B89C-0979710853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59" name="TextBox 431">
          <a:extLst>
            <a:ext uri="{FF2B5EF4-FFF2-40B4-BE49-F238E27FC236}">
              <a16:creationId xmlns:a16="http://schemas.microsoft.com/office/drawing/2014/main" id="{D14DEBCA-92B8-4C0C-9BDB-720E8F44D3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0" name="TextBox 432">
          <a:extLst>
            <a:ext uri="{FF2B5EF4-FFF2-40B4-BE49-F238E27FC236}">
              <a16:creationId xmlns:a16="http://schemas.microsoft.com/office/drawing/2014/main" id="{5AA7F71C-73CA-44AE-B649-39CABBFB0D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1" name="TextBox 433">
          <a:extLst>
            <a:ext uri="{FF2B5EF4-FFF2-40B4-BE49-F238E27FC236}">
              <a16:creationId xmlns:a16="http://schemas.microsoft.com/office/drawing/2014/main" id="{F0CE23FB-B38E-4CBD-BC4F-1C6776C239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2" name="TextBox 434">
          <a:extLst>
            <a:ext uri="{FF2B5EF4-FFF2-40B4-BE49-F238E27FC236}">
              <a16:creationId xmlns:a16="http://schemas.microsoft.com/office/drawing/2014/main" id="{AA49FAC3-FE09-4CE1-8AD5-52085E5A58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763" name="TextBox 435">
          <a:extLst>
            <a:ext uri="{FF2B5EF4-FFF2-40B4-BE49-F238E27FC236}">
              <a16:creationId xmlns:a16="http://schemas.microsoft.com/office/drawing/2014/main" id="{7747960F-2575-4B4A-A948-84C7A5468264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4" name="TextBox 436">
          <a:extLst>
            <a:ext uri="{FF2B5EF4-FFF2-40B4-BE49-F238E27FC236}">
              <a16:creationId xmlns:a16="http://schemas.microsoft.com/office/drawing/2014/main" id="{C6034150-BC36-41E4-8C77-67303DEBA4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5" name="TextBox 437">
          <a:extLst>
            <a:ext uri="{FF2B5EF4-FFF2-40B4-BE49-F238E27FC236}">
              <a16:creationId xmlns:a16="http://schemas.microsoft.com/office/drawing/2014/main" id="{22E30407-9BF4-43B7-B862-CAFFD3537F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6" name="TextBox 438">
          <a:extLst>
            <a:ext uri="{FF2B5EF4-FFF2-40B4-BE49-F238E27FC236}">
              <a16:creationId xmlns:a16="http://schemas.microsoft.com/office/drawing/2014/main" id="{CBDF7539-7642-4C64-9902-8E39E92B7F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7" name="TextBox 439">
          <a:extLst>
            <a:ext uri="{FF2B5EF4-FFF2-40B4-BE49-F238E27FC236}">
              <a16:creationId xmlns:a16="http://schemas.microsoft.com/office/drawing/2014/main" id="{081185B9-E340-42C2-BB18-43DCC227D7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8" name="TextBox 440">
          <a:extLst>
            <a:ext uri="{FF2B5EF4-FFF2-40B4-BE49-F238E27FC236}">
              <a16:creationId xmlns:a16="http://schemas.microsoft.com/office/drawing/2014/main" id="{7D1666F3-40D9-4B25-A189-6A1EDD378B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69" name="TextBox 441">
          <a:extLst>
            <a:ext uri="{FF2B5EF4-FFF2-40B4-BE49-F238E27FC236}">
              <a16:creationId xmlns:a16="http://schemas.microsoft.com/office/drawing/2014/main" id="{56F76C2A-79CD-422D-9BEF-002AC7309B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0" name="TextBox 442">
          <a:extLst>
            <a:ext uri="{FF2B5EF4-FFF2-40B4-BE49-F238E27FC236}">
              <a16:creationId xmlns:a16="http://schemas.microsoft.com/office/drawing/2014/main" id="{F52ED338-4C03-43DE-9FA5-038DD24FF2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1" name="TextBox 443">
          <a:extLst>
            <a:ext uri="{FF2B5EF4-FFF2-40B4-BE49-F238E27FC236}">
              <a16:creationId xmlns:a16="http://schemas.microsoft.com/office/drawing/2014/main" id="{14B3520C-F903-40F6-91EE-C7020E8E74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2" name="TextBox 444">
          <a:extLst>
            <a:ext uri="{FF2B5EF4-FFF2-40B4-BE49-F238E27FC236}">
              <a16:creationId xmlns:a16="http://schemas.microsoft.com/office/drawing/2014/main" id="{231BAA52-A4AD-4A54-A4F2-2DFBF08431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3" name="TextBox 445">
          <a:extLst>
            <a:ext uri="{FF2B5EF4-FFF2-40B4-BE49-F238E27FC236}">
              <a16:creationId xmlns:a16="http://schemas.microsoft.com/office/drawing/2014/main" id="{715928EE-1C37-49C7-83E9-6813050E42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4" name="TextBox 446">
          <a:extLst>
            <a:ext uri="{FF2B5EF4-FFF2-40B4-BE49-F238E27FC236}">
              <a16:creationId xmlns:a16="http://schemas.microsoft.com/office/drawing/2014/main" id="{BFF62CA5-E139-4E6E-A84C-91104E871D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5" name="TextBox 447">
          <a:extLst>
            <a:ext uri="{FF2B5EF4-FFF2-40B4-BE49-F238E27FC236}">
              <a16:creationId xmlns:a16="http://schemas.microsoft.com/office/drawing/2014/main" id="{CA80AED0-0DE1-4B6A-A72E-0A2BB70A6C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6" name="TextBox 448">
          <a:extLst>
            <a:ext uri="{FF2B5EF4-FFF2-40B4-BE49-F238E27FC236}">
              <a16:creationId xmlns:a16="http://schemas.microsoft.com/office/drawing/2014/main" id="{0507EBF2-62B4-4717-9BB4-2C9B6D9FCC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7" name="TextBox 449">
          <a:extLst>
            <a:ext uri="{FF2B5EF4-FFF2-40B4-BE49-F238E27FC236}">
              <a16:creationId xmlns:a16="http://schemas.microsoft.com/office/drawing/2014/main" id="{DEEEC5D3-F5BA-4DEF-8A67-8A26DBEBD6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8" name="TextBox 450">
          <a:extLst>
            <a:ext uri="{FF2B5EF4-FFF2-40B4-BE49-F238E27FC236}">
              <a16:creationId xmlns:a16="http://schemas.microsoft.com/office/drawing/2014/main" id="{0F50FDCD-3D49-4A37-B60E-BE3A0F170E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79" name="TextBox 451">
          <a:extLst>
            <a:ext uri="{FF2B5EF4-FFF2-40B4-BE49-F238E27FC236}">
              <a16:creationId xmlns:a16="http://schemas.microsoft.com/office/drawing/2014/main" id="{E55369C6-69E8-48FD-95D9-0477E298C5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0" name="TextBox 452">
          <a:extLst>
            <a:ext uri="{FF2B5EF4-FFF2-40B4-BE49-F238E27FC236}">
              <a16:creationId xmlns:a16="http://schemas.microsoft.com/office/drawing/2014/main" id="{CC7E0604-5B50-4811-B40E-3E83793357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1" name="TextBox 453">
          <a:extLst>
            <a:ext uri="{FF2B5EF4-FFF2-40B4-BE49-F238E27FC236}">
              <a16:creationId xmlns:a16="http://schemas.microsoft.com/office/drawing/2014/main" id="{871B45A6-7C22-4156-8476-BD8F6F5AFC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2" name="TextBox 454">
          <a:extLst>
            <a:ext uri="{FF2B5EF4-FFF2-40B4-BE49-F238E27FC236}">
              <a16:creationId xmlns:a16="http://schemas.microsoft.com/office/drawing/2014/main" id="{7F1FE908-0EBD-45A4-BD6C-4791DD240E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3" name="TextBox 455">
          <a:extLst>
            <a:ext uri="{FF2B5EF4-FFF2-40B4-BE49-F238E27FC236}">
              <a16:creationId xmlns:a16="http://schemas.microsoft.com/office/drawing/2014/main" id="{FFB3E6DE-6A9E-4F73-B589-3A07D73574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4" name="TextBox 456">
          <a:extLst>
            <a:ext uri="{FF2B5EF4-FFF2-40B4-BE49-F238E27FC236}">
              <a16:creationId xmlns:a16="http://schemas.microsoft.com/office/drawing/2014/main" id="{362B977C-271B-4FA9-894C-8031F6138F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5" name="TextBox 457">
          <a:extLst>
            <a:ext uri="{FF2B5EF4-FFF2-40B4-BE49-F238E27FC236}">
              <a16:creationId xmlns:a16="http://schemas.microsoft.com/office/drawing/2014/main" id="{DB7F7470-12A5-4F41-A271-3A97170FC1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6" name="TextBox 458">
          <a:extLst>
            <a:ext uri="{FF2B5EF4-FFF2-40B4-BE49-F238E27FC236}">
              <a16:creationId xmlns:a16="http://schemas.microsoft.com/office/drawing/2014/main" id="{1FE96C34-F0D5-400E-BCDB-6741AB098C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7" name="TextBox 459">
          <a:extLst>
            <a:ext uri="{FF2B5EF4-FFF2-40B4-BE49-F238E27FC236}">
              <a16:creationId xmlns:a16="http://schemas.microsoft.com/office/drawing/2014/main" id="{CF9F1D81-BAD7-424D-BCE5-C14CB87B51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8" name="TextBox 460">
          <a:extLst>
            <a:ext uri="{FF2B5EF4-FFF2-40B4-BE49-F238E27FC236}">
              <a16:creationId xmlns:a16="http://schemas.microsoft.com/office/drawing/2014/main" id="{4D4D5C99-C53B-4337-94AE-DB58142928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89" name="TextBox 461">
          <a:extLst>
            <a:ext uri="{FF2B5EF4-FFF2-40B4-BE49-F238E27FC236}">
              <a16:creationId xmlns:a16="http://schemas.microsoft.com/office/drawing/2014/main" id="{FFABFF8B-2048-4F18-8EE4-72E735C4E7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0" name="TextBox 462">
          <a:extLst>
            <a:ext uri="{FF2B5EF4-FFF2-40B4-BE49-F238E27FC236}">
              <a16:creationId xmlns:a16="http://schemas.microsoft.com/office/drawing/2014/main" id="{AFA58E19-411D-4257-BA6E-ED7F4236BC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1" name="TextBox 463">
          <a:extLst>
            <a:ext uri="{FF2B5EF4-FFF2-40B4-BE49-F238E27FC236}">
              <a16:creationId xmlns:a16="http://schemas.microsoft.com/office/drawing/2014/main" id="{D4F20018-8C7F-438B-9711-6D04DE6388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2" name="TextBox 464">
          <a:extLst>
            <a:ext uri="{FF2B5EF4-FFF2-40B4-BE49-F238E27FC236}">
              <a16:creationId xmlns:a16="http://schemas.microsoft.com/office/drawing/2014/main" id="{39D91190-2D80-4AEC-9433-51B9DB5022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3" name="TextBox 465">
          <a:extLst>
            <a:ext uri="{FF2B5EF4-FFF2-40B4-BE49-F238E27FC236}">
              <a16:creationId xmlns:a16="http://schemas.microsoft.com/office/drawing/2014/main" id="{79C5C913-506A-4F54-8468-432CD9640F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4" name="TextBox 466">
          <a:extLst>
            <a:ext uri="{FF2B5EF4-FFF2-40B4-BE49-F238E27FC236}">
              <a16:creationId xmlns:a16="http://schemas.microsoft.com/office/drawing/2014/main" id="{246B3B8A-D8D0-4ED2-9897-8CBF39DB03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5" name="TextBox 467">
          <a:extLst>
            <a:ext uri="{FF2B5EF4-FFF2-40B4-BE49-F238E27FC236}">
              <a16:creationId xmlns:a16="http://schemas.microsoft.com/office/drawing/2014/main" id="{F7DC36C5-E6C4-4A23-B391-E7AC9381F3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6" name="TextBox 468">
          <a:extLst>
            <a:ext uri="{FF2B5EF4-FFF2-40B4-BE49-F238E27FC236}">
              <a16:creationId xmlns:a16="http://schemas.microsoft.com/office/drawing/2014/main" id="{9DE6EC6D-65D4-406C-9EE3-2A33B1B201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7" name="TextBox 469">
          <a:extLst>
            <a:ext uri="{FF2B5EF4-FFF2-40B4-BE49-F238E27FC236}">
              <a16:creationId xmlns:a16="http://schemas.microsoft.com/office/drawing/2014/main" id="{933D3A80-269C-4E4C-AA1B-DF594873A4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8" name="TextBox 470">
          <a:extLst>
            <a:ext uri="{FF2B5EF4-FFF2-40B4-BE49-F238E27FC236}">
              <a16:creationId xmlns:a16="http://schemas.microsoft.com/office/drawing/2014/main" id="{383C67A0-1239-4F2C-849E-1070A01035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799" name="TextBox 471">
          <a:extLst>
            <a:ext uri="{FF2B5EF4-FFF2-40B4-BE49-F238E27FC236}">
              <a16:creationId xmlns:a16="http://schemas.microsoft.com/office/drawing/2014/main" id="{0A6B41AC-031B-43A2-A33D-A64AEEDCB6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0" name="TextBox 472">
          <a:extLst>
            <a:ext uri="{FF2B5EF4-FFF2-40B4-BE49-F238E27FC236}">
              <a16:creationId xmlns:a16="http://schemas.microsoft.com/office/drawing/2014/main" id="{88A19EC6-B852-46E3-B606-E2F2CD4BAD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1" name="TextBox 473">
          <a:extLst>
            <a:ext uri="{FF2B5EF4-FFF2-40B4-BE49-F238E27FC236}">
              <a16:creationId xmlns:a16="http://schemas.microsoft.com/office/drawing/2014/main" id="{6D37259A-5E75-4702-B6E1-5E4639A132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2" name="TextBox 474">
          <a:extLst>
            <a:ext uri="{FF2B5EF4-FFF2-40B4-BE49-F238E27FC236}">
              <a16:creationId xmlns:a16="http://schemas.microsoft.com/office/drawing/2014/main" id="{2F228AF6-F444-4BA6-93DE-AF08FC9428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3" name="TextBox 475">
          <a:extLst>
            <a:ext uri="{FF2B5EF4-FFF2-40B4-BE49-F238E27FC236}">
              <a16:creationId xmlns:a16="http://schemas.microsoft.com/office/drawing/2014/main" id="{F67654D5-6306-4FB7-94AC-64B0EDCD72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4" name="TextBox 476">
          <a:extLst>
            <a:ext uri="{FF2B5EF4-FFF2-40B4-BE49-F238E27FC236}">
              <a16:creationId xmlns:a16="http://schemas.microsoft.com/office/drawing/2014/main" id="{0E4BAD7D-FA01-42D8-97AB-2E1498C6E9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805" name="TextBox 477">
          <a:extLst>
            <a:ext uri="{FF2B5EF4-FFF2-40B4-BE49-F238E27FC236}">
              <a16:creationId xmlns:a16="http://schemas.microsoft.com/office/drawing/2014/main" id="{3F2F86F5-69E0-4D21-B7B5-96EF0C016AB5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6" name="TextBox 478">
          <a:extLst>
            <a:ext uri="{FF2B5EF4-FFF2-40B4-BE49-F238E27FC236}">
              <a16:creationId xmlns:a16="http://schemas.microsoft.com/office/drawing/2014/main" id="{97E19A31-7698-4A38-B230-844C71B261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7" name="TextBox 479">
          <a:extLst>
            <a:ext uri="{FF2B5EF4-FFF2-40B4-BE49-F238E27FC236}">
              <a16:creationId xmlns:a16="http://schemas.microsoft.com/office/drawing/2014/main" id="{2710ACD0-64D0-479A-83E6-C99856AC82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8" name="TextBox 480">
          <a:extLst>
            <a:ext uri="{FF2B5EF4-FFF2-40B4-BE49-F238E27FC236}">
              <a16:creationId xmlns:a16="http://schemas.microsoft.com/office/drawing/2014/main" id="{28A206C1-07BA-41F8-A2FA-29AFE67F46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09" name="TextBox 481">
          <a:extLst>
            <a:ext uri="{FF2B5EF4-FFF2-40B4-BE49-F238E27FC236}">
              <a16:creationId xmlns:a16="http://schemas.microsoft.com/office/drawing/2014/main" id="{8B525924-0B02-4963-B668-6E5116F430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0" name="TextBox 482">
          <a:extLst>
            <a:ext uri="{FF2B5EF4-FFF2-40B4-BE49-F238E27FC236}">
              <a16:creationId xmlns:a16="http://schemas.microsoft.com/office/drawing/2014/main" id="{CE665A85-3680-4775-B0FB-C7792C09EA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1" name="TextBox 483">
          <a:extLst>
            <a:ext uri="{FF2B5EF4-FFF2-40B4-BE49-F238E27FC236}">
              <a16:creationId xmlns:a16="http://schemas.microsoft.com/office/drawing/2014/main" id="{4750B7FC-32F2-4BB7-BA88-FEDE6818EE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2" name="TextBox 484">
          <a:extLst>
            <a:ext uri="{FF2B5EF4-FFF2-40B4-BE49-F238E27FC236}">
              <a16:creationId xmlns:a16="http://schemas.microsoft.com/office/drawing/2014/main" id="{2BD1EA99-E986-4FEA-813C-D8A7951D41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3" name="TextBox 485">
          <a:extLst>
            <a:ext uri="{FF2B5EF4-FFF2-40B4-BE49-F238E27FC236}">
              <a16:creationId xmlns:a16="http://schemas.microsoft.com/office/drawing/2014/main" id="{046C9732-EDB0-4F38-A346-89179D8DD4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4" name="TextBox 486">
          <a:extLst>
            <a:ext uri="{FF2B5EF4-FFF2-40B4-BE49-F238E27FC236}">
              <a16:creationId xmlns:a16="http://schemas.microsoft.com/office/drawing/2014/main" id="{23607FB4-AAB4-4363-B3E2-6D15FDFF7F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5" name="TextBox 487">
          <a:extLst>
            <a:ext uri="{FF2B5EF4-FFF2-40B4-BE49-F238E27FC236}">
              <a16:creationId xmlns:a16="http://schemas.microsoft.com/office/drawing/2014/main" id="{3F0C5F96-815E-4B83-9C63-0D0991CC03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6" name="TextBox 488">
          <a:extLst>
            <a:ext uri="{FF2B5EF4-FFF2-40B4-BE49-F238E27FC236}">
              <a16:creationId xmlns:a16="http://schemas.microsoft.com/office/drawing/2014/main" id="{F79876E8-C6F3-48E1-AEC3-4F48A9ACBD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7" name="TextBox 489">
          <a:extLst>
            <a:ext uri="{FF2B5EF4-FFF2-40B4-BE49-F238E27FC236}">
              <a16:creationId xmlns:a16="http://schemas.microsoft.com/office/drawing/2014/main" id="{D3955ED1-09D5-44A2-AE0A-70C2DC28BB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8" name="TextBox 490">
          <a:extLst>
            <a:ext uri="{FF2B5EF4-FFF2-40B4-BE49-F238E27FC236}">
              <a16:creationId xmlns:a16="http://schemas.microsoft.com/office/drawing/2014/main" id="{59D7D183-61D2-4A1D-AE89-2FD60B518F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19" name="TextBox 491">
          <a:extLst>
            <a:ext uri="{FF2B5EF4-FFF2-40B4-BE49-F238E27FC236}">
              <a16:creationId xmlns:a16="http://schemas.microsoft.com/office/drawing/2014/main" id="{23F92BA1-5A83-4461-8BDD-50E3C43C4B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0" name="TextBox 492">
          <a:extLst>
            <a:ext uri="{FF2B5EF4-FFF2-40B4-BE49-F238E27FC236}">
              <a16:creationId xmlns:a16="http://schemas.microsoft.com/office/drawing/2014/main" id="{17F081E3-7968-4452-98FE-EF2908A209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1" name="TextBox 493">
          <a:extLst>
            <a:ext uri="{FF2B5EF4-FFF2-40B4-BE49-F238E27FC236}">
              <a16:creationId xmlns:a16="http://schemas.microsoft.com/office/drawing/2014/main" id="{8931B784-BD5E-46CE-8D93-E255DD0AEA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2" name="TextBox 494">
          <a:extLst>
            <a:ext uri="{FF2B5EF4-FFF2-40B4-BE49-F238E27FC236}">
              <a16:creationId xmlns:a16="http://schemas.microsoft.com/office/drawing/2014/main" id="{42E1CA37-0C61-4C1F-BD3B-36440A26BF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3" name="TextBox 495">
          <a:extLst>
            <a:ext uri="{FF2B5EF4-FFF2-40B4-BE49-F238E27FC236}">
              <a16:creationId xmlns:a16="http://schemas.microsoft.com/office/drawing/2014/main" id="{966DE6D8-6197-4C37-BEBE-536BEA50E8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4" name="TextBox 496">
          <a:extLst>
            <a:ext uri="{FF2B5EF4-FFF2-40B4-BE49-F238E27FC236}">
              <a16:creationId xmlns:a16="http://schemas.microsoft.com/office/drawing/2014/main" id="{780EFFCF-E770-458B-BA23-FF2A1CFB3E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5" name="TextBox 497">
          <a:extLst>
            <a:ext uri="{FF2B5EF4-FFF2-40B4-BE49-F238E27FC236}">
              <a16:creationId xmlns:a16="http://schemas.microsoft.com/office/drawing/2014/main" id="{F39D9C0C-5780-4133-88FB-4B54797D8F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6" name="TextBox 498">
          <a:extLst>
            <a:ext uri="{FF2B5EF4-FFF2-40B4-BE49-F238E27FC236}">
              <a16:creationId xmlns:a16="http://schemas.microsoft.com/office/drawing/2014/main" id="{26C62591-FBDA-4409-8D20-2F9671169D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7" name="TextBox 499">
          <a:extLst>
            <a:ext uri="{FF2B5EF4-FFF2-40B4-BE49-F238E27FC236}">
              <a16:creationId xmlns:a16="http://schemas.microsoft.com/office/drawing/2014/main" id="{E6B10B9E-9161-4DD7-AE30-326EF875CC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8" name="TextBox 500">
          <a:extLst>
            <a:ext uri="{FF2B5EF4-FFF2-40B4-BE49-F238E27FC236}">
              <a16:creationId xmlns:a16="http://schemas.microsoft.com/office/drawing/2014/main" id="{F4B14FF5-9631-4599-9A2F-EA190599DB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29" name="TextBox 501">
          <a:extLst>
            <a:ext uri="{FF2B5EF4-FFF2-40B4-BE49-F238E27FC236}">
              <a16:creationId xmlns:a16="http://schemas.microsoft.com/office/drawing/2014/main" id="{46BB8D0F-0B54-4737-A429-EA85C0EBFB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0" name="TextBox 502">
          <a:extLst>
            <a:ext uri="{FF2B5EF4-FFF2-40B4-BE49-F238E27FC236}">
              <a16:creationId xmlns:a16="http://schemas.microsoft.com/office/drawing/2014/main" id="{82BBE062-1655-4B80-A347-91E2A84C54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1" name="TextBox 503">
          <a:extLst>
            <a:ext uri="{FF2B5EF4-FFF2-40B4-BE49-F238E27FC236}">
              <a16:creationId xmlns:a16="http://schemas.microsoft.com/office/drawing/2014/main" id="{1F7DEE4B-C53D-4DFF-948D-394D0DA0D2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832" name="TextBox 504">
          <a:extLst>
            <a:ext uri="{FF2B5EF4-FFF2-40B4-BE49-F238E27FC236}">
              <a16:creationId xmlns:a16="http://schemas.microsoft.com/office/drawing/2014/main" id="{884F5A06-F8C0-4EB9-8710-12C0A66471D1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3" name="TextBox 505">
          <a:extLst>
            <a:ext uri="{FF2B5EF4-FFF2-40B4-BE49-F238E27FC236}">
              <a16:creationId xmlns:a16="http://schemas.microsoft.com/office/drawing/2014/main" id="{A9980F90-8711-4C61-86A8-42C6B04C4C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4" name="TextBox 506">
          <a:extLst>
            <a:ext uri="{FF2B5EF4-FFF2-40B4-BE49-F238E27FC236}">
              <a16:creationId xmlns:a16="http://schemas.microsoft.com/office/drawing/2014/main" id="{80436D3A-16B3-4C12-80A6-F7473BE7FB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5" name="TextBox 507">
          <a:extLst>
            <a:ext uri="{FF2B5EF4-FFF2-40B4-BE49-F238E27FC236}">
              <a16:creationId xmlns:a16="http://schemas.microsoft.com/office/drawing/2014/main" id="{D300CDD8-CB81-4525-A9AD-3FA1D0353D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6" name="TextBox 508">
          <a:extLst>
            <a:ext uri="{FF2B5EF4-FFF2-40B4-BE49-F238E27FC236}">
              <a16:creationId xmlns:a16="http://schemas.microsoft.com/office/drawing/2014/main" id="{51BFA66E-409F-4A93-9310-5D34B73695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7" name="TextBox 509">
          <a:extLst>
            <a:ext uri="{FF2B5EF4-FFF2-40B4-BE49-F238E27FC236}">
              <a16:creationId xmlns:a16="http://schemas.microsoft.com/office/drawing/2014/main" id="{96767165-A486-43AA-8E98-3C090BE041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8" name="TextBox 510">
          <a:extLst>
            <a:ext uri="{FF2B5EF4-FFF2-40B4-BE49-F238E27FC236}">
              <a16:creationId xmlns:a16="http://schemas.microsoft.com/office/drawing/2014/main" id="{EDC4E054-5FB3-47D4-8821-8352C8E880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39" name="TextBox 511">
          <a:extLst>
            <a:ext uri="{FF2B5EF4-FFF2-40B4-BE49-F238E27FC236}">
              <a16:creationId xmlns:a16="http://schemas.microsoft.com/office/drawing/2014/main" id="{7D8F3CBE-4B07-4973-8B91-8F1C981E2B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0" name="TextBox 512">
          <a:extLst>
            <a:ext uri="{FF2B5EF4-FFF2-40B4-BE49-F238E27FC236}">
              <a16:creationId xmlns:a16="http://schemas.microsoft.com/office/drawing/2014/main" id="{03B8E027-9EE0-483E-9242-540CD776FB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1" name="TextBox 513">
          <a:extLst>
            <a:ext uri="{FF2B5EF4-FFF2-40B4-BE49-F238E27FC236}">
              <a16:creationId xmlns:a16="http://schemas.microsoft.com/office/drawing/2014/main" id="{6AD88CE9-0571-4020-A233-9CD2CFAB03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2" name="TextBox 514">
          <a:extLst>
            <a:ext uri="{FF2B5EF4-FFF2-40B4-BE49-F238E27FC236}">
              <a16:creationId xmlns:a16="http://schemas.microsoft.com/office/drawing/2014/main" id="{C6E7E1F4-73B1-47A3-BF95-2C094F5E8E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3" name="TextBox 515">
          <a:extLst>
            <a:ext uri="{FF2B5EF4-FFF2-40B4-BE49-F238E27FC236}">
              <a16:creationId xmlns:a16="http://schemas.microsoft.com/office/drawing/2014/main" id="{A56E4BE8-2CAB-418B-A62B-03B6367050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4" name="TextBox 516">
          <a:extLst>
            <a:ext uri="{FF2B5EF4-FFF2-40B4-BE49-F238E27FC236}">
              <a16:creationId xmlns:a16="http://schemas.microsoft.com/office/drawing/2014/main" id="{8E93B21C-01C7-4E4C-9CFA-833982CAFB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5" name="TextBox 517">
          <a:extLst>
            <a:ext uri="{FF2B5EF4-FFF2-40B4-BE49-F238E27FC236}">
              <a16:creationId xmlns:a16="http://schemas.microsoft.com/office/drawing/2014/main" id="{2A246E4D-3952-454D-B434-8BCE52C9CF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846" name="TextBox 518">
          <a:extLst>
            <a:ext uri="{FF2B5EF4-FFF2-40B4-BE49-F238E27FC236}">
              <a16:creationId xmlns:a16="http://schemas.microsoft.com/office/drawing/2014/main" id="{4BFE1EB4-3713-46FE-87A6-46992F6347EB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7" name="TextBox 530">
          <a:extLst>
            <a:ext uri="{FF2B5EF4-FFF2-40B4-BE49-F238E27FC236}">
              <a16:creationId xmlns:a16="http://schemas.microsoft.com/office/drawing/2014/main" id="{BCE164EA-BB2A-469F-AB82-8A505C415C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8" name="TextBox 531">
          <a:extLst>
            <a:ext uri="{FF2B5EF4-FFF2-40B4-BE49-F238E27FC236}">
              <a16:creationId xmlns:a16="http://schemas.microsoft.com/office/drawing/2014/main" id="{34602A6F-2BA8-45B4-875A-BB0C8C9CF5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49" name="TextBox 532">
          <a:extLst>
            <a:ext uri="{FF2B5EF4-FFF2-40B4-BE49-F238E27FC236}">
              <a16:creationId xmlns:a16="http://schemas.microsoft.com/office/drawing/2014/main" id="{5022D878-756E-46A6-BDAF-A5475F2238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0" name="TextBox 533">
          <a:extLst>
            <a:ext uri="{FF2B5EF4-FFF2-40B4-BE49-F238E27FC236}">
              <a16:creationId xmlns:a16="http://schemas.microsoft.com/office/drawing/2014/main" id="{F715C3D9-192A-42A8-B220-7BD75C5D15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1" name="TextBox 534">
          <a:extLst>
            <a:ext uri="{FF2B5EF4-FFF2-40B4-BE49-F238E27FC236}">
              <a16:creationId xmlns:a16="http://schemas.microsoft.com/office/drawing/2014/main" id="{FE61055A-DECC-40E6-A25A-1AE710A9E9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2" name="TextBox 535">
          <a:extLst>
            <a:ext uri="{FF2B5EF4-FFF2-40B4-BE49-F238E27FC236}">
              <a16:creationId xmlns:a16="http://schemas.microsoft.com/office/drawing/2014/main" id="{FB5CF49B-13EB-48EB-9CBD-174D8D8540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3" name="TextBox 536">
          <a:extLst>
            <a:ext uri="{FF2B5EF4-FFF2-40B4-BE49-F238E27FC236}">
              <a16:creationId xmlns:a16="http://schemas.microsoft.com/office/drawing/2014/main" id="{4FBA838F-198B-4608-B43F-BB4B3920FF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4" name="TextBox 537">
          <a:extLst>
            <a:ext uri="{FF2B5EF4-FFF2-40B4-BE49-F238E27FC236}">
              <a16:creationId xmlns:a16="http://schemas.microsoft.com/office/drawing/2014/main" id="{117BAFF9-CCC3-4B39-84A0-ADF42A27A3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5" name="TextBox 538">
          <a:extLst>
            <a:ext uri="{FF2B5EF4-FFF2-40B4-BE49-F238E27FC236}">
              <a16:creationId xmlns:a16="http://schemas.microsoft.com/office/drawing/2014/main" id="{617918FA-264E-458E-BF88-7A318171AF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6" name="TextBox 539">
          <a:extLst>
            <a:ext uri="{FF2B5EF4-FFF2-40B4-BE49-F238E27FC236}">
              <a16:creationId xmlns:a16="http://schemas.microsoft.com/office/drawing/2014/main" id="{DEFB8A98-4E7C-4FD2-BFAD-D20806486D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857" name="TextBox 540">
          <a:extLst>
            <a:ext uri="{FF2B5EF4-FFF2-40B4-BE49-F238E27FC236}">
              <a16:creationId xmlns:a16="http://schemas.microsoft.com/office/drawing/2014/main" id="{F6CE5DEB-B226-4030-B06C-B6E8C5E5B537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8" name="TextBox 541">
          <a:extLst>
            <a:ext uri="{FF2B5EF4-FFF2-40B4-BE49-F238E27FC236}">
              <a16:creationId xmlns:a16="http://schemas.microsoft.com/office/drawing/2014/main" id="{75D34782-2628-4D47-8D76-EC64881799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59" name="TextBox 542">
          <a:extLst>
            <a:ext uri="{FF2B5EF4-FFF2-40B4-BE49-F238E27FC236}">
              <a16:creationId xmlns:a16="http://schemas.microsoft.com/office/drawing/2014/main" id="{293EF040-4A53-4ECC-ACCB-71CA0198E0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0" name="TextBox 543">
          <a:extLst>
            <a:ext uri="{FF2B5EF4-FFF2-40B4-BE49-F238E27FC236}">
              <a16:creationId xmlns:a16="http://schemas.microsoft.com/office/drawing/2014/main" id="{44C915A9-1DBD-485A-B814-35CCDB39AB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1" name="TextBox 544">
          <a:extLst>
            <a:ext uri="{FF2B5EF4-FFF2-40B4-BE49-F238E27FC236}">
              <a16:creationId xmlns:a16="http://schemas.microsoft.com/office/drawing/2014/main" id="{2B0D2AB9-98DB-4DCB-84AB-DEE05B7D2B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2" name="TextBox 545">
          <a:extLst>
            <a:ext uri="{FF2B5EF4-FFF2-40B4-BE49-F238E27FC236}">
              <a16:creationId xmlns:a16="http://schemas.microsoft.com/office/drawing/2014/main" id="{B96D42ED-755B-479B-908A-7F90CED5AC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3" name="TextBox 546">
          <a:extLst>
            <a:ext uri="{FF2B5EF4-FFF2-40B4-BE49-F238E27FC236}">
              <a16:creationId xmlns:a16="http://schemas.microsoft.com/office/drawing/2014/main" id="{0A91E64E-D2C0-4BA8-8F2B-9BB5698E98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4" name="TextBox 547">
          <a:extLst>
            <a:ext uri="{FF2B5EF4-FFF2-40B4-BE49-F238E27FC236}">
              <a16:creationId xmlns:a16="http://schemas.microsoft.com/office/drawing/2014/main" id="{E02A6F6A-5630-40B9-A840-AC1D1605F2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5" name="TextBox 548">
          <a:extLst>
            <a:ext uri="{FF2B5EF4-FFF2-40B4-BE49-F238E27FC236}">
              <a16:creationId xmlns:a16="http://schemas.microsoft.com/office/drawing/2014/main" id="{52F0372A-F4D9-4D5C-8484-D0F2D6F363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6" name="TextBox 549">
          <a:extLst>
            <a:ext uri="{FF2B5EF4-FFF2-40B4-BE49-F238E27FC236}">
              <a16:creationId xmlns:a16="http://schemas.microsoft.com/office/drawing/2014/main" id="{C81794BD-247E-4B19-B201-5C539FB7DB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7" name="TextBox 550">
          <a:extLst>
            <a:ext uri="{FF2B5EF4-FFF2-40B4-BE49-F238E27FC236}">
              <a16:creationId xmlns:a16="http://schemas.microsoft.com/office/drawing/2014/main" id="{5C1AC566-FA6D-424A-99F5-D16153DA03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868" name="TextBox 551">
          <a:extLst>
            <a:ext uri="{FF2B5EF4-FFF2-40B4-BE49-F238E27FC236}">
              <a16:creationId xmlns:a16="http://schemas.microsoft.com/office/drawing/2014/main" id="{71A30255-5114-4CA8-94AE-D804373A08FC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69" name="TextBox 552">
          <a:extLst>
            <a:ext uri="{FF2B5EF4-FFF2-40B4-BE49-F238E27FC236}">
              <a16:creationId xmlns:a16="http://schemas.microsoft.com/office/drawing/2014/main" id="{C69CEA61-EF8B-403B-B316-6D27D991CB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70" name="TextBox 553">
          <a:extLst>
            <a:ext uri="{FF2B5EF4-FFF2-40B4-BE49-F238E27FC236}">
              <a16:creationId xmlns:a16="http://schemas.microsoft.com/office/drawing/2014/main" id="{7A8B855D-6F41-4A52-8C46-BE5B914190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71" name="TextBox 554">
          <a:extLst>
            <a:ext uri="{FF2B5EF4-FFF2-40B4-BE49-F238E27FC236}">
              <a16:creationId xmlns:a16="http://schemas.microsoft.com/office/drawing/2014/main" id="{C1ED2D64-BE95-41D7-A85A-FD0C5BC89D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72" name="TextBox 555">
          <a:extLst>
            <a:ext uri="{FF2B5EF4-FFF2-40B4-BE49-F238E27FC236}">
              <a16:creationId xmlns:a16="http://schemas.microsoft.com/office/drawing/2014/main" id="{0E2648F3-58A5-4347-A85A-D68BD37193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73" name="TextBox 556">
          <a:extLst>
            <a:ext uri="{FF2B5EF4-FFF2-40B4-BE49-F238E27FC236}">
              <a16:creationId xmlns:a16="http://schemas.microsoft.com/office/drawing/2014/main" id="{708B9AB6-DB8C-48F9-AF85-D87DF09F21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74" name="TextBox 557">
          <a:extLst>
            <a:ext uri="{FF2B5EF4-FFF2-40B4-BE49-F238E27FC236}">
              <a16:creationId xmlns:a16="http://schemas.microsoft.com/office/drawing/2014/main" id="{F66ABCC0-A7D3-417E-9A73-190FC674AB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75" name="TextBox 558">
          <a:extLst>
            <a:ext uri="{FF2B5EF4-FFF2-40B4-BE49-F238E27FC236}">
              <a16:creationId xmlns:a16="http://schemas.microsoft.com/office/drawing/2014/main" id="{12E9DF5E-FD3E-4768-8333-B5E3659AFA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76" name="TextBox 559">
          <a:extLst>
            <a:ext uri="{FF2B5EF4-FFF2-40B4-BE49-F238E27FC236}">
              <a16:creationId xmlns:a16="http://schemas.microsoft.com/office/drawing/2014/main" id="{A3442708-AB3B-411E-92B1-65FC1BDC56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77" name="TextBox 560">
          <a:extLst>
            <a:ext uri="{FF2B5EF4-FFF2-40B4-BE49-F238E27FC236}">
              <a16:creationId xmlns:a16="http://schemas.microsoft.com/office/drawing/2014/main" id="{D9FA755A-842B-4E45-B89A-7C5A3237DD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78" name="TextBox 561">
          <a:extLst>
            <a:ext uri="{FF2B5EF4-FFF2-40B4-BE49-F238E27FC236}">
              <a16:creationId xmlns:a16="http://schemas.microsoft.com/office/drawing/2014/main" id="{1F508406-BC74-40A5-92B5-650A5C77EA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879" name="TextBox 562">
          <a:extLst>
            <a:ext uri="{FF2B5EF4-FFF2-40B4-BE49-F238E27FC236}">
              <a16:creationId xmlns:a16="http://schemas.microsoft.com/office/drawing/2014/main" id="{A99DAA1E-2A9B-472C-9569-CD090E4E529C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0" name="TextBox 754">
          <a:extLst>
            <a:ext uri="{FF2B5EF4-FFF2-40B4-BE49-F238E27FC236}">
              <a16:creationId xmlns:a16="http://schemas.microsoft.com/office/drawing/2014/main" id="{0D19C751-C083-44BA-AB83-EAB07535A6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1" name="TextBox 755">
          <a:extLst>
            <a:ext uri="{FF2B5EF4-FFF2-40B4-BE49-F238E27FC236}">
              <a16:creationId xmlns:a16="http://schemas.microsoft.com/office/drawing/2014/main" id="{024FDF13-F07A-4EC4-A77E-E12E3E355F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2" name="TextBox 756">
          <a:extLst>
            <a:ext uri="{FF2B5EF4-FFF2-40B4-BE49-F238E27FC236}">
              <a16:creationId xmlns:a16="http://schemas.microsoft.com/office/drawing/2014/main" id="{F5A8DCD6-223D-4F31-86F7-FDECF6A435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3" name="TextBox 757">
          <a:extLst>
            <a:ext uri="{FF2B5EF4-FFF2-40B4-BE49-F238E27FC236}">
              <a16:creationId xmlns:a16="http://schemas.microsoft.com/office/drawing/2014/main" id="{CCFBAA1E-F062-4A31-8A1D-A45F63BC2D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4" name="TextBox 758">
          <a:extLst>
            <a:ext uri="{FF2B5EF4-FFF2-40B4-BE49-F238E27FC236}">
              <a16:creationId xmlns:a16="http://schemas.microsoft.com/office/drawing/2014/main" id="{B934D5EA-838E-4C04-937C-AA7DD157B2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885" name="TextBox 759">
          <a:extLst>
            <a:ext uri="{FF2B5EF4-FFF2-40B4-BE49-F238E27FC236}">
              <a16:creationId xmlns:a16="http://schemas.microsoft.com/office/drawing/2014/main" id="{E44FC141-B146-4DCB-951F-5014642F4D0F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6" name="TextBox 760">
          <a:extLst>
            <a:ext uri="{FF2B5EF4-FFF2-40B4-BE49-F238E27FC236}">
              <a16:creationId xmlns:a16="http://schemas.microsoft.com/office/drawing/2014/main" id="{6982789C-ED1D-4B0A-8515-086B3BE2B2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7" name="TextBox 761">
          <a:extLst>
            <a:ext uri="{FF2B5EF4-FFF2-40B4-BE49-F238E27FC236}">
              <a16:creationId xmlns:a16="http://schemas.microsoft.com/office/drawing/2014/main" id="{F10C816D-F4D8-4302-A02F-B1FAFCE446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8" name="TextBox 762">
          <a:extLst>
            <a:ext uri="{FF2B5EF4-FFF2-40B4-BE49-F238E27FC236}">
              <a16:creationId xmlns:a16="http://schemas.microsoft.com/office/drawing/2014/main" id="{ECCFCD40-9233-4BCD-BABD-C8A1397A1E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89" name="TextBox 763">
          <a:extLst>
            <a:ext uri="{FF2B5EF4-FFF2-40B4-BE49-F238E27FC236}">
              <a16:creationId xmlns:a16="http://schemas.microsoft.com/office/drawing/2014/main" id="{952CCCD2-B89E-47A4-BF4B-17AD5B742A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0" name="TextBox 764">
          <a:extLst>
            <a:ext uri="{FF2B5EF4-FFF2-40B4-BE49-F238E27FC236}">
              <a16:creationId xmlns:a16="http://schemas.microsoft.com/office/drawing/2014/main" id="{93A2F443-1CCB-4203-A8F8-C55412DFFB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1" name="TextBox 765">
          <a:extLst>
            <a:ext uri="{FF2B5EF4-FFF2-40B4-BE49-F238E27FC236}">
              <a16:creationId xmlns:a16="http://schemas.microsoft.com/office/drawing/2014/main" id="{A898EDEB-68F2-4FD2-A7AA-7FC3920884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2" name="TextBox 766">
          <a:extLst>
            <a:ext uri="{FF2B5EF4-FFF2-40B4-BE49-F238E27FC236}">
              <a16:creationId xmlns:a16="http://schemas.microsoft.com/office/drawing/2014/main" id="{5623E333-2EB5-4A70-950C-CA86785F35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3" name="TextBox 767">
          <a:extLst>
            <a:ext uri="{FF2B5EF4-FFF2-40B4-BE49-F238E27FC236}">
              <a16:creationId xmlns:a16="http://schemas.microsoft.com/office/drawing/2014/main" id="{1199C487-9A3B-470B-8559-5165F8605B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4" name="TextBox 768">
          <a:extLst>
            <a:ext uri="{FF2B5EF4-FFF2-40B4-BE49-F238E27FC236}">
              <a16:creationId xmlns:a16="http://schemas.microsoft.com/office/drawing/2014/main" id="{027F9E79-8DBF-4636-AA67-F8F669EC68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5" name="TextBox 769">
          <a:extLst>
            <a:ext uri="{FF2B5EF4-FFF2-40B4-BE49-F238E27FC236}">
              <a16:creationId xmlns:a16="http://schemas.microsoft.com/office/drawing/2014/main" id="{27D2E500-72E0-48A0-91BB-37843034D5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6" name="TextBox 770">
          <a:extLst>
            <a:ext uri="{FF2B5EF4-FFF2-40B4-BE49-F238E27FC236}">
              <a16:creationId xmlns:a16="http://schemas.microsoft.com/office/drawing/2014/main" id="{7F5628B7-5F5E-443A-B665-8D46E997A9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7" name="TextBox 771">
          <a:extLst>
            <a:ext uri="{FF2B5EF4-FFF2-40B4-BE49-F238E27FC236}">
              <a16:creationId xmlns:a16="http://schemas.microsoft.com/office/drawing/2014/main" id="{F2DBF685-D329-4FDE-B1F4-F2E6615648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8" name="TextBox 772">
          <a:extLst>
            <a:ext uri="{FF2B5EF4-FFF2-40B4-BE49-F238E27FC236}">
              <a16:creationId xmlns:a16="http://schemas.microsoft.com/office/drawing/2014/main" id="{E8E8999F-177E-41D8-88FE-9BFA16E23D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899" name="TextBox 773">
          <a:extLst>
            <a:ext uri="{FF2B5EF4-FFF2-40B4-BE49-F238E27FC236}">
              <a16:creationId xmlns:a16="http://schemas.microsoft.com/office/drawing/2014/main" id="{2160D03B-F030-422B-A4B9-DFF7E3B09F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0" name="TextBox 774">
          <a:extLst>
            <a:ext uri="{FF2B5EF4-FFF2-40B4-BE49-F238E27FC236}">
              <a16:creationId xmlns:a16="http://schemas.microsoft.com/office/drawing/2014/main" id="{A6AE8577-CDD0-4D44-860B-08F745E7EA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1" name="TextBox 775">
          <a:extLst>
            <a:ext uri="{FF2B5EF4-FFF2-40B4-BE49-F238E27FC236}">
              <a16:creationId xmlns:a16="http://schemas.microsoft.com/office/drawing/2014/main" id="{F2E4E51A-81FE-4E74-BF19-ECD37B6B69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2" name="TextBox 776">
          <a:extLst>
            <a:ext uri="{FF2B5EF4-FFF2-40B4-BE49-F238E27FC236}">
              <a16:creationId xmlns:a16="http://schemas.microsoft.com/office/drawing/2014/main" id="{38131130-F758-49B1-8CAC-4B03BE6FE8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3" name="TextBox 777">
          <a:extLst>
            <a:ext uri="{FF2B5EF4-FFF2-40B4-BE49-F238E27FC236}">
              <a16:creationId xmlns:a16="http://schemas.microsoft.com/office/drawing/2014/main" id="{4503C52E-AAD6-4522-B41E-2D5C85D792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4" name="TextBox 778">
          <a:extLst>
            <a:ext uri="{FF2B5EF4-FFF2-40B4-BE49-F238E27FC236}">
              <a16:creationId xmlns:a16="http://schemas.microsoft.com/office/drawing/2014/main" id="{6BFB4133-7DD1-442D-9521-CC760671E1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5" name="TextBox 779">
          <a:extLst>
            <a:ext uri="{FF2B5EF4-FFF2-40B4-BE49-F238E27FC236}">
              <a16:creationId xmlns:a16="http://schemas.microsoft.com/office/drawing/2014/main" id="{17D7F0DC-4E15-4744-BCB0-C0E02AD9A5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6" name="TextBox 780">
          <a:extLst>
            <a:ext uri="{FF2B5EF4-FFF2-40B4-BE49-F238E27FC236}">
              <a16:creationId xmlns:a16="http://schemas.microsoft.com/office/drawing/2014/main" id="{FC82F398-051A-437E-960B-1A0E045B1B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7" name="TextBox 781">
          <a:extLst>
            <a:ext uri="{FF2B5EF4-FFF2-40B4-BE49-F238E27FC236}">
              <a16:creationId xmlns:a16="http://schemas.microsoft.com/office/drawing/2014/main" id="{F265D7EE-5CC3-462D-9F0A-F2E13FBEBC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8" name="TextBox 782">
          <a:extLst>
            <a:ext uri="{FF2B5EF4-FFF2-40B4-BE49-F238E27FC236}">
              <a16:creationId xmlns:a16="http://schemas.microsoft.com/office/drawing/2014/main" id="{C2BE66CF-69BB-4194-9646-014AA96028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09" name="TextBox 783">
          <a:extLst>
            <a:ext uri="{FF2B5EF4-FFF2-40B4-BE49-F238E27FC236}">
              <a16:creationId xmlns:a16="http://schemas.microsoft.com/office/drawing/2014/main" id="{929CE784-96FF-4780-910E-E6ABC514C9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0" name="TextBox 784">
          <a:extLst>
            <a:ext uri="{FF2B5EF4-FFF2-40B4-BE49-F238E27FC236}">
              <a16:creationId xmlns:a16="http://schemas.microsoft.com/office/drawing/2014/main" id="{AB6388C9-99C1-4642-A2F1-6F0C26220C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1" name="TextBox 785">
          <a:extLst>
            <a:ext uri="{FF2B5EF4-FFF2-40B4-BE49-F238E27FC236}">
              <a16:creationId xmlns:a16="http://schemas.microsoft.com/office/drawing/2014/main" id="{E09A08F0-2E7B-44D2-88CD-5E550FFB67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2" name="TextBox 786">
          <a:extLst>
            <a:ext uri="{FF2B5EF4-FFF2-40B4-BE49-F238E27FC236}">
              <a16:creationId xmlns:a16="http://schemas.microsoft.com/office/drawing/2014/main" id="{0232814D-8847-4D60-A926-5C60B03D2B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3" name="TextBox 787">
          <a:extLst>
            <a:ext uri="{FF2B5EF4-FFF2-40B4-BE49-F238E27FC236}">
              <a16:creationId xmlns:a16="http://schemas.microsoft.com/office/drawing/2014/main" id="{CFFA00A0-291E-48EC-A12D-A154DE2EE7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4" name="TextBox 788">
          <a:extLst>
            <a:ext uri="{FF2B5EF4-FFF2-40B4-BE49-F238E27FC236}">
              <a16:creationId xmlns:a16="http://schemas.microsoft.com/office/drawing/2014/main" id="{371977A9-899E-4280-9084-406437E309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5" name="TextBox 789">
          <a:extLst>
            <a:ext uri="{FF2B5EF4-FFF2-40B4-BE49-F238E27FC236}">
              <a16:creationId xmlns:a16="http://schemas.microsoft.com/office/drawing/2014/main" id="{5DF41447-E957-4AF1-AD02-5807971823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6" name="TextBox 790">
          <a:extLst>
            <a:ext uri="{FF2B5EF4-FFF2-40B4-BE49-F238E27FC236}">
              <a16:creationId xmlns:a16="http://schemas.microsoft.com/office/drawing/2014/main" id="{99B9FBD4-8592-4F68-9D2A-629BC2DF16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7" name="TextBox 791">
          <a:extLst>
            <a:ext uri="{FF2B5EF4-FFF2-40B4-BE49-F238E27FC236}">
              <a16:creationId xmlns:a16="http://schemas.microsoft.com/office/drawing/2014/main" id="{376E6279-4013-4C62-A4A2-F8EF32419C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8" name="TextBox 792">
          <a:extLst>
            <a:ext uri="{FF2B5EF4-FFF2-40B4-BE49-F238E27FC236}">
              <a16:creationId xmlns:a16="http://schemas.microsoft.com/office/drawing/2014/main" id="{36808819-714E-4DDA-9055-23437AAEC1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19" name="TextBox 793">
          <a:extLst>
            <a:ext uri="{FF2B5EF4-FFF2-40B4-BE49-F238E27FC236}">
              <a16:creationId xmlns:a16="http://schemas.microsoft.com/office/drawing/2014/main" id="{9C435A15-0F25-4E59-8577-B236EC9A7F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0" name="TextBox 794">
          <a:extLst>
            <a:ext uri="{FF2B5EF4-FFF2-40B4-BE49-F238E27FC236}">
              <a16:creationId xmlns:a16="http://schemas.microsoft.com/office/drawing/2014/main" id="{907B0696-2DEC-4115-8C40-8577061F50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1" name="TextBox 795">
          <a:extLst>
            <a:ext uri="{FF2B5EF4-FFF2-40B4-BE49-F238E27FC236}">
              <a16:creationId xmlns:a16="http://schemas.microsoft.com/office/drawing/2014/main" id="{6D333EFD-2844-40AE-80CA-9B61BFA10A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2" name="TextBox 796">
          <a:extLst>
            <a:ext uri="{FF2B5EF4-FFF2-40B4-BE49-F238E27FC236}">
              <a16:creationId xmlns:a16="http://schemas.microsoft.com/office/drawing/2014/main" id="{EF21D1CD-1E12-4D75-82EE-F4A052FBAF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3" name="TextBox 797">
          <a:extLst>
            <a:ext uri="{FF2B5EF4-FFF2-40B4-BE49-F238E27FC236}">
              <a16:creationId xmlns:a16="http://schemas.microsoft.com/office/drawing/2014/main" id="{73DB95C0-836F-41DD-87B8-403F519B08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4" name="TextBox 798">
          <a:extLst>
            <a:ext uri="{FF2B5EF4-FFF2-40B4-BE49-F238E27FC236}">
              <a16:creationId xmlns:a16="http://schemas.microsoft.com/office/drawing/2014/main" id="{F7FF1EE9-E99C-4BEE-8422-F8FF74A128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5" name="TextBox 799">
          <a:extLst>
            <a:ext uri="{FF2B5EF4-FFF2-40B4-BE49-F238E27FC236}">
              <a16:creationId xmlns:a16="http://schemas.microsoft.com/office/drawing/2014/main" id="{C8E25E6A-EDEF-45E8-9C06-5593F411F0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6" name="TextBox 800">
          <a:extLst>
            <a:ext uri="{FF2B5EF4-FFF2-40B4-BE49-F238E27FC236}">
              <a16:creationId xmlns:a16="http://schemas.microsoft.com/office/drawing/2014/main" id="{123F5979-D955-45BE-AC46-0F47697721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7" name="TextBox 801">
          <a:extLst>
            <a:ext uri="{FF2B5EF4-FFF2-40B4-BE49-F238E27FC236}">
              <a16:creationId xmlns:a16="http://schemas.microsoft.com/office/drawing/2014/main" id="{3F395673-5882-4CCE-A91B-6470B80C3D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8" name="TextBox 802">
          <a:extLst>
            <a:ext uri="{FF2B5EF4-FFF2-40B4-BE49-F238E27FC236}">
              <a16:creationId xmlns:a16="http://schemas.microsoft.com/office/drawing/2014/main" id="{2E7CFE38-09BA-4BF1-A7E5-BF62826BD7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29" name="TextBox 803">
          <a:extLst>
            <a:ext uri="{FF2B5EF4-FFF2-40B4-BE49-F238E27FC236}">
              <a16:creationId xmlns:a16="http://schemas.microsoft.com/office/drawing/2014/main" id="{7BD3C655-A741-4602-8B58-BDA5D9150C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0" name="TextBox 804">
          <a:extLst>
            <a:ext uri="{FF2B5EF4-FFF2-40B4-BE49-F238E27FC236}">
              <a16:creationId xmlns:a16="http://schemas.microsoft.com/office/drawing/2014/main" id="{279D6652-5A7E-4B82-B95B-2EF70ABDA3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1" name="TextBox 805">
          <a:extLst>
            <a:ext uri="{FF2B5EF4-FFF2-40B4-BE49-F238E27FC236}">
              <a16:creationId xmlns:a16="http://schemas.microsoft.com/office/drawing/2014/main" id="{A57897B5-B390-4581-8AA9-3FA2664C8D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2" name="TextBox 806">
          <a:extLst>
            <a:ext uri="{FF2B5EF4-FFF2-40B4-BE49-F238E27FC236}">
              <a16:creationId xmlns:a16="http://schemas.microsoft.com/office/drawing/2014/main" id="{E2147F93-06A1-467B-B2B3-E2B9C6DB83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3" name="TextBox 807">
          <a:extLst>
            <a:ext uri="{FF2B5EF4-FFF2-40B4-BE49-F238E27FC236}">
              <a16:creationId xmlns:a16="http://schemas.microsoft.com/office/drawing/2014/main" id="{C122620C-241D-4719-8ED4-217E666642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4" name="TextBox 808">
          <a:extLst>
            <a:ext uri="{FF2B5EF4-FFF2-40B4-BE49-F238E27FC236}">
              <a16:creationId xmlns:a16="http://schemas.microsoft.com/office/drawing/2014/main" id="{DEC0CAD0-72E0-477D-9CB8-0D64094D33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5" name="TextBox 809">
          <a:extLst>
            <a:ext uri="{FF2B5EF4-FFF2-40B4-BE49-F238E27FC236}">
              <a16:creationId xmlns:a16="http://schemas.microsoft.com/office/drawing/2014/main" id="{8FA65C10-1232-4DD2-A3DF-7F78A1228A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6" name="TextBox 810">
          <a:extLst>
            <a:ext uri="{FF2B5EF4-FFF2-40B4-BE49-F238E27FC236}">
              <a16:creationId xmlns:a16="http://schemas.microsoft.com/office/drawing/2014/main" id="{2C4038D5-1074-4307-BC6F-B0A684A7F3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7" name="TextBox 811">
          <a:extLst>
            <a:ext uri="{FF2B5EF4-FFF2-40B4-BE49-F238E27FC236}">
              <a16:creationId xmlns:a16="http://schemas.microsoft.com/office/drawing/2014/main" id="{83E7996B-DDF5-40C3-868C-43E254D74E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8" name="TextBox 812">
          <a:extLst>
            <a:ext uri="{FF2B5EF4-FFF2-40B4-BE49-F238E27FC236}">
              <a16:creationId xmlns:a16="http://schemas.microsoft.com/office/drawing/2014/main" id="{764575F7-9366-4097-9C22-E251B620BB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39" name="TextBox 813">
          <a:extLst>
            <a:ext uri="{FF2B5EF4-FFF2-40B4-BE49-F238E27FC236}">
              <a16:creationId xmlns:a16="http://schemas.microsoft.com/office/drawing/2014/main" id="{F3755DDA-E2A3-4B6C-841D-9F9CE18C24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0" name="TextBox 814">
          <a:extLst>
            <a:ext uri="{FF2B5EF4-FFF2-40B4-BE49-F238E27FC236}">
              <a16:creationId xmlns:a16="http://schemas.microsoft.com/office/drawing/2014/main" id="{6F11D3A8-E068-4CE3-86D9-D0DE33FCFD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1" name="TextBox 815">
          <a:extLst>
            <a:ext uri="{FF2B5EF4-FFF2-40B4-BE49-F238E27FC236}">
              <a16:creationId xmlns:a16="http://schemas.microsoft.com/office/drawing/2014/main" id="{20B4FE17-1631-45CF-914F-D0A66BC347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2" name="TextBox 816">
          <a:extLst>
            <a:ext uri="{FF2B5EF4-FFF2-40B4-BE49-F238E27FC236}">
              <a16:creationId xmlns:a16="http://schemas.microsoft.com/office/drawing/2014/main" id="{903BFF93-DE49-47A7-AB0B-3D91A045B5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3" name="TextBox 817">
          <a:extLst>
            <a:ext uri="{FF2B5EF4-FFF2-40B4-BE49-F238E27FC236}">
              <a16:creationId xmlns:a16="http://schemas.microsoft.com/office/drawing/2014/main" id="{0732CA9B-90E6-46E4-9C0E-012D414918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944" name="TextBox 818">
          <a:extLst>
            <a:ext uri="{FF2B5EF4-FFF2-40B4-BE49-F238E27FC236}">
              <a16:creationId xmlns:a16="http://schemas.microsoft.com/office/drawing/2014/main" id="{DC7BE00B-03D1-4C74-AB77-34C515799FB3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5" name="TextBox 819">
          <a:extLst>
            <a:ext uri="{FF2B5EF4-FFF2-40B4-BE49-F238E27FC236}">
              <a16:creationId xmlns:a16="http://schemas.microsoft.com/office/drawing/2014/main" id="{FA6C68E9-19E3-4934-A488-58BFBDE705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6" name="TextBox 820">
          <a:extLst>
            <a:ext uri="{FF2B5EF4-FFF2-40B4-BE49-F238E27FC236}">
              <a16:creationId xmlns:a16="http://schemas.microsoft.com/office/drawing/2014/main" id="{8735119A-5F6D-4C19-8AB8-887882E1BF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7" name="TextBox 821">
          <a:extLst>
            <a:ext uri="{FF2B5EF4-FFF2-40B4-BE49-F238E27FC236}">
              <a16:creationId xmlns:a16="http://schemas.microsoft.com/office/drawing/2014/main" id="{A589EBB4-6F88-4557-B130-237BCA2E8B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8" name="TextBox 822">
          <a:extLst>
            <a:ext uri="{FF2B5EF4-FFF2-40B4-BE49-F238E27FC236}">
              <a16:creationId xmlns:a16="http://schemas.microsoft.com/office/drawing/2014/main" id="{233211AB-A626-4408-AF76-FA0A648B06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49" name="TextBox 823">
          <a:extLst>
            <a:ext uri="{FF2B5EF4-FFF2-40B4-BE49-F238E27FC236}">
              <a16:creationId xmlns:a16="http://schemas.microsoft.com/office/drawing/2014/main" id="{EF1A6C3B-79B0-4F3D-A0F2-B2AACEFF65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0" name="TextBox 824">
          <a:extLst>
            <a:ext uri="{FF2B5EF4-FFF2-40B4-BE49-F238E27FC236}">
              <a16:creationId xmlns:a16="http://schemas.microsoft.com/office/drawing/2014/main" id="{9C57E243-8BC2-4190-8CCA-F48393A59A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1" name="TextBox 825">
          <a:extLst>
            <a:ext uri="{FF2B5EF4-FFF2-40B4-BE49-F238E27FC236}">
              <a16:creationId xmlns:a16="http://schemas.microsoft.com/office/drawing/2014/main" id="{10A1A345-0166-4997-82D0-46C033E99C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2" name="TextBox 826">
          <a:extLst>
            <a:ext uri="{FF2B5EF4-FFF2-40B4-BE49-F238E27FC236}">
              <a16:creationId xmlns:a16="http://schemas.microsoft.com/office/drawing/2014/main" id="{4F6B849A-E1D3-4729-99B0-F0BD66EBEC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953" name="TextBox 827">
          <a:extLst>
            <a:ext uri="{FF2B5EF4-FFF2-40B4-BE49-F238E27FC236}">
              <a16:creationId xmlns:a16="http://schemas.microsoft.com/office/drawing/2014/main" id="{B3C29FC2-6C50-4888-9836-94C926A2B3FB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4" name="TextBox 828">
          <a:extLst>
            <a:ext uri="{FF2B5EF4-FFF2-40B4-BE49-F238E27FC236}">
              <a16:creationId xmlns:a16="http://schemas.microsoft.com/office/drawing/2014/main" id="{63A05A3A-D4BA-45AA-9C91-48B5A83539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5" name="TextBox 829">
          <a:extLst>
            <a:ext uri="{FF2B5EF4-FFF2-40B4-BE49-F238E27FC236}">
              <a16:creationId xmlns:a16="http://schemas.microsoft.com/office/drawing/2014/main" id="{AE847ADD-1A36-4FAD-9C27-6315DDD643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6" name="TextBox 830">
          <a:extLst>
            <a:ext uri="{FF2B5EF4-FFF2-40B4-BE49-F238E27FC236}">
              <a16:creationId xmlns:a16="http://schemas.microsoft.com/office/drawing/2014/main" id="{A41BCC19-DB12-4DF7-91AF-6C7FE5CBEA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7" name="TextBox 831">
          <a:extLst>
            <a:ext uri="{FF2B5EF4-FFF2-40B4-BE49-F238E27FC236}">
              <a16:creationId xmlns:a16="http://schemas.microsoft.com/office/drawing/2014/main" id="{F4A7A56D-7EBB-4358-9A4F-149EEA0241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8" name="TextBox 832">
          <a:extLst>
            <a:ext uri="{FF2B5EF4-FFF2-40B4-BE49-F238E27FC236}">
              <a16:creationId xmlns:a16="http://schemas.microsoft.com/office/drawing/2014/main" id="{FE572926-F36F-48D6-92BC-9A96AE3649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59" name="TextBox 833">
          <a:extLst>
            <a:ext uri="{FF2B5EF4-FFF2-40B4-BE49-F238E27FC236}">
              <a16:creationId xmlns:a16="http://schemas.microsoft.com/office/drawing/2014/main" id="{99B90C55-8F58-400D-A60E-90861336C6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0" name="TextBox 834">
          <a:extLst>
            <a:ext uri="{FF2B5EF4-FFF2-40B4-BE49-F238E27FC236}">
              <a16:creationId xmlns:a16="http://schemas.microsoft.com/office/drawing/2014/main" id="{2D438F48-33D0-409B-BEFC-255D6C2547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1" name="TextBox 835">
          <a:extLst>
            <a:ext uri="{FF2B5EF4-FFF2-40B4-BE49-F238E27FC236}">
              <a16:creationId xmlns:a16="http://schemas.microsoft.com/office/drawing/2014/main" id="{0556DADA-4F94-463F-9E82-564538A92D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2" name="TextBox 836">
          <a:extLst>
            <a:ext uri="{FF2B5EF4-FFF2-40B4-BE49-F238E27FC236}">
              <a16:creationId xmlns:a16="http://schemas.microsoft.com/office/drawing/2014/main" id="{D2AD9242-8839-4E4F-81B7-D5E7BE917F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3" name="TextBox 837">
          <a:extLst>
            <a:ext uri="{FF2B5EF4-FFF2-40B4-BE49-F238E27FC236}">
              <a16:creationId xmlns:a16="http://schemas.microsoft.com/office/drawing/2014/main" id="{57E5408A-EFAA-465D-B487-A930716638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4" name="TextBox 838">
          <a:extLst>
            <a:ext uri="{FF2B5EF4-FFF2-40B4-BE49-F238E27FC236}">
              <a16:creationId xmlns:a16="http://schemas.microsoft.com/office/drawing/2014/main" id="{7D3D6BCC-0A2B-4AB1-A42D-07A6489F1F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5" name="TextBox 839">
          <a:extLst>
            <a:ext uri="{FF2B5EF4-FFF2-40B4-BE49-F238E27FC236}">
              <a16:creationId xmlns:a16="http://schemas.microsoft.com/office/drawing/2014/main" id="{41B4EB1C-46EC-4FD2-B046-CEBBFB157D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6" name="TextBox 840">
          <a:extLst>
            <a:ext uri="{FF2B5EF4-FFF2-40B4-BE49-F238E27FC236}">
              <a16:creationId xmlns:a16="http://schemas.microsoft.com/office/drawing/2014/main" id="{A591FEE2-9332-46F8-B7D8-C27B2E7E6B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7" name="TextBox 841">
          <a:extLst>
            <a:ext uri="{FF2B5EF4-FFF2-40B4-BE49-F238E27FC236}">
              <a16:creationId xmlns:a16="http://schemas.microsoft.com/office/drawing/2014/main" id="{5F426169-D673-4098-AAB0-AC68AA8453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8" name="TextBox 842">
          <a:extLst>
            <a:ext uri="{FF2B5EF4-FFF2-40B4-BE49-F238E27FC236}">
              <a16:creationId xmlns:a16="http://schemas.microsoft.com/office/drawing/2014/main" id="{502A7819-27C8-4380-AA2C-801C84CEB1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69" name="TextBox 843">
          <a:extLst>
            <a:ext uri="{FF2B5EF4-FFF2-40B4-BE49-F238E27FC236}">
              <a16:creationId xmlns:a16="http://schemas.microsoft.com/office/drawing/2014/main" id="{E9C39DAE-9455-43F9-A4AB-5C5E546A1B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0" name="TextBox 844">
          <a:extLst>
            <a:ext uri="{FF2B5EF4-FFF2-40B4-BE49-F238E27FC236}">
              <a16:creationId xmlns:a16="http://schemas.microsoft.com/office/drawing/2014/main" id="{1E610A50-4012-43C4-AC34-5BC41592AF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1" name="TextBox 845">
          <a:extLst>
            <a:ext uri="{FF2B5EF4-FFF2-40B4-BE49-F238E27FC236}">
              <a16:creationId xmlns:a16="http://schemas.microsoft.com/office/drawing/2014/main" id="{93E509E4-D9CB-4B62-968C-028291B9A6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2" name="TextBox 846">
          <a:extLst>
            <a:ext uri="{FF2B5EF4-FFF2-40B4-BE49-F238E27FC236}">
              <a16:creationId xmlns:a16="http://schemas.microsoft.com/office/drawing/2014/main" id="{011C4F32-3C38-44D4-AEF9-22451D8710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3" name="TextBox 847">
          <a:extLst>
            <a:ext uri="{FF2B5EF4-FFF2-40B4-BE49-F238E27FC236}">
              <a16:creationId xmlns:a16="http://schemas.microsoft.com/office/drawing/2014/main" id="{71A29351-8EF5-4701-9B82-7DE00FE9BC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4" name="TextBox 848">
          <a:extLst>
            <a:ext uri="{FF2B5EF4-FFF2-40B4-BE49-F238E27FC236}">
              <a16:creationId xmlns:a16="http://schemas.microsoft.com/office/drawing/2014/main" id="{D9AEB9DB-5540-4D2E-A896-504B1AF429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5" name="TextBox 849">
          <a:extLst>
            <a:ext uri="{FF2B5EF4-FFF2-40B4-BE49-F238E27FC236}">
              <a16:creationId xmlns:a16="http://schemas.microsoft.com/office/drawing/2014/main" id="{D7F84197-17B9-482D-9B93-C9CB5DF4B0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6" name="TextBox 850">
          <a:extLst>
            <a:ext uri="{FF2B5EF4-FFF2-40B4-BE49-F238E27FC236}">
              <a16:creationId xmlns:a16="http://schemas.microsoft.com/office/drawing/2014/main" id="{AC1EED32-225E-457A-8BBB-EEE65BBB92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7" name="TextBox 851">
          <a:extLst>
            <a:ext uri="{FF2B5EF4-FFF2-40B4-BE49-F238E27FC236}">
              <a16:creationId xmlns:a16="http://schemas.microsoft.com/office/drawing/2014/main" id="{608E3954-54E5-406E-B170-593A65CF1A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8" name="TextBox 852">
          <a:extLst>
            <a:ext uri="{FF2B5EF4-FFF2-40B4-BE49-F238E27FC236}">
              <a16:creationId xmlns:a16="http://schemas.microsoft.com/office/drawing/2014/main" id="{718B9EA1-EF01-4509-A3A7-E647EED306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79" name="TextBox 853">
          <a:extLst>
            <a:ext uri="{FF2B5EF4-FFF2-40B4-BE49-F238E27FC236}">
              <a16:creationId xmlns:a16="http://schemas.microsoft.com/office/drawing/2014/main" id="{95FE8373-48F9-4F9A-AF87-97088C0A5A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0" name="TextBox 854">
          <a:extLst>
            <a:ext uri="{FF2B5EF4-FFF2-40B4-BE49-F238E27FC236}">
              <a16:creationId xmlns:a16="http://schemas.microsoft.com/office/drawing/2014/main" id="{5CEDC0E5-A687-410D-881D-C93E5DE8C8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1" name="TextBox 855">
          <a:extLst>
            <a:ext uri="{FF2B5EF4-FFF2-40B4-BE49-F238E27FC236}">
              <a16:creationId xmlns:a16="http://schemas.microsoft.com/office/drawing/2014/main" id="{79510D4F-715F-411F-AA14-790A4C3311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2" name="TextBox 856">
          <a:extLst>
            <a:ext uri="{FF2B5EF4-FFF2-40B4-BE49-F238E27FC236}">
              <a16:creationId xmlns:a16="http://schemas.microsoft.com/office/drawing/2014/main" id="{878D9515-3ADC-4275-8B7C-93FB885C91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3" name="TextBox 857">
          <a:extLst>
            <a:ext uri="{FF2B5EF4-FFF2-40B4-BE49-F238E27FC236}">
              <a16:creationId xmlns:a16="http://schemas.microsoft.com/office/drawing/2014/main" id="{9E0C23FD-4C7A-4BA7-8755-1DE2467D51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4" name="TextBox 858">
          <a:extLst>
            <a:ext uri="{FF2B5EF4-FFF2-40B4-BE49-F238E27FC236}">
              <a16:creationId xmlns:a16="http://schemas.microsoft.com/office/drawing/2014/main" id="{27936AE4-C5B7-4F80-B425-1A6FDDC12A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5" name="TextBox 859">
          <a:extLst>
            <a:ext uri="{FF2B5EF4-FFF2-40B4-BE49-F238E27FC236}">
              <a16:creationId xmlns:a16="http://schemas.microsoft.com/office/drawing/2014/main" id="{22C4D1A0-8A9B-4AE9-B2D8-0316AEAC26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6" name="TextBox 860">
          <a:extLst>
            <a:ext uri="{FF2B5EF4-FFF2-40B4-BE49-F238E27FC236}">
              <a16:creationId xmlns:a16="http://schemas.microsoft.com/office/drawing/2014/main" id="{EEDAED84-FAD1-4794-A612-C512E2482C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7" name="TextBox 861">
          <a:extLst>
            <a:ext uri="{FF2B5EF4-FFF2-40B4-BE49-F238E27FC236}">
              <a16:creationId xmlns:a16="http://schemas.microsoft.com/office/drawing/2014/main" id="{89A413BA-02E4-456A-9C77-4578B4026A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8" name="TextBox 862">
          <a:extLst>
            <a:ext uri="{FF2B5EF4-FFF2-40B4-BE49-F238E27FC236}">
              <a16:creationId xmlns:a16="http://schemas.microsoft.com/office/drawing/2014/main" id="{4F51EA1B-F7EC-4A74-9211-36864C9ED3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89" name="TextBox 863">
          <a:extLst>
            <a:ext uri="{FF2B5EF4-FFF2-40B4-BE49-F238E27FC236}">
              <a16:creationId xmlns:a16="http://schemas.microsoft.com/office/drawing/2014/main" id="{D826FC7D-9403-43CC-B378-DC98A5B16A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0" name="TextBox 864">
          <a:extLst>
            <a:ext uri="{FF2B5EF4-FFF2-40B4-BE49-F238E27FC236}">
              <a16:creationId xmlns:a16="http://schemas.microsoft.com/office/drawing/2014/main" id="{53BBB4D0-6AC7-46EA-9F2B-96D3BAD47B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1" name="TextBox 865">
          <a:extLst>
            <a:ext uri="{FF2B5EF4-FFF2-40B4-BE49-F238E27FC236}">
              <a16:creationId xmlns:a16="http://schemas.microsoft.com/office/drawing/2014/main" id="{DCC8B9A8-107D-444E-A097-2D43748011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2" name="TextBox 866">
          <a:extLst>
            <a:ext uri="{FF2B5EF4-FFF2-40B4-BE49-F238E27FC236}">
              <a16:creationId xmlns:a16="http://schemas.microsoft.com/office/drawing/2014/main" id="{D3B28B12-0621-4416-808A-FAE7DE8AD5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3" name="TextBox 867">
          <a:extLst>
            <a:ext uri="{FF2B5EF4-FFF2-40B4-BE49-F238E27FC236}">
              <a16:creationId xmlns:a16="http://schemas.microsoft.com/office/drawing/2014/main" id="{BA4BC899-EF0A-4311-882A-F8439FD53F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4" name="TextBox 868">
          <a:extLst>
            <a:ext uri="{FF2B5EF4-FFF2-40B4-BE49-F238E27FC236}">
              <a16:creationId xmlns:a16="http://schemas.microsoft.com/office/drawing/2014/main" id="{5DD936E3-4FBC-40A2-A614-86F5423C23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5" name="TextBox 869">
          <a:extLst>
            <a:ext uri="{FF2B5EF4-FFF2-40B4-BE49-F238E27FC236}">
              <a16:creationId xmlns:a16="http://schemas.microsoft.com/office/drawing/2014/main" id="{ABB75648-4CF0-4CE1-B03A-5EA2920EA7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6" name="TextBox 870">
          <a:extLst>
            <a:ext uri="{FF2B5EF4-FFF2-40B4-BE49-F238E27FC236}">
              <a16:creationId xmlns:a16="http://schemas.microsoft.com/office/drawing/2014/main" id="{9DA02B88-4DA2-4AEA-BD9E-DBC09F9AF3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7" name="TextBox 871">
          <a:extLst>
            <a:ext uri="{FF2B5EF4-FFF2-40B4-BE49-F238E27FC236}">
              <a16:creationId xmlns:a16="http://schemas.microsoft.com/office/drawing/2014/main" id="{7365F0F0-D6CF-4A29-ADCA-3CF5CB5E5F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8" name="TextBox 872">
          <a:extLst>
            <a:ext uri="{FF2B5EF4-FFF2-40B4-BE49-F238E27FC236}">
              <a16:creationId xmlns:a16="http://schemas.microsoft.com/office/drawing/2014/main" id="{A98A2305-8213-42CA-88B5-3F82D98D26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999" name="TextBox 873">
          <a:extLst>
            <a:ext uri="{FF2B5EF4-FFF2-40B4-BE49-F238E27FC236}">
              <a16:creationId xmlns:a16="http://schemas.microsoft.com/office/drawing/2014/main" id="{94F4C787-8C2A-4C84-B5EB-9D2C4659E3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0" name="TextBox 874">
          <a:extLst>
            <a:ext uri="{FF2B5EF4-FFF2-40B4-BE49-F238E27FC236}">
              <a16:creationId xmlns:a16="http://schemas.microsoft.com/office/drawing/2014/main" id="{1DE0490D-98D9-4918-BB5D-8B5EF76084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1" name="TextBox 875">
          <a:extLst>
            <a:ext uri="{FF2B5EF4-FFF2-40B4-BE49-F238E27FC236}">
              <a16:creationId xmlns:a16="http://schemas.microsoft.com/office/drawing/2014/main" id="{C678E933-9D97-4C91-8D0C-2C5F87A8F4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2" name="TextBox 876">
          <a:extLst>
            <a:ext uri="{FF2B5EF4-FFF2-40B4-BE49-F238E27FC236}">
              <a16:creationId xmlns:a16="http://schemas.microsoft.com/office/drawing/2014/main" id="{8FF95123-DCB9-4E33-9DB0-3B2AD2C828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3" name="TextBox 877">
          <a:extLst>
            <a:ext uri="{FF2B5EF4-FFF2-40B4-BE49-F238E27FC236}">
              <a16:creationId xmlns:a16="http://schemas.microsoft.com/office/drawing/2014/main" id="{4FB6C3AC-20F7-4A23-B877-1DBEF7207C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4" name="TextBox 878">
          <a:extLst>
            <a:ext uri="{FF2B5EF4-FFF2-40B4-BE49-F238E27FC236}">
              <a16:creationId xmlns:a16="http://schemas.microsoft.com/office/drawing/2014/main" id="{E2FDE907-684F-4C26-A66E-761397015F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5" name="TextBox 879">
          <a:extLst>
            <a:ext uri="{FF2B5EF4-FFF2-40B4-BE49-F238E27FC236}">
              <a16:creationId xmlns:a16="http://schemas.microsoft.com/office/drawing/2014/main" id="{C513064B-AA43-4FB7-A35B-8CE902D981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6" name="TextBox 880">
          <a:extLst>
            <a:ext uri="{FF2B5EF4-FFF2-40B4-BE49-F238E27FC236}">
              <a16:creationId xmlns:a16="http://schemas.microsoft.com/office/drawing/2014/main" id="{A5DB77CA-4F06-481B-B30C-133DD49850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7" name="TextBox 881">
          <a:extLst>
            <a:ext uri="{FF2B5EF4-FFF2-40B4-BE49-F238E27FC236}">
              <a16:creationId xmlns:a16="http://schemas.microsoft.com/office/drawing/2014/main" id="{D9237DBF-D838-42BF-9800-D86CBCC55E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8" name="TextBox 882">
          <a:extLst>
            <a:ext uri="{FF2B5EF4-FFF2-40B4-BE49-F238E27FC236}">
              <a16:creationId xmlns:a16="http://schemas.microsoft.com/office/drawing/2014/main" id="{32574266-F987-4979-B2E4-58AE00E167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09" name="TextBox 883">
          <a:extLst>
            <a:ext uri="{FF2B5EF4-FFF2-40B4-BE49-F238E27FC236}">
              <a16:creationId xmlns:a16="http://schemas.microsoft.com/office/drawing/2014/main" id="{25A015CF-A304-4B1D-B15E-A2886B53A7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0" name="TextBox 884">
          <a:extLst>
            <a:ext uri="{FF2B5EF4-FFF2-40B4-BE49-F238E27FC236}">
              <a16:creationId xmlns:a16="http://schemas.microsoft.com/office/drawing/2014/main" id="{A1D942A7-AB06-428D-AA4D-5BD9C3DFF7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1" name="TextBox 885">
          <a:extLst>
            <a:ext uri="{FF2B5EF4-FFF2-40B4-BE49-F238E27FC236}">
              <a16:creationId xmlns:a16="http://schemas.microsoft.com/office/drawing/2014/main" id="{219C1784-052C-421F-A5BB-09CB1CC5A5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012" name="TextBox 886">
          <a:extLst>
            <a:ext uri="{FF2B5EF4-FFF2-40B4-BE49-F238E27FC236}">
              <a16:creationId xmlns:a16="http://schemas.microsoft.com/office/drawing/2014/main" id="{B22A2612-BA6B-4B85-A209-92911D1E08F4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3" name="TextBox 887">
          <a:extLst>
            <a:ext uri="{FF2B5EF4-FFF2-40B4-BE49-F238E27FC236}">
              <a16:creationId xmlns:a16="http://schemas.microsoft.com/office/drawing/2014/main" id="{72477059-5A1C-41FA-8F19-A397E96CD9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4" name="TextBox 888">
          <a:extLst>
            <a:ext uri="{FF2B5EF4-FFF2-40B4-BE49-F238E27FC236}">
              <a16:creationId xmlns:a16="http://schemas.microsoft.com/office/drawing/2014/main" id="{ABAE6264-57AF-4778-8E2D-DD980EDFC6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5" name="TextBox 889">
          <a:extLst>
            <a:ext uri="{FF2B5EF4-FFF2-40B4-BE49-F238E27FC236}">
              <a16:creationId xmlns:a16="http://schemas.microsoft.com/office/drawing/2014/main" id="{AB29DE8F-F5CB-4F16-9B2D-839A754945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6" name="TextBox 350">
          <a:extLst>
            <a:ext uri="{FF2B5EF4-FFF2-40B4-BE49-F238E27FC236}">
              <a16:creationId xmlns:a16="http://schemas.microsoft.com/office/drawing/2014/main" id="{7B740B21-620F-4818-B569-535886FB9B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7" name="TextBox 351">
          <a:extLst>
            <a:ext uri="{FF2B5EF4-FFF2-40B4-BE49-F238E27FC236}">
              <a16:creationId xmlns:a16="http://schemas.microsoft.com/office/drawing/2014/main" id="{0D054E17-8A9E-4C97-A490-4FCEC6BC8E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8" name="TextBox 352">
          <a:extLst>
            <a:ext uri="{FF2B5EF4-FFF2-40B4-BE49-F238E27FC236}">
              <a16:creationId xmlns:a16="http://schemas.microsoft.com/office/drawing/2014/main" id="{9BC53DF0-4D00-4EB8-965C-7AB6412E95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19" name="TextBox 353">
          <a:extLst>
            <a:ext uri="{FF2B5EF4-FFF2-40B4-BE49-F238E27FC236}">
              <a16:creationId xmlns:a16="http://schemas.microsoft.com/office/drawing/2014/main" id="{88326DD9-F406-4EC9-AF03-DABB5BB51E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0" name="TextBox 354">
          <a:extLst>
            <a:ext uri="{FF2B5EF4-FFF2-40B4-BE49-F238E27FC236}">
              <a16:creationId xmlns:a16="http://schemas.microsoft.com/office/drawing/2014/main" id="{489436D7-EB5B-44FF-8700-4CF75AC970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1" name="TextBox 355">
          <a:extLst>
            <a:ext uri="{FF2B5EF4-FFF2-40B4-BE49-F238E27FC236}">
              <a16:creationId xmlns:a16="http://schemas.microsoft.com/office/drawing/2014/main" id="{D01792A5-CF72-4AE1-A391-63209956C4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022" name="TextBox 356">
          <a:extLst>
            <a:ext uri="{FF2B5EF4-FFF2-40B4-BE49-F238E27FC236}">
              <a16:creationId xmlns:a16="http://schemas.microsoft.com/office/drawing/2014/main" id="{3E26AEB1-C89A-45D5-8537-045FAA6B3C95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3" name="TextBox 357">
          <a:extLst>
            <a:ext uri="{FF2B5EF4-FFF2-40B4-BE49-F238E27FC236}">
              <a16:creationId xmlns:a16="http://schemas.microsoft.com/office/drawing/2014/main" id="{9C2EFF61-E8C4-4DB9-91F3-870D94D435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4" name="TextBox 358">
          <a:extLst>
            <a:ext uri="{FF2B5EF4-FFF2-40B4-BE49-F238E27FC236}">
              <a16:creationId xmlns:a16="http://schemas.microsoft.com/office/drawing/2014/main" id="{8219679C-2231-4BC9-BBD9-85E6A702D4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5" name="TextBox 359">
          <a:extLst>
            <a:ext uri="{FF2B5EF4-FFF2-40B4-BE49-F238E27FC236}">
              <a16:creationId xmlns:a16="http://schemas.microsoft.com/office/drawing/2014/main" id="{E818D7FB-C51E-4326-9367-9AEA779E7C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6" name="TextBox 360">
          <a:extLst>
            <a:ext uri="{FF2B5EF4-FFF2-40B4-BE49-F238E27FC236}">
              <a16:creationId xmlns:a16="http://schemas.microsoft.com/office/drawing/2014/main" id="{8CFFABB4-2965-498E-A9B8-5312EA3B78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7" name="TextBox 361">
          <a:extLst>
            <a:ext uri="{FF2B5EF4-FFF2-40B4-BE49-F238E27FC236}">
              <a16:creationId xmlns:a16="http://schemas.microsoft.com/office/drawing/2014/main" id="{809E8E2D-6290-4226-AE98-6BFEE69FDF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8" name="TextBox 362">
          <a:extLst>
            <a:ext uri="{FF2B5EF4-FFF2-40B4-BE49-F238E27FC236}">
              <a16:creationId xmlns:a16="http://schemas.microsoft.com/office/drawing/2014/main" id="{4BB8CBD1-84A8-4367-BD8D-F9C720E695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29" name="TextBox 363">
          <a:extLst>
            <a:ext uri="{FF2B5EF4-FFF2-40B4-BE49-F238E27FC236}">
              <a16:creationId xmlns:a16="http://schemas.microsoft.com/office/drawing/2014/main" id="{0BECE3DB-B52A-4384-B4C8-AEC9881212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0" name="TextBox 364">
          <a:extLst>
            <a:ext uri="{FF2B5EF4-FFF2-40B4-BE49-F238E27FC236}">
              <a16:creationId xmlns:a16="http://schemas.microsoft.com/office/drawing/2014/main" id="{A4D53919-832A-4A1B-8710-0ACB3A9229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1" name="TextBox 365">
          <a:extLst>
            <a:ext uri="{FF2B5EF4-FFF2-40B4-BE49-F238E27FC236}">
              <a16:creationId xmlns:a16="http://schemas.microsoft.com/office/drawing/2014/main" id="{CA7638DF-2064-4CE8-A477-86C2F7C28E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2" name="TextBox 366">
          <a:extLst>
            <a:ext uri="{FF2B5EF4-FFF2-40B4-BE49-F238E27FC236}">
              <a16:creationId xmlns:a16="http://schemas.microsoft.com/office/drawing/2014/main" id="{7D044F61-8C12-4D30-91E1-A93CB6B8AD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3" name="TextBox 367">
          <a:extLst>
            <a:ext uri="{FF2B5EF4-FFF2-40B4-BE49-F238E27FC236}">
              <a16:creationId xmlns:a16="http://schemas.microsoft.com/office/drawing/2014/main" id="{D85A760C-38AD-40F0-ABE3-77736951F5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4" name="TextBox 368">
          <a:extLst>
            <a:ext uri="{FF2B5EF4-FFF2-40B4-BE49-F238E27FC236}">
              <a16:creationId xmlns:a16="http://schemas.microsoft.com/office/drawing/2014/main" id="{E831E975-1BD6-4F4E-AE79-692099E993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5" name="TextBox 369">
          <a:extLst>
            <a:ext uri="{FF2B5EF4-FFF2-40B4-BE49-F238E27FC236}">
              <a16:creationId xmlns:a16="http://schemas.microsoft.com/office/drawing/2014/main" id="{EB7A4A63-9FB5-48BA-A6F1-61501E8FDD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6" name="TextBox 370">
          <a:extLst>
            <a:ext uri="{FF2B5EF4-FFF2-40B4-BE49-F238E27FC236}">
              <a16:creationId xmlns:a16="http://schemas.microsoft.com/office/drawing/2014/main" id="{C00D05FF-C6B9-4877-9471-97F913463C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7" name="TextBox 371">
          <a:extLst>
            <a:ext uri="{FF2B5EF4-FFF2-40B4-BE49-F238E27FC236}">
              <a16:creationId xmlns:a16="http://schemas.microsoft.com/office/drawing/2014/main" id="{B07D3B4B-097E-436C-BBC7-4B9F41A09E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8" name="TextBox 372">
          <a:extLst>
            <a:ext uri="{FF2B5EF4-FFF2-40B4-BE49-F238E27FC236}">
              <a16:creationId xmlns:a16="http://schemas.microsoft.com/office/drawing/2014/main" id="{C2FEBC6D-6677-4A43-958F-8DB821B90B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39" name="TextBox 373">
          <a:extLst>
            <a:ext uri="{FF2B5EF4-FFF2-40B4-BE49-F238E27FC236}">
              <a16:creationId xmlns:a16="http://schemas.microsoft.com/office/drawing/2014/main" id="{758DC4D8-2F74-4BC2-AC5A-240A2336F1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0" name="TextBox 374">
          <a:extLst>
            <a:ext uri="{FF2B5EF4-FFF2-40B4-BE49-F238E27FC236}">
              <a16:creationId xmlns:a16="http://schemas.microsoft.com/office/drawing/2014/main" id="{8786E486-ABED-487A-A738-F4DAAB8A90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1" name="TextBox 375">
          <a:extLst>
            <a:ext uri="{FF2B5EF4-FFF2-40B4-BE49-F238E27FC236}">
              <a16:creationId xmlns:a16="http://schemas.microsoft.com/office/drawing/2014/main" id="{4F9A5FBC-EA8A-493B-8E1C-76B1486B23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2" name="TextBox 376">
          <a:extLst>
            <a:ext uri="{FF2B5EF4-FFF2-40B4-BE49-F238E27FC236}">
              <a16:creationId xmlns:a16="http://schemas.microsoft.com/office/drawing/2014/main" id="{FCADD0C3-3FAA-4E87-8E1E-4D0DE6A016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3" name="TextBox 377">
          <a:extLst>
            <a:ext uri="{FF2B5EF4-FFF2-40B4-BE49-F238E27FC236}">
              <a16:creationId xmlns:a16="http://schemas.microsoft.com/office/drawing/2014/main" id="{9AF4DA17-753F-460E-8D32-E72F9D179B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4" name="TextBox 378">
          <a:extLst>
            <a:ext uri="{FF2B5EF4-FFF2-40B4-BE49-F238E27FC236}">
              <a16:creationId xmlns:a16="http://schemas.microsoft.com/office/drawing/2014/main" id="{467A36FC-C540-4231-BC48-E1404F1C15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5" name="TextBox 379">
          <a:extLst>
            <a:ext uri="{FF2B5EF4-FFF2-40B4-BE49-F238E27FC236}">
              <a16:creationId xmlns:a16="http://schemas.microsoft.com/office/drawing/2014/main" id="{681B7EB1-4A2E-4DEA-B1B1-68423D3D53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6" name="TextBox 380">
          <a:extLst>
            <a:ext uri="{FF2B5EF4-FFF2-40B4-BE49-F238E27FC236}">
              <a16:creationId xmlns:a16="http://schemas.microsoft.com/office/drawing/2014/main" id="{B741A1BD-7FEC-4FBA-84B8-DBFCA7D409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7" name="TextBox 381">
          <a:extLst>
            <a:ext uri="{FF2B5EF4-FFF2-40B4-BE49-F238E27FC236}">
              <a16:creationId xmlns:a16="http://schemas.microsoft.com/office/drawing/2014/main" id="{DD8CF15C-D07F-40DC-9EBF-CA1EC4E641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8" name="TextBox 382">
          <a:extLst>
            <a:ext uri="{FF2B5EF4-FFF2-40B4-BE49-F238E27FC236}">
              <a16:creationId xmlns:a16="http://schemas.microsoft.com/office/drawing/2014/main" id="{093E4BAC-4602-46B3-9F75-26ED93E32D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49" name="TextBox 383">
          <a:extLst>
            <a:ext uri="{FF2B5EF4-FFF2-40B4-BE49-F238E27FC236}">
              <a16:creationId xmlns:a16="http://schemas.microsoft.com/office/drawing/2014/main" id="{5D3CF77D-C20E-4347-9C9D-887A8C5EB1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0" name="TextBox 384">
          <a:extLst>
            <a:ext uri="{FF2B5EF4-FFF2-40B4-BE49-F238E27FC236}">
              <a16:creationId xmlns:a16="http://schemas.microsoft.com/office/drawing/2014/main" id="{447F4C15-B7A6-4D26-83F4-02D0AD93CC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1" name="TextBox 385">
          <a:extLst>
            <a:ext uri="{FF2B5EF4-FFF2-40B4-BE49-F238E27FC236}">
              <a16:creationId xmlns:a16="http://schemas.microsoft.com/office/drawing/2014/main" id="{C17A7023-321A-43DB-80A7-32CFC038B9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2" name="TextBox 386">
          <a:extLst>
            <a:ext uri="{FF2B5EF4-FFF2-40B4-BE49-F238E27FC236}">
              <a16:creationId xmlns:a16="http://schemas.microsoft.com/office/drawing/2014/main" id="{35D3B909-788C-4A57-B68B-DBAD0D6ADA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3" name="TextBox 387">
          <a:extLst>
            <a:ext uri="{FF2B5EF4-FFF2-40B4-BE49-F238E27FC236}">
              <a16:creationId xmlns:a16="http://schemas.microsoft.com/office/drawing/2014/main" id="{3986251E-CC60-4CF9-B4DF-4FCC8A77F1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4" name="TextBox 388">
          <a:extLst>
            <a:ext uri="{FF2B5EF4-FFF2-40B4-BE49-F238E27FC236}">
              <a16:creationId xmlns:a16="http://schemas.microsoft.com/office/drawing/2014/main" id="{FA610409-04A1-4A23-A072-149911139C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5" name="TextBox 389">
          <a:extLst>
            <a:ext uri="{FF2B5EF4-FFF2-40B4-BE49-F238E27FC236}">
              <a16:creationId xmlns:a16="http://schemas.microsoft.com/office/drawing/2014/main" id="{3F6E414D-5312-4FC2-855C-9C81113251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6" name="TextBox 390">
          <a:extLst>
            <a:ext uri="{FF2B5EF4-FFF2-40B4-BE49-F238E27FC236}">
              <a16:creationId xmlns:a16="http://schemas.microsoft.com/office/drawing/2014/main" id="{26692E9D-1342-45B4-A10C-4E75A93959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7" name="TextBox 391">
          <a:extLst>
            <a:ext uri="{FF2B5EF4-FFF2-40B4-BE49-F238E27FC236}">
              <a16:creationId xmlns:a16="http://schemas.microsoft.com/office/drawing/2014/main" id="{51761AFE-98DF-4E45-9740-A948465A05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8" name="TextBox 392">
          <a:extLst>
            <a:ext uri="{FF2B5EF4-FFF2-40B4-BE49-F238E27FC236}">
              <a16:creationId xmlns:a16="http://schemas.microsoft.com/office/drawing/2014/main" id="{25717665-7C7D-4FC7-B6BE-1676F78068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59" name="TextBox 393">
          <a:extLst>
            <a:ext uri="{FF2B5EF4-FFF2-40B4-BE49-F238E27FC236}">
              <a16:creationId xmlns:a16="http://schemas.microsoft.com/office/drawing/2014/main" id="{0A1B5A05-8A77-4D7E-BD0C-5D513B2618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0" name="TextBox 394">
          <a:extLst>
            <a:ext uri="{FF2B5EF4-FFF2-40B4-BE49-F238E27FC236}">
              <a16:creationId xmlns:a16="http://schemas.microsoft.com/office/drawing/2014/main" id="{6147F475-46A5-429E-AEB0-0AB2A56B1E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1" name="TextBox 395">
          <a:extLst>
            <a:ext uri="{FF2B5EF4-FFF2-40B4-BE49-F238E27FC236}">
              <a16:creationId xmlns:a16="http://schemas.microsoft.com/office/drawing/2014/main" id="{FB3EC5FD-944E-4547-AD0B-8EB49A8695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2" name="TextBox 396">
          <a:extLst>
            <a:ext uri="{FF2B5EF4-FFF2-40B4-BE49-F238E27FC236}">
              <a16:creationId xmlns:a16="http://schemas.microsoft.com/office/drawing/2014/main" id="{0B70D033-9DC7-4106-B10B-46FCB4B54F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3" name="TextBox 397">
          <a:extLst>
            <a:ext uri="{FF2B5EF4-FFF2-40B4-BE49-F238E27FC236}">
              <a16:creationId xmlns:a16="http://schemas.microsoft.com/office/drawing/2014/main" id="{2D9ADAF1-4B1E-42EE-836F-94C1D9C798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064" name="TextBox 398">
          <a:extLst>
            <a:ext uri="{FF2B5EF4-FFF2-40B4-BE49-F238E27FC236}">
              <a16:creationId xmlns:a16="http://schemas.microsoft.com/office/drawing/2014/main" id="{1C6B6034-B42B-4F45-8FCB-B42368D4E1EA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5" name="TextBox 399">
          <a:extLst>
            <a:ext uri="{FF2B5EF4-FFF2-40B4-BE49-F238E27FC236}">
              <a16:creationId xmlns:a16="http://schemas.microsoft.com/office/drawing/2014/main" id="{A227BB2A-1854-48EB-BB4D-CF1EA960FB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6" name="TextBox 400">
          <a:extLst>
            <a:ext uri="{FF2B5EF4-FFF2-40B4-BE49-F238E27FC236}">
              <a16:creationId xmlns:a16="http://schemas.microsoft.com/office/drawing/2014/main" id="{A4BAC0B5-DA8F-43C0-B913-D34F589926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7" name="TextBox 401">
          <a:extLst>
            <a:ext uri="{FF2B5EF4-FFF2-40B4-BE49-F238E27FC236}">
              <a16:creationId xmlns:a16="http://schemas.microsoft.com/office/drawing/2014/main" id="{7B311DE3-0A34-4C63-9271-15928D1AA4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8" name="TextBox 402">
          <a:extLst>
            <a:ext uri="{FF2B5EF4-FFF2-40B4-BE49-F238E27FC236}">
              <a16:creationId xmlns:a16="http://schemas.microsoft.com/office/drawing/2014/main" id="{BCDF185D-97EE-4EA4-A344-56311ED15E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69" name="TextBox 403">
          <a:extLst>
            <a:ext uri="{FF2B5EF4-FFF2-40B4-BE49-F238E27FC236}">
              <a16:creationId xmlns:a16="http://schemas.microsoft.com/office/drawing/2014/main" id="{3FE105AF-2762-472D-8CF0-D2E51B436E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0" name="TextBox 404">
          <a:extLst>
            <a:ext uri="{FF2B5EF4-FFF2-40B4-BE49-F238E27FC236}">
              <a16:creationId xmlns:a16="http://schemas.microsoft.com/office/drawing/2014/main" id="{8B81A001-BA15-4E04-BE8E-D89A783E15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1" name="TextBox 405">
          <a:extLst>
            <a:ext uri="{FF2B5EF4-FFF2-40B4-BE49-F238E27FC236}">
              <a16:creationId xmlns:a16="http://schemas.microsoft.com/office/drawing/2014/main" id="{6E7C4634-7257-4992-AD11-A14CDF641E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2" name="TextBox 406">
          <a:extLst>
            <a:ext uri="{FF2B5EF4-FFF2-40B4-BE49-F238E27FC236}">
              <a16:creationId xmlns:a16="http://schemas.microsoft.com/office/drawing/2014/main" id="{A97B2B4A-26E5-4905-979D-71214E34D6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3" name="TextBox 407">
          <a:extLst>
            <a:ext uri="{FF2B5EF4-FFF2-40B4-BE49-F238E27FC236}">
              <a16:creationId xmlns:a16="http://schemas.microsoft.com/office/drawing/2014/main" id="{5CDC17F4-532A-4443-9B07-04C9C8A17C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4" name="TextBox 408">
          <a:extLst>
            <a:ext uri="{FF2B5EF4-FFF2-40B4-BE49-F238E27FC236}">
              <a16:creationId xmlns:a16="http://schemas.microsoft.com/office/drawing/2014/main" id="{FAC41F27-C362-4208-A3F3-D404C730CA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5" name="TextBox 409">
          <a:extLst>
            <a:ext uri="{FF2B5EF4-FFF2-40B4-BE49-F238E27FC236}">
              <a16:creationId xmlns:a16="http://schemas.microsoft.com/office/drawing/2014/main" id="{AA7C0D15-C5A9-4326-99CC-94D7572CA5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6" name="TextBox 410">
          <a:extLst>
            <a:ext uri="{FF2B5EF4-FFF2-40B4-BE49-F238E27FC236}">
              <a16:creationId xmlns:a16="http://schemas.microsoft.com/office/drawing/2014/main" id="{5DF66443-D99F-443C-839B-45B7E4ACA9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7" name="TextBox 411">
          <a:extLst>
            <a:ext uri="{FF2B5EF4-FFF2-40B4-BE49-F238E27FC236}">
              <a16:creationId xmlns:a16="http://schemas.microsoft.com/office/drawing/2014/main" id="{7C413EE6-2737-45AF-8FDB-1C7B42ABC6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8" name="TextBox 412">
          <a:extLst>
            <a:ext uri="{FF2B5EF4-FFF2-40B4-BE49-F238E27FC236}">
              <a16:creationId xmlns:a16="http://schemas.microsoft.com/office/drawing/2014/main" id="{BB55B591-F64E-46EA-9F97-E9C4C97EFA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79" name="TextBox 413">
          <a:extLst>
            <a:ext uri="{FF2B5EF4-FFF2-40B4-BE49-F238E27FC236}">
              <a16:creationId xmlns:a16="http://schemas.microsoft.com/office/drawing/2014/main" id="{90A2E382-EBD5-42C4-93EF-A83BF37D4F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0" name="TextBox 414">
          <a:extLst>
            <a:ext uri="{FF2B5EF4-FFF2-40B4-BE49-F238E27FC236}">
              <a16:creationId xmlns:a16="http://schemas.microsoft.com/office/drawing/2014/main" id="{6A615EBB-2517-408E-A0B0-BF65CD7832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1" name="TextBox 415">
          <a:extLst>
            <a:ext uri="{FF2B5EF4-FFF2-40B4-BE49-F238E27FC236}">
              <a16:creationId xmlns:a16="http://schemas.microsoft.com/office/drawing/2014/main" id="{A760D001-1CE4-4381-A760-EE829DB753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2" name="TextBox 416">
          <a:extLst>
            <a:ext uri="{FF2B5EF4-FFF2-40B4-BE49-F238E27FC236}">
              <a16:creationId xmlns:a16="http://schemas.microsoft.com/office/drawing/2014/main" id="{0840E12E-6BEF-4910-918C-77800F9737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3" name="TextBox 417">
          <a:extLst>
            <a:ext uri="{FF2B5EF4-FFF2-40B4-BE49-F238E27FC236}">
              <a16:creationId xmlns:a16="http://schemas.microsoft.com/office/drawing/2014/main" id="{24B2D28A-812F-408D-9682-CCF0F523BF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4" name="TextBox 418">
          <a:extLst>
            <a:ext uri="{FF2B5EF4-FFF2-40B4-BE49-F238E27FC236}">
              <a16:creationId xmlns:a16="http://schemas.microsoft.com/office/drawing/2014/main" id="{95F66C77-2CE9-4054-B26D-D57547F033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5" name="TextBox 419">
          <a:extLst>
            <a:ext uri="{FF2B5EF4-FFF2-40B4-BE49-F238E27FC236}">
              <a16:creationId xmlns:a16="http://schemas.microsoft.com/office/drawing/2014/main" id="{3C54EC9A-78E2-4BC5-9367-2852D45DC0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6" name="TextBox 420">
          <a:extLst>
            <a:ext uri="{FF2B5EF4-FFF2-40B4-BE49-F238E27FC236}">
              <a16:creationId xmlns:a16="http://schemas.microsoft.com/office/drawing/2014/main" id="{6B2DAD61-D03B-4F2D-93D1-96ECDAA81F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7" name="TextBox 421">
          <a:extLst>
            <a:ext uri="{FF2B5EF4-FFF2-40B4-BE49-F238E27FC236}">
              <a16:creationId xmlns:a16="http://schemas.microsoft.com/office/drawing/2014/main" id="{D2D48F71-74D4-4770-95F8-C23085DAFB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8" name="TextBox 422">
          <a:extLst>
            <a:ext uri="{FF2B5EF4-FFF2-40B4-BE49-F238E27FC236}">
              <a16:creationId xmlns:a16="http://schemas.microsoft.com/office/drawing/2014/main" id="{77D35615-54F9-4D37-A4CC-512BEA8B6A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89" name="TextBox 423">
          <a:extLst>
            <a:ext uri="{FF2B5EF4-FFF2-40B4-BE49-F238E27FC236}">
              <a16:creationId xmlns:a16="http://schemas.microsoft.com/office/drawing/2014/main" id="{E446FD98-3C98-4DF7-BE32-1E7FC6A688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0" name="TextBox 424">
          <a:extLst>
            <a:ext uri="{FF2B5EF4-FFF2-40B4-BE49-F238E27FC236}">
              <a16:creationId xmlns:a16="http://schemas.microsoft.com/office/drawing/2014/main" id="{E54D28DE-BF8C-4848-8956-8BD953FE31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091" name="TextBox 425">
          <a:extLst>
            <a:ext uri="{FF2B5EF4-FFF2-40B4-BE49-F238E27FC236}">
              <a16:creationId xmlns:a16="http://schemas.microsoft.com/office/drawing/2014/main" id="{03F516E7-8668-4509-8DFA-CACE47029EF2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2" name="TextBox 426">
          <a:extLst>
            <a:ext uri="{FF2B5EF4-FFF2-40B4-BE49-F238E27FC236}">
              <a16:creationId xmlns:a16="http://schemas.microsoft.com/office/drawing/2014/main" id="{178FD8D1-BF68-46EE-BE82-6732937A7D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3" name="TextBox 427">
          <a:extLst>
            <a:ext uri="{FF2B5EF4-FFF2-40B4-BE49-F238E27FC236}">
              <a16:creationId xmlns:a16="http://schemas.microsoft.com/office/drawing/2014/main" id="{7B008D4B-00B7-49A3-B969-09C4804D76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4" name="TextBox 428">
          <a:extLst>
            <a:ext uri="{FF2B5EF4-FFF2-40B4-BE49-F238E27FC236}">
              <a16:creationId xmlns:a16="http://schemas.microsoft.com/office/drawing/2014/main" id="{4763BC5A-E669-48A6-BED6-C265286913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5" name="TextBox 429">
          <a:extLst>
            <a:ext uri="{FF2B5EF4-FFF2-40B4-BE49-F238E27FC236}">
              <a16:creationId xmlns:a16="http://schemas.microsoft.com/office/drawing/2014/main" id="{EC7B8E2A-F05F-403E-9C32-856C51CD95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6" name="TextBox 430">
          <a:extLst>
            <a:ext uri="{FF2B5EF4-FFF2-40B4-BE49-F238E27FC236}">
              <a16:creationId xmlns:a16="http://schemas.microsoft.com/office/drawing/2014/main" id="{D068F960-09C6-4009-9764-F4BB6AD227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7" name="TextBox 431">
          <a:extLst>
            <a:ext uri="{FF2B5EF4-FFF2-40B4-BE49-F238E27FC236}">
              <a16:creationId xmlns:a16="http://schemas.microsoft.com/office/drawing/2014/main" id="{E602FB4F-5D90-41D2-8BBB-656173CB89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8" name="TextBox 432">
          <a:extLst>
            <a:ext uri="{FF2B5EF4-FFF2-40B4-BE49-F238E27FC236}">
              <a16:creationId xmlns:a16="http://schemas.microsoft.com/office/drawing/2014/main" id="{18736504-8159-4E43-B03C-2FA2024036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099" name="TextBox 433">
          <a:extLst>
            <a:ext uri="{FF2B5EF4-FFF2-40B4-BE49-F238E27FC236}">
              <a16:creationId xmlns:a16="http://schemas.microsoft.com/office/drawing/2014/main" id="{0C3066C1-EF61-4576-B0A0-27A2FE4393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0" name="TextBox 434">
          <a:extLst>
            <a:ext uri="{FF2B5EF4-FFF2-40B4-BE49-F238E27FC236}">
              <a16:creationId xmlns:a16="http://schemas.microsoft.com/office/drawing/2014/main" id="{2FDB3C19-1BA9-414E-97EF-77F591C7D3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101" name="TextBox 435">
          <a:extLst>
            <a:ext uri="{FF2B5EF4-FFF2-40B4-BE49-F238E27FC236}">
              <a16:creationId xmlns:a16="http://schemas.microsoft.com/office/drawing/2014/main" id="{FA352B06-C57C-41F6-9B22-47370DC7EE86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2" name="TextBox 436">
          <a:extLst>
            <a:ext uri="{FF2B5EF4-FFF2-40B4-BE49-F238E27FC236}">
              <a16:creationId xmlns:a16="http://schemas.microsoft.com/office/drawing/2014/main" id="{01B2AD39-EAF4-40D1-AD8F-322E4BB48C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3" name="TextBox 437">
          <a:extLst>
            <a:ext uri="{FF2B5EF4-FFF2-40B4-BE49-F238E27FC236}">
              <a16:creationId xmlns:a16="http://schemas.microsoft.com/office/drawing/2014/main" id="{21F2182D-2EC8-43EC-A17C-B80039C446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4" name="TextBox 438">
          <a:extLst>
            <a:ext uri="{FF2B5EF4-FFF2-40B4-BE49-F238E27FC236}">
              <a16:creationId xmlns:a16="http://schemas.microsoft.com/office/drawing/2014/main" id="{665A4323-0752-4A57-8804-409C39B9EC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5" name="TextBox 439">
          <a:extLst>
            <a:ext uri="{FF2B5EF4-FFF2-40B4-BE49-F238E27FC236}">
              <a16:creationId xmlns:a16="http://schemas.microsoft.com/office/drawing/2014/main" id="{3D0FDB0F-150C-4313-BBA7-DC65474426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6" name="TextBox 440">
          <a:extLst>
            <a:ext uri="{FF2B5EF4-FFF2-40B4-BE49-F238E27FC236}">
              <a16:creationId xmlns:a16="http://schemas.microsoft.com/office/drawing/2014/main" id="{7DF80F36-72B0-41E5-BBF6-0145FC73D9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7" name="TextBox 441">
          <a:extLst>
            <a:ext uri="{FF2B5EF4-FFF2-40B4-BE49-F238E27FC236}">
              <a16:creationId xmlns:a16="http://schemas.microsoft.com/office/drawing/2014/main" id="{EA465F53-1C80-4B16-8335-60D3E7631B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8" name="TextBox 442">
          <a:extLst>
            <a:ext uri="{FF2B5EF4-FFF2-40B4-BE49-F238E27FC236}">
              <a16:creationId xmlns:a16="http://schemas.microsoft.com/office/drawing/2014/main" id="{0D6CC722-C5E3-4718-B054-0ADA237AA1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09" name="TextBox 443">
          <a:extLst>
            <a:ext uri="{FF2B5EF4-FFF2-40B4-BE49-F238E27FC236}">
              <a16:creationId xmlns:a16="http://schemas.microsoft.com/office/drawing/2014/main" id="{919C1E18-1ED7-4FE9-8873-9ABE9F41C3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0" name="TextBox 444">
          <a:extLst>
            <a:ext uri="{FF2B5EF4-FFF2-40B4-BE49-F238E27FC236}">
              <a16:creationId xmlns:a16="http://schemas.microsoft.com/office/drawing/2014/main" id="{F71A3030-666E-4B76-B599-91D2A31DFA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1" name="TextBox 445">
          <a:extLst>
            <a:ext uri="{FF2B5EF4-FFF2-40B4-BE49-F238E27FC236}">
              <a16:creationId xmlns:a16="http://schemas.microsoft.com/office/drawing/2014/main" id="{70D75E17-E5C7-497F-85CE-A583AFD15C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2" name="TextBox 446">
          <a:extLst>
            <a:ext uri="{FF2B5EF4-FFF2-40B4-BE49-F238E27FC236}">
              <a16:creationId xmlns:a16="http://schemas.microsoft.com/office/drawing/2014/main" id="{46B9FC4F-21B6-4CA8-A057-A1D6C39089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3" name="TextBox 447">
          <a:extLst>
            <a:ext uri="{FF2B5EF4-FFF2-40B4-BE49-F238E27FC236}">
              <a16:creationId xmlns:a16="http://schemas.microsoft.com/office/drawing/2014/main" id="{432B36C8-62EB-4C39-BC46-DEADA50668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4" name="TextBox 448">
          <a:extLst>
            <a:ext uri="{FF2B5EF4-FFF2-40B4-BE49-F238E27FC236}">
              <a16:creationId xmlns:a16="http://schemas.microsoft.com/office/drawing/2014/main" id="{3FB9D3C8-5D62-47B1-BDAB-2E397982CE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5" name="TextBox 449">
          <a:extLst>
            <a:ext uri="{FF2B5EF4-FFF2-40B4-BE49-F238E27FC236}">
              <a16:creationId xmlns:a16="http://schemas.microsoft.com/office/drawing/2014/main" id="{B89D8D6F-3DA5-4D46-ADEE-8AB28F4761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6" name="TextBox 450">
          <a:extLst>
            <a:ext uri="{FF2B5EF4-FFF2-40B4-BE49-F238E27FC236}">
              <a16:creationId xmlns:a16="http://schemas.microsoft.com/office/drawing/2014/main" id="{580E7972-151C-4939-BEA6-D1C696C287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7" name="TextBox 451">
          <a:extLst>
            <a:ext uri="{FF2B5EF4-FFF2-40B4-BE49-F238E27FC236}">
              <a16:creationId xmlns:a16="http://schemas.microsoft.com/office/drawing/2014/main" id="{6E8FF930-EA06-4088-BA65-A5167F202D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8" name="TextBox 452">
          <a:extLst>
            <a:ext uri="{FF2B5EF4-FFF2-40B4-BE49-F238E27FC236}">
              <a16:creationId xmlns:a16="http://schemas.microsoft.com/office/drawing/2014/main" id="{A822FFFC-53BE-431D-9809-88712D1A2A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19" name="TextBox 453">
          <a:extLst>
            <a:ext uri="{FF2B5EF4-FFF2-40B4-BE49-F238E27FC236}">
              <a16:creationId xmlns:a16="http://schemas.microsoft.com/office/drawing/2014/main" id="{780A65A6-ED9C-47E8-977C-CB750B2621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0" name="TextBox 454">
          <a:extLst>
            <a:ext uri="{FF2B5EF4-FFF2-40B4-BE49-F238E27FC236}">
              <a16:creationId xmlns:a16="http://schemas.microsoft.com/office/drawing/2014/main" id="{84D53D8E-888F-4999-91A2-E15289BD75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1" name="TextBox 455">
          <a:extLst>
            <a:ext uri="{FF2B5EF4-FFF2-40B4-BE49-F238E27FC236}">
              <a16:creationId xmlns:a16="http://schemas.microsoft.com/office/drawing/2014/main" id="{F3B094C4-27FC-4BAA-AA8F-2E8D006783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2" name="TextBox 456">
          <a:extLst>
            <a:ext uri="{FF2B5EF4-FFF2-40B4-BE49-F238E27FC236}">
              <a16:creationId xmlns:a16="http://schemas.microsoft.com/office/drawing/2014/main" id="{76F8D799-E3D4-4768-B8D4-3E615ABE93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3" name="TextBox 457">
          <a:extLst>
            <a:ext uri="{FF2B5EF4-FFF2-40B4-BE49-F238E27FC236}">
              <a16:creationId xmlns:a16="http://schemas.microsoft.com/office/drawing/2014/main" id="{E21C5C7C-7641-4777-8559-1739E544C6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4" name="TextBox 458">
          <a:extLst>
            <a:ext uri="{FF2B5EF4-FFF2-40B4-BE49-F238E27FC236}">
              <a16:creationId xmlns:a16="http://schemas.microsoft.com/office/drawing/2014/main" id="{07A53DB6-44E1-433A-8421-73F61F3E19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5" name="TextBox 459">
          <a:extLst>
            <a:ext uri="{FF2B5EF4-FFF2-40B4-BE49-F238E27FC236}">
              <a16:creationId xmlns:a16="http://schemas.microsoft.com/office/drawing/2014/main" id="{0133028D-DB36-4D4D-AC5B-7A6D0F020E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6" name="TextBox 460">
          <a:extLst>
            <a:ext uri="{FF2B5EF4-FFF2-40B4-BE49-F238E27FC236}">
              <a16:creationId xmlns:a16="http://schemas.microsoft.com/office/drawing/2014/main" id="{A93BF29C-CBC0-46AD-B1F9-88CA2C7BE4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7" name="TextBox 461">
          <a:extLst>
            <a:ext uri="{FF2B5EF4-FFF2-40B4-BE49-F238E27FC236}">
              <a16:creationId xmlns:a16="http://schemas.microsoft.com/office/drawing/2014/main" id="{6E0BC5A7-D466-4FEE-8F12-7D68B9C612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8" name="TextBox 462">
          <a:extLst>
            <a:ext uri="{FF2B5EF4-FFF2-40B4-BE49-F238E27FC236}">
              <a16:creationId xmlns:a16="http://schemas.microsoft.com/office/drawing/2014/main" id="{CAC5348F-8B01-486B-A758-104926CCB3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29" name="TextBox 463">
          <a:extLst>
            <a:ext uri="{FF2B5EF4-FFF2-40B4-BE49-F238E27FC236}">
              <a16:creationId xmlns:a16="http://schemas.microsoft.com/office/drawing/2014/main" id="{4470E2A5-9463-422F-A3DC-48294DC706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0" name="TextBox 464">
          <a:extLst>
            <a:ext uri="{FF2B5EF4-FFF2-40B4-BE49-F238E27FC236}">
              <a16:creationId xmlns:a16="http://schemas.microsoft.com/office/drawing/2014/main" id="{1FBDA4DE-CBD4-4947-B602-582275502E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1" name="TextBox 465">
          <a:extLst>
            <a:ext uri="{FF2B5EF4-FFF2-40B4-BE49-F238E27FC236}">
              <a16:creationId xmlns:a16="http://schemas.microsoft.com/office/drawing/2014/main" id="{C09E0A16-080B-45C3-AAF5-F5175EECC0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2" name="TextBox 466">
          <a:extLst>
            <a:ext uri="{FF2B5EF4-FFF2-40B4-BE49-F238E27FC236}">
              <a16:creationId xmlns:a16="http://schemas.microsoft.com/office/drawing/2014/main" id="{3732F1FB-2052-4287-B70B-16CC557671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3" name="TextBox 467">
          <a:extLst>
            <a:ext uri="{FF2B5EF4-FFF2-40B4-BE49-F238E27FC236}">
              <a16:creationId xmlns:a16="http://schemas.microsoft.com/office/drawing/2014/main" id="{B8028E9E-2EA8-4BEC-B71C-676189DD71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4" name="TextBox 468">
          <a:extLst>
            <a:ext uri="{FF2B5EF4-FFF2-40B4-BE49-F238E27FC236}">
              <a16:creationId xmlns:a16="http://schemas.microsoft.com/office/drawing/2014/main" id="{439976FB-9027-4C8D-83A9-52025098FC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5" name="TextBox 469">
          <a:extLst>
            <a:ext uri="{FF2B5EF4-FFF2-40B4-BE49-F238E27FC236}">
              <a16:creationId xmlns:a16="http://schemas.microsoft.com/office/drawing/2014/main" id="{FBD97EC6-65F8-4F84-BB38-FB1696CC1E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6" name="TextBox 470">
          <a:extLst>
            <a:ext uri="{FF2B5EF4-FFF2-40B4-BE49-F238E27FC236}">
              <a16:creationId xmlns:a16="http://schemas.microsoft.com/office/drawing/2014/main" id="{A547A97D-6881-4140-9361-13D8C3BC4A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7" name="TextBox 471">
          <a:extLst>
            <a:ext uri="{FF2B5EF4-FFF2-40B4-BE49-F238E27FC236}">
              <a16:creationId xmlns:a16="http://schemas.microsoft.com/office/drawing/2014/main" id="{D1827D12-7E61-4A92-86F5-ECBF111E05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8" name="TextBox 472">
          <a:extLst>
            <a:ext uri="{FF2B5EF4-FFF2-40B4-BE49-F238E27FC236}">
              <a16:creationId xmlns:a16="http://schemas.microsoft.com/office/drawing/2014/main" id="{B0E83A21-D0DC-471B-B90A-F26D7E8766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39" name="TextBox 473">
          <a:extLst>
            <a:ext uri="{FF2B5EF4-FFF2-40B4-BE49-F238E27FC236}">
              <a16:creationId xmlns:a16="http://schemas.microsoft.com/office/drawing/2014/main" id="{88F9A873-1822-4B90-B680-C0E0098533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0" name="TextBox 474">
          <a:extLst>
            <a:ext uri="{FF2B5EF4-FFF2-40B4-BE49-F238E27FC236}">
              <a16:creationId xmlns:a16="http://schemas.microsoft.com/office/drawing/2014/main" id="{44B2550D-FC06-42A1-BB22-90227E7DF4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1" name="TextBox 475">
          <a:extLst>
            <a:ext uri="{FF2B5EF4-FFF2-40B4-BE49-F238E27FC236}">
              <a16:creationId xmlns:a16="http://schemas.microsoft.com/office/drawing/2014/main" id="{259298B0-D408-446E-BDE3-2611FF5303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2" name="TextBox 476">
          <a:extLst>
            <a:ext uri="{FF2B5EF4-FFF2-40B4-BE49-F238E27FC236}">
              <a16:creationId xmlns:a16="http://schemas.microsoft.com/office/drawing/2014/main" id="{DA52036E-A61C-4B37-9C3D-85D0C73AD6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143" name="TextBox 477">
          <a:extLst>
            <a:ext uri="{FF2B5EF4-FFF2-40B4-BE49-F238E27FC236}">
              <a16:creationId xmlns:a16="http://schemas.microsoft.com/office/drawing/2014/main" id="{712B881B-9BA8-450D-8BF5-9D2C38387E09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4" name="TextBox 478">
          <a:extLst>
            <a:ext uri="{FF2B5EF4-FFF2-40B4-BE49-F238E27FC236}">
              <a16:creationId xmlns:a16="http://schemas.microsoft.com/office/drawing/2014/main" id="{6F805A56-3334-4234-B4D0-FA664474BF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5" name="TextBox 479">
          <a:extLst>
            <a:ext uri="{FF2B5EF4-FFF2-40B4-BE49-F238E27FC236}">
              <a16:creationId xmlns:a16="http://schemas.microsoft.com/office/drawing/2014/main" id="{6DD6965F-D9B0-480F-880D-D36125A913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6" name="TextBox 480">
          <a:extLst>
            <a:ext uri="{FF2B5EF4-FFF2-40B4-BE49-F238E27FC236}">
              <a16:creationId xmlns:a16="http://schemas.microsoft.com/office/drawing/2014/main" id="{28767F32-F191-47AF-98CF-AE8967684C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7" name="TextBox 481">
          <a:extLst>
            <a:ext uri="{FF2B5EF4-FFF2-40B4-BE49-F238E27FC236}">
              <a16:creationId xmlns:a16="http://schemas.microsoft.com/office/drawing/2014/main" id="{E1A56C98-38A7-4701-B3D6-62E64AFCF8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8" name="TextBox 482">
          <a:extLst>
            <a:ext uri="{FF2B5EF4-FFF2-40B4-BE49-F238E27FC236}">
              <a16:creationId xmlns:a16="http://schemas.microsoft.com/office/drawing/2014/main" id="{22EEDD7F-0FB4-4FE8-A5D9-139F5E9F41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49" name="TextBox 483">
          <a:extLst>
            <a:ext uri="{FF2B5EF4-FFF2-40B4-BE49-F238E27FC236}">
              <a16:creationId xmlns:a16="http://schemas.microsoft.com/office/drawing/2014/main" id="{5F99B4FE-BD2E-411B-BF28-A2C90D2981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0" name="TextBox 484">
          <a:extLst>
            <a:ext uri="{FF2B5EF4-FFF2-40B4-BE49-F238E27FC236}">
              <a16:creationId xmlns:a16="http://schemas.microsoft.com/office/drawing/2014/main" id="{003A628F-1585-4C94-8C4C-2CFCACFF44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1" name="TextBox 485">
          <a:extLst>
            <a:ext uri="{FF2B5EF4-FFF2-40B4-BE49-F238E27FC236}">
              <a16:creationId xmlns:a16="http://schemas.microsoft.com/office/drawing/2014/main" id="{3AAF22EB-1DEA-4C39-9CDE-5D42ECA886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2" name="TextBox 486">
          <a:extLst>
            <a:ext uri="{FF2B5EF4-FFF2-40B4-BE49-F238E27FC236}">
              <a16:creationId xmlns:a16="http://schemas.microsoft.com/office/drawing/2014/main" id="{2B7C95A6-0535-434F-9132-9D5C35FFA9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3" name="TextBox 487">
          <a:extLst>
            <a:ext uri="{FF2B5EF4-FFF2-40B4-BE49-F238E27FC236}">
              <a16:creationId xmlns:a16="http://schemas.microsoft.com/office/drawing/2014/main" id="{14AB3287-3D9C-4D42-9718-8D0A144C65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4" name="TextBox 488">
          <a:extLst>
            <a:ext uri="{FF2B5EF4-FFF2-40B4-BE49-F238E27FC236}">
              <a16:creationId xmlns:a16="http://schemas.microsoft.com/office/drawing/2014/main" id="{78404FA4-EC13-4CAE-B3E5-33896E0670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5" name="TextBox 489">
          <a:extLst>
            <a:ext uri="{FF2B5EF4-FFF2-40B4-BE49-F238E27FC236}">
              <a16:creationId xmlns:a16="http://schemas.microsoft.com/office/drawing/2014/main" id="{2360A8C1-9021-48D8-B1E2-AB833B01EB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6" name="TextBox 490">
          <a:extLst>
            <a:ext uri="{FF2B5EF4-FFF2-40B4-BE49-F238E27FC236}">
              <a16:creationId xmlns:a16="http://schemas.microsoft.com/office/drawing/2014/main" id="{67411A74-5C4A-4F34-862A-A11283132F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7" name="TextBox 491">
          <a:extLst>
            <a:ext uri="{FF2B5EF4-FFF2-40B4-BE49-F238E27FC236}">
              <a16:creationId xmlns:a16="http://schemas.microsoft.com/office/drawing/2014/main" id="{A717DA3B-E9B7-4F4A-A9A1-EBE61A0C5CB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8" name="TextBox 492">
          <a:extLst>
            <a:ext uri="{FF2B5EF4-FFF2-40B4-BE49-F238E27FC236}">
              <a16:creationId xmlns:a16="http://schemas.microsoft.com/office/drawing/2014/main" id="{7A2ADF7C-4A8B-4097-9FD0-01C89DD6FB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59" name="TextBox 493">
          <a:extLst>
            <a:ext uri="{FF2B5EF4-FFF2-40B4-BE49-F238E27FC236}">
              <a16:creationId xmlns:a16="http://schemas.microsoft.com/office/drawing/2014/main" id="{703B09BE-4C01-4F76-AD47-8C1F4ADD95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0" name="TextBox 494">
          <a:extLst>
            <a:ext uri="{FF2B5EF4-FFF2-40B4-BE49-F238E27FC236}">
              <a16:creationId xmlns:a16="http://schemas.microsoft.com/office/drawing/2014/main" id="{27FD9216-A25F-470A-893D-2F99E87E0B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1" name="TextBox 495">
          <a:extLst>
            <a:ext uri="{FF2B5EF4-FFF2-40B4-BE49-F238E27FC236}">
              <a16:creationId xmlns:a16="http://schemas.microsoft.com/office/drawing/2014/main" id="{44D4CC66-ED51-4F92-A87B-5E0F0A9AC3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2" name="TextBox 496">
          <a:extLst>
            <a:ext uri="{FF2B5EF4-FFF2-40B4-BE49-F238E27FC236}">
              <a16:creationId xmlns:a16="http://schemas.microsoft.com/office/drawing/2014/main" id="{C383E51A-8C6B-4D5B-934D-6321525A62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3" name="TextBox 497">
          <a:extLst>
            <a:ext uri="{FF2B5EF4-FFF2-40B4-BE49-F238E27FC236}">
              <a16:creationId xmlns:a16="http://schemas.microsoft.com/office/drawing/2014/main" id="{2794654E-8A7D-4A1C-8A3C-1DC9BA4698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4" name="TextBox 498">
          <a:extLst>
            <a:ext uri="{FF2B5EF4-FFF2-40B4-BE49-F238E27FC236}">
              <a16:creationId xmlns:a16="http://schemas.microsoft.com/office/drawing/2014/main" id="{C710E4B2-9A5E-40E9-B907-48D8A96216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5" name="TextBox 499">
          <a:extLst>
            <a:ext uri="{FF2B5EF4-FFF2-40B4-BE49-F238E27FC236}">
              <a16:creationId xmlns:a16="http://schemas.microsoft.com/office/drawing/2014/main" id="{9E00622B-14BF-4C9B-B671-E6B2EB011B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6" name="TextBox 500">
          <a:extLst>
            <a:ext uri="{FF2B5EF4-FFF2-40B4-BE49-F238E27FC236}">
              <a16:creationId xmlns:a16="http://schemas.microsoft.com/office/drawing/2014/main" id="{E33E1223-A1E5-49E7-8B9C-21256A894D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7" name="TextBox 501">
          <a:extLst>
            <a:ext uri="{FF2B5EF4-FFF2-40B4-BE49-F238E27FC236}">
              <a16:creationId xmlns:a16="http://schemas.microsoft.com/office/drawing/2014/main" id="{96704B57-C791-4C9C-9B69-FFF5A7CAF0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8" name="TextBox 502">
          <a:extLst>
            <a:ext uri="{FF2B5EF4-FFF2-40B4-BE49-F238E27FC236}">
              <a16:creationId xmlns:a16="http://schemas.microsoft.com/office/drawing/2014/main" id="{6E7723B3-BD2B-47D2-B666-35B961DB66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69" name="TextBox 503">
          <a:extLst>
            <a:ext uri="{FF2B5EF4-FFF2-40B4-BE49-F238E27FC236}">
              <a16:creationId xmlns:a16="http://schemas.microsoft.com/office/drawing/2014/main" id="{BE156FBB-8933-469E-AD60-5278F2DFCB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170" name="TextBox 504">
          <a:extLst>
            <a:ext uri="{FF2B5EF4-FFF2-40B4-BE49-F238E27FC236}">
              <a16:creationId xmlns:a16="http://schemas.microsoft.com/office/drawing/2014/main" id="{4666B16B-CCE0-4533-BD69-448D3E809434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1" name="TextBox 505">
          <a:extLst>
            <a:ext uri="{FF2B5EF4-FFF2-40B4-BE49-F238E27FC236}">
              <a16:creationId xmlns:a16="http://schemas.microsoft.com/office/drawing/2014/main" id="{82C552A9-46EF-41FC-9707-24EC361F1C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2" name="TextBox 506">
          <a:extLst>
            <a:ext uri="{FF2B5EF4-FFF2-40B4-BE49-F238E27FC236}">
              <a16:creationId xmlns:a16="http://schemas.microsoft.com/office/drawing/2014/main" id="{76C0690F-6B01-422E-9CC2-E069675C0A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3" name="TextBox 507">
          <a:extLst>
            <a:ext uri="{FF2B5EF4-FFF2-40B4-BE49-F238E27FC236}">
              <a16:creationId xmlns:a16="http://schemas.microsoft.com/office/drawing/2014/main" id="{6F2E2778-AA72-426B-BE84-58FBAD7A1A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4" name="TextBox 508">
          <a:extLst>
            <a:ext uri="{FF2B5EF4-FFF2-40B4-BE49-F238E27FC236}">
              <a16:creationId xmlns:a16="http://schemas.microsoft.com/office/drawing/2014/main" id="{F628123C-92E8-456E-AC81-73A11C10BF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5" name="TextBox 509">
          <a:extLst>
            <a:ext uri="{FF2B5EF4-FFF2-40B4-BE49-F238E27FC236}">
              <a16:creationId xmlns:a16="http://schemas.microsoft.com/office/drawing/2014/main" id="{5B82BA00-9C04-4EBE-92F0-501C9E2D4C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6" name="TextBox 510">
          <a:extLst>
            <a:ext uri="{FF2B5EF4-FFF2-40B4-BE49-F238E27FC236}">
              <a16:creationId xmlns:a16="http://schemas.microsoft.com/office/drawing/2014/main" id="{ACD8C44E-1850-4C56-9D3E-FBD6CF314C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7" name="TextBox 511">
          <a:extLst>
            <a:ext uri="{FF2B5EF4-FFF2-40B4-BE49-F238E27FC236}">
              <a16:creationId xmlns:a16="http://schemas.microsoft.com/office/drawing/2014/main" id="{FEC1A0F0-C253-4BC7-BAD9-BA51176CC7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8" name="TextBox 512">
          <a:extLst>
            <a:ext uri="{FF2B5EF4-FFF2-40B4-BE49-F238E27FC236}">
              <a16:creationId xmlns:a16="http://schemas.microsoft.com/office/drawing/2014/main" id="{B12322BD-1D8D-4835-87D4-E8967908A2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79" name="TextBox 513">
          <a:extLst>
            <a:ext uri="{FF2B5EF4-FFF2-40B4-BE49-F238E27FC236}">
              <a16:creationId xmlns:a16="http://schemas.microsoft.com/office/drawing/2014/main" id="{5CD18A36-695C-4734-8CE9-02250697B9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0" name="TextBox 514">
          <a:extLst>
            <a:ext uri="{FF2B5EF4-FFF2-40B4-BE49-F238E27FC236}">
              <a16:creationId xmlns:a16="http://schemas.microsoft.com/office/drawing/2014/main" id="{7D1EF9B9-F283-44B8-9B35-E8A870D22E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1" name="TextBox 515">
          <a:extLst>
            <a:ext uri="{FF2B5EF4-FFF2-40B4-BE49-F238E27FC236}">
              <a16:creationId xmlns:a16="http://schemas.microsoft.com/office/drawing/2014/main" id="{C7591785-F2B8-4BC5-94CC-6834F59D7F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2" name="TextBox 516">
          <a:extLst>
            <a:ext uri="{FF2B5EF4-FFF2-40B4-BE49-F238E27FC236}">
              <a16:creationId xmlns:a16="http://schemas.microsoft.com/office/drawing/2014/main" id="{EF020068-B500-4E9A-9717-98A71E052B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3" name="TextBox 517">
          <a:extLst>
            <a:ext uri="{FF2B5EF4-FFF2-40B4-BE49-F238E27FC236}">
              <a16:creationId xmlns:a16="http://schemas.microsoft.com/office/drawing/2014/main" id="{F4491865-9942-4B22-BD64-2FAB6FDA24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184" name="TextBox 518">
          <a:extLst>
            <a:ext uri="{FF2B5EF4-FFF2-40B4-BE49-F238E27FC236}">
              <a16:creationId xmlns:a16="http://schemas.microsoft.com/office/drawing/2014/main" id="{8A252221-9BD9-4257-9477-E59E4B2C406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5" name="TextBox 530">
          <a:extLst>
            <a:ext uri="{FF2B5EF4-FFF2-40B4-BE49-F238E27FC236}">
              <a16:creationId xmlns:a16="http://schemas.microsoft.com/office/drawing/2014/main" id="{F5662F29-CABF-4FEA-A48C-BA3DCC2387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6" name="TextBox 531">
          <a:extLst>
            <a:ext uri="{FF2B5EF4-FFF2-40B4-BE49-F238E27FC236}">
              <a16:creationId xmlns:a16="http://schemas.microsoft.com/office/drawing/2014/main" id="{F05E720F-F6F7-493D-94DF-BF6AC5E7A1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7" name="TextBox 532">
          <a:extLst>
            <a:ext uri="{FF2B5EF4-FFF2-40B4-BE49-F238E27FC236}">
              <a16:creationId xmlns:a16="http://schemas.microsoft.com/office/drawing/2014/main" id="{DB7C5184-D3BA-4310-A40F-F363478B27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8" name="TextBox 533">
          <a:extLst>
            <a:ext uri="{FF2B5EF4-FFF2-40B4-BE49-F238E27FC236}">
              <a16:creationId xmlns:a16="http://schemas.microsoft.com/office/drawing/2014/main" id="{45BE0542-E436-4B18-B369-1989EBC508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89" name="TextBox 534">
          <a:extLst>
            <a:ext uri="{FF2B5EF4-FFF2-40B4-BE49-F238E27FC236}">
              <a16:creationId xmlns:a16="http://schemas.microsoft.com/office/drawing/2014/main" id="{743A34F7-E652-47C9-996C-B94B021172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0" name="TextBox 535">
          <a:extLst>
            <a:ext uri="{FF2B5EF4-FFF2-40B4-BE49-F238E27FC236}">
              <a16:creationId xmlns:a16="http://schemas.microsoft.com/office/drawing/2014/main" id="{F1401871-EBCD-4979-9CF4-9EFE7E4D86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1" name="TextBox 536">
          <a:extLst>
            <a:ext uri="{FF2B5EF4-FFF2-40B4-BE49-F238E27FC236}">
              <a16:creationId xmlns:a16="http://schemas.microsoft.com/office/drawing/2014/main" id="{A0FB8370-4FD5-42DC-94A1-36979B6E50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2" name="TextBox 537">
          <a:extLst>
            <a:ext uri="{FF2B5EF4-FFF2-40B4-BE49-F238E27FC236}">
              <a16:creationId xmlns:a16="http://schemas.microsoft.com/office/drawing/2014/main" id="{19F3BE4E-53BD-4A14-9498-9349CB0C81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3" name="TextBox 538">
          <a:extLst>
            <a:ext uri="{FF2B5EF4-FFF2-40B4-BE49-F238E27FC236}">
              <a16:creationId xmlns:a16="http://schemas.microsoft.com/office/drawing/2014/main" id="{73A6F105-06DC-402A-B988-59AA9B7CE5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4" name="TextBox 539">
          <a:extLst>
            <a:ext uri="{FF2B5EF4-FFF2-40B4-BE49-F238E27FC236}">
              <a16:creationId xmlns:a16="http://schemas.microsoft.com/office/drawing/2014/main" id="{737A7012-F5A8-4ABC-8490-A25A44EC4D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195" name="TextBox 540">
          <a:extLst>
            <a:ext uri="{FF2B5EF4-FFF2-40B4-BE49-F238E27FC236}">
              <a16:creationId xmlns:a16="http://schemas.microsoft.com/office/drawing/2014/main" id="{C35BB01C-1260-47FA-9E6A-D7B13C51FAD6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6" name="TextBox 541">
          <a:extLst>
            <a:ext uri="{FF2B5EF4-FFF2-40B4-BE49-F238E27FC236}">
              <a16:creationId xmlns:a16="http://schemas.microsoft.com/office/drawing/2014/main" id="{84555FA4-1B0A-4B4A-B958-DD00A702DA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7" name="TextBox 542">
          <a:extLst>
            <a:ext uri="{FF2B5EF4-FFF2-40B4-BE49-F238E27FC236}">
              <a16:creationId xmlns:a16="http://schemas.microsoft.com/office/drawing/2014/main" id="{5400FCC5-2350-4D6F-8C6F-21A64A6518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8" name="TextBox 543">
          <a:extLst>
            <a:ext uri="{FF2B5EF4-FFF2-40B4-BE49-F238E27FC236}">
              <a16:creationId xmlns:a16="http://schemas.microsoft.com/office/drawing/2014/main" id="{567BA734-EC9F-41A6-8055-4A9A79021E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199" name="TextBox 544">
          <a:extLst>
            <a:ext uri="{FF2B5EF4-FFF2-40B4-BE49-F238E27FC236}">
              <a16:creationId xmlns:a16="http://schemas.microsoft.com/office/drawing/2014/main" id="{C8729E57-CF1C-4D0E-80EA-2573D1A24B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0" name="TextBox 545">
          <a:extLst>
            <a:ext uri="{FF2B5EF4-FFF2-40B4-BE49-F238E27FC236}">
              <a16:creationId xmlns:a16="http://schemas.microsoft.com/office/drawing/2014/main" id="{3901386C-5BF5-4790-AEF5-74F0FB33CD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1" name="TextBox 546">
          <a:extLst>
            <a:ext uri="{FF2B5EF4-FFF2-40B4-BE49-F238E27FC236}">
              <a16:creationId xmlns:a16="http://schemas.microsoft.com/office/drawing/2014/main" id="{78B06871-F31F-49CF-B84B-BA636DBA0F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2" name="TextBox 547">
          <a:extLst>
            <a:ext uri="{FF2B5EF4-FFF2-40B4-BE49-F238E27FC236}">
              <a16:creationId xmlns:a16="http://schemas.microsoft.com/office/drawing/2014/main" id="{9B7817E5-0EF1-48C0-AA59-00E6D2C1B6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3" name="TextBox 548">
          <a:extLst>
            <a:ext uri="{FF2B5EF4-FFF2-40B4-BE49-F238E27FC236}">
              <a16:creationId xmlns:a16="http://schemas.microsoft.com/office/drawing/2014/main" id="{B518B221-E7EF-41DC-BF8B-7E37D39D18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4" name="TextBox 549">
          <a:extLst>
            <a:ext uri="{FF2B5EF4-FFF2-40B4-BE49-F238E27FC236}">
              <a16:creationId xmlns:a16="http://schemas.microsoft.com/office/drawing/2014/main" id="{661F28D2-5031-44A4-91C1-AA7E3DE5B5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5" name="TextBox 550">
          <a:extLst>
            <a:ext uri="{FF2B5EF4-FFF2-40B4-BE49-F238E27FC236}">
              <a16:creationId xmlns:a16="http://schemas.microsoft.com/office/drawing/2014/main" id="{302BE862-37D4-444A-9A45-E31467CE2E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206" name="TextBox 551">
          <a:extLst>
            <a:ext uri="{FF2B5EF4-FFF2-40B4-BE49-F238E27FC236}">
              <a16:creationId xmlns:a16="http://schemas.microsoft.com/office/drawing/2014/main" id="{D6467CBC-F72F-4752-B5A0-17201F9DB2E3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7" name="TextBox 552">
          <a:extLst>
            <a:ext uri="{FF2B5EF4-FFF2-40B4-BE49-F238E27FC236}">
              <a16:creationId xmlns:a16="http://schemas.microsoft.com/office/drawing/2014/main" id="{AB9EECE3-3702-4C5A-BB18-9BB9F4F492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8" name="TextBox 553">
          <a:extLst>
            <a:ext uri="{FF2B5EF4-FFF2-40B4-BE49-F238E27FC236}">
              <a16:creationId xmlns:a16="http://schemas.microsoft.com/office/drawing/2014/main" id="{49CDBCBC-CA35-4C57-ADE3-A37928D9B2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09" name="TextBox 554">
          <a:extLst>
            <a:ext uri="{FF2B5EF4-FFF2-40B4-BE49-F238E27FC236}">
              <a16:creationId xmlns:a16="http://schemas.microsoft.com/office/drawing/2014/main" id="{92D296D6-2F74-41C4-84A8-50B44A9ED9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0" name="TextBox 555">
          <a:extLst>
            <a:ext uri="{FF2B5EF4-FFF2-40B4-BE49-F238E27FC236}">
              <a16:creationId xmlns:a16="http://schemas.microsoft.com/office/drawing/2014/main" id="{C61EBE6C-22D4-4D88-8284-12CC5C8BEB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1" name="TextBox 556">
          <a:extLst>
            <a:ext uri="{FF2B5EF4-FFF2-40B4-BE49-F238E27FC236}">
              <a16:creationId xmlns:a16="http://schemas.microsoft.com/office/drawing/2014/main" id="{7BA74FB0-58B4-4452-AF09-CD95124F3F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2" name="TextBox 557">
          <a:extLst>
            <a:ext uri="{FF2B5EF4-FFF2-40B4-BE49-F238E27FC236}">
              <a16:creationId xmlns:a16="http://schemas.microsoft.com/office/drawing/2014/main" id="{8154B736-E00F-4C11-B116-BB4A21E745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3" name="TextBox 558">
          <a:extLst>
            <a:ext uri="{FF2B5EF4-FFF2-40B4-BE49-F238E27FC236}">
              <a16:creationId xmlns:a16="http://schemas.microsoft.com/office/drawing/2014/main" id="{C753E84A-39B1-4D14-9D6A-975CB3DBB7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4" name="TextBox 559">
          <a:extLst>
            <a:ext uri="{FF2B5EF4-FFF2-40B4-BE49-F238E27FC236}">
              <a16:creationId xmlns:a16="http://schemas.microsoft.com/office/drawing/2014/main" id="{66D246BC-0C73-46BC-98BF-A3B6256A95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5" name="TextBox 560">
          <a:extLst>
            <a:ext uri="{FF2B5EF4-FFF2-40B4-BE49-F238E27FC236}">
              <a16:creationId xmlns:a16="http://schemas.microsoft.com/office/drawing/2014/main" id="{3E97768E-3523-48D9-80C9-F7BC801BBA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6" name="TextBox 561">
          <a:extLst>
            <a:ext uri="{FF2B5EF4-FFF2-40B4-BE49-F238E27FC236}">
              <a16:creationId xmlns:a16="http://schemas.microsoft.com/office/drawing/2014/main" id="{468EE388-1CCD-4833-84F9-D824CF880F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217" name="TextBox 562">
          <a:extLst>
            <a:ext uri="{FF2B5EF4-FFF2-40B4-BE49-F238E27FC236}">
              <a16:creationId xmlns:a16="http://schemas.microsoft.com/office/drawing/2014/main" id="{FC47F325-C4E4-4E18-933B-D396A89FEFE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8" name="TextBox 754">
          <a:extLst>
            <a:ext uri="{FF2B5EF4-FFF2-40B4-BE49-F238E27FC236}">
              <a16:creationId xmlns:a16="http://schemas.microsoft.com/office/drawing/2014/main" id="{4D60F787-A447-4417-9882-A69CC49481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19" name="TextBox 755">
          <a:extLst>
            <a:ext uri="{FF2B5EF4-FFF2-40B4-BE49-F238E27FC236}">
              <a16:creationId xmlns:a16="http://schemas.microsoft.com/office/drawing/2014/main" id="{AE491680-617D-46A9-9BD4-7DAFDA4E0A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0" name="TextBox 756">
          <a:extLst>
            <a:ext uri="{FF2B5EF4-FFF2-40B4-BE49-F238E27FC236}">
              <a16:creationId xmlns:a16="http://schemas.microsoft.com/office/drawing/2014/main" id="{7DCC83FD-CF21-4D59-926B-B5F96B59EA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1" name="TextBox 757">
          <a:extLst>
            <a:ext uri="{FF2B5EF4-FFF2-40B4-BE49-F238E27FC236}">
              <a16:creationId xmlns:a16="http://schemas.microsoft.com/office/drawing/2014/main" id="{5F93CE83-9120-45DD-842B-BB53EE37D9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2" name="TextBox 758">
          <a:extLst>
            <a:ext uri="{FF2B5EF4-FFF2-40B4-BE49-F238E27FC236}">
              <a16:creationId xmlns:a16="http://schemas.microsoft.com/office/drawing/2014/main" id="{4F101B67-4C78-4F8A-A751-799A6CB46B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223" name="TextBox 759">
          <a:extLst>
            <a:ext uri="{FF2B5EF4-FFF2-40B4-BE49-F238E27FC236}">
              <a16:creationId xmlns:a16="http://schemas.microsoft.com/office/drawing/2014/main" id="{E74DB7DB-0083-43D4-B9C5-B9D18F725AB1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4" name="TextBox 760">
          <a:extLst>
            <a:ext uri="{FF2B5EF4-FFF2-40B4-BE49-F238E27FC236}">
              <a16:creationId xmlns:a16="http://schemas.microsoft.com/office/drawing/2014/main" id="{42F1D6C4-A380-4162-A4C0-128A80828D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5" name="TextBox 761">
          <a:extLst>
            <a:ext uri="{FF2B5EF4-FFF2-40B4-BE49-F238E27FC236}">
              <a16:creationId xmlns:a16="http://schemas.microsoft.com/office/drawing/2014/main" id="{4AF16D0A-FCF6-43CD-AB4B-C7BEBFD6A5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6" name="TextBox 762">
          <a:extLst>
            <a:ext uri="{FF2B5EF4-FFF2-40B4-BE49-F238E27FC236}">
              <a16:creationId xmlns:a16="http://schemas.microsoft.com/office/drawing/2014/main" id="{533CEDBD-F5E5-4DDA-8699-A888F636A5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7" name="TextBox 763">
          <a:extLst>
            <a:ext uri="{FF2B5EF4-FFF2-40B4-BE49-F238E27FC236}">
              <a16:creationId xmlns:a16="http://schemas.microsoft.com/office/drawing/2014/main" id="{0BB12A81-B258-42F9-BA0B-4EB5F4ACAC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8" name="TextBox 764">
          <a:extLst>
            <a:ext uri="{FF2B5EF4-FFF2-40B4-BE49-F238E27FC236}">
              <a16:creationId xmlns:a16="http://schemas.microsoft.com/office/drawing/2014/main" id="{83011E7C-0513-41FB-B7B5-48EA51D33E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29" name="TextBox 765">
          <a:extLst>
            <a:ext uri="{FF2B5EF4-FFF2-40B4-BE49-F238E27FC236}">
              <a16:creationId xmlns:a16="http://schemas.microsoft.com/office/drawing/2014/main" id="{60EC3B02-8354-484D-B910-3CF994A89D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0" name="TextBox 766">
          <a:extLst>
            <a:ext uri="{FF2B5EF4-FFF2-40B4-BE49-F238E27FC236}">
              <a16:creationId xmlns:a16="http://schemas.microsoft.com/office/drawing/2014/main" id="{C1EB7FD4-C22E-4FFC-9A75-9DFD964CD5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1" name="TextBox 767">
          <a:extLst>
            <a:ext uri="{FF2B5EF4-FFF2-40B4-BE49-F238E27FC236}">
              <a16:creationId xmlns:a16="http://schemas.microsoft.com/office/drawing/2014/main" id="{F22F8D70-9363-430E-AC55-2D14C6D2E9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2" name="TextBox 768">
          <a:extLst>
            <a:ext uri="{FF2B5EF4-FFF2-40B4-BE49-F238E27FC236}">
              <a16:creationId xmlns:a16="http://schemas.microsoft.com/office/drawing/2014/main" id="{48F8A0F0-C48A-4F0A-AAF0-0B4ABCF58E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3" name="TextBox 769">
          <a:extLst>
            <a:ext uri="{FF2B5EF4-FFF2-40B4-BE49-F238E27FC236}">
              <a16:creationId xmlns:a16="http://schemas.microsoft.com/office/drawing/2014/main" id="{63EFE6B5-604C-427D-AF1C-8B75CEEEF8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4" name="TextBox 770">
          <a:extLst>
            <a:ext uri="{FF2B5EF4-FFF2-40B4-BE49-F238E27FC236}">
              <a16:creationId xmlns:a16="http://schemas.microsoft.com/office/drawing/2014/main" id="{8BD09EF6-B913-4CE7-9FDB-01E7C0CAB1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5" name="TextBox 771">
          <a:extLst>
            <a:ext uri="{FF2B5EF4-FFF2-40B4-BE49-F238E27FC236}">
              <a16:creationId xmlns:a16="http://schemas.microsoft.com/office/drawing/2014/main" id="{B935BD5C-48C9-477A-8C0F-87B524A0F1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6" name="TextBox 772">
          <a:extLst>
            <a:ext uri="{FF2B5EF4-FFF2-40B4-BE49-F238E27FC236}">
              <a16:creationId xmlns:a16="http://schemas.microsoft.com/office/drawing/2014/main" id="{8C2E6103-44AC-4F42-8781-4B8555FB04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7" name="TextBox 773">
          <a:extLst>
            <a:ext uri="{FF2B5EF4-FFF2-40B4-BE49-F238E27FC236}">
              <a16:creationId xmlns:a16="http://schemas.microsoft.com/office/drawing/2014/main" id="{0F7D7B82-DE63-46EE-9522-9C8CB37127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8" name="TextBox 774">
          <a:extLst>
            <a:ext uri="{FF2B5EF4-FFF2-40B4-BE49-F238E27FC236}">
              <a16:creationId xmlns:a16="http://schemas.microsoft.com/office/drawing/2014/main" id="{E0B080C0-1415-4641-9271-66024DA51A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39" name="TextBox 775">
          <a:extLst>
            <a:ext uri="{FF2B5EF4-FFF2-40B4-BE49-F238E27FC236}">
              <a16:creationId xmlns:a16="http://schemas.microsoft.com/office/drawing/2014/main" id="{2C5EAE8E-1891-4A52-8DE0-29A96801BD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0" name="TextBox 776">
          <a:extLst>
            <a:ext uri="{FF2B5EF4-FFF2-40B4-BE49-F238E27FC236}">
              <a16:creationId xmlns:a16="http://schemas.microsoft.com/office/drawing/2014/main" id="{307ADC47-BAC7-47B9-86B6-0AB73DBD5F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1" name="TextBox 777">
          <a:extLst>
            <a:ext uri="{FF2B5EF4-FFF2-40B4-BE49-F238E27FC236}">
              <a16:creationId xmlns:a16="http://schemas.microsoft.com/office/drawing/2014/main" id="{D54E7948-50F8-48BC-8E8F-1F2A7911C0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2" name="TextBox 778">
          <a:extLst>
            <a:ext uri="{FF2B5EF4-FFF2-40B4-BE49-F238E27FC236}">
              <a16:creationId xmlns:a16="http://schemas.microsoft.com/office/drawing/2014/main" id="{CE1B8765-5F20-463D-AA06-05E67E52F5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3" name="TextBox 779">
          <a:extLst>
            <a:ext uri="{FF2B5EF4-FFF2-40B4-BE49-F238E27FC236}">
              <a16:creationId xmlns:a16="http://schemas.microsoft.com/office/drawing/2014/main" id="{655BC9A0-50CD-4EB1-BE70-EE5A18FD58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4" name="TextBox 780">
          <a:extLst>
            <a:ext uri="{FF2B5EF4-FFF2-40B4-BE49-F238E27FC236}">
              <a16:creationId xmlns:a16="http://schemas.microsoft.com/office/drawing/2014/main" id="{809B10DA-90A1-490E-9798-245F4CD82E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5" name="TextBox 781">
          <a:extLst>
            <a:ext uri="{FF2B5EF4-FFF2-40B4-BE49-F238E27FC236}">
              <a16:creationId xmlns:a16="http://schemas.microsoft.com/office/drawing/2014/main" id="{912457F1-4706-4ED7-AD4B-D50DDDB1DD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6" name="TextBox 782">
          <a:extLst>
            <a:ext uri="{FF2B5EF4-FFF2-40B4-BE49-F238E27FC236}">
              <a16:creationId xmlns:a16="http://schemas.microsoft.com/office/drawing/2014/main" id="{EF136BC5-3E9B-446D-AF45-A1F8A889C8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7" name="TextBox 783">
          <a:extLst>
            <a:ext uri="{FF2B5EF4-FFF2-40B4-BE49-F238E27FC236}">
              <a16:creationId xmlns:a16="http://schemas.microsoft.com/office/drawing/2014/main" id="{9B432C88-CDE3-44AD-91BD-7B5B6ACCE3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8" name="TextBox 784">
          <a:extLst>
            <a:ext uri="{FF2B5EF4-FFF2-40B4-BE49-F238E27FC236}">
              <a16:creationId xmlns:a16="http://schemas.microsoft.com/office/drawing/2014/main" id="{43B8B267-CE04-4336-A09F-517AA0F634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49" name="TextBox 785">
          <a:extLst>
            <a:ext uri="{FF2B5EF4-FFF2-40B4-BE49-F238E27FC236}">
              <a16:creationId xmlns:a16="http://schemas.microsoft.com/office/drawing/2014/main" id="{434E61EA-6AC6-40ED-90F0-8DB88343DF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0" name="TextBox 786">
          <a:extLst>
            <a:ext uri="{FF2B5EF4-FFF2-40B4-BE49-F238E27FC236}">
              <a16:creationId xmlns:a16="http://schemas.microsoft.com/office/drawing/2014/main" id="{22AF2C85-57E6-4A71-BDE9-ABBBB69C4C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1" name="TextBox 787">
          <a:extLst>
            <a:ext uri="{FF2B5EF4-FFF2-40B4-BE49-F238E27FC236}">
              <a16:creationId xmlns:a16="http://schemas.microsoft.com/office/drawing/2014/main" id="{47712367-63D7-40D2-958D-BB02F110AD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2" name="TextBox 788">
          <a:extLst>
            <a:ext uri="{FF2B5EF4-FFF2-40B4-BE49-F238E27FC236}">
              <a16:creationId xmlns:a16="http://schemas.microsoft.com/office/drawing/2014/main" id="{5BEA2093-A71A-4691-9A05-BEA1D2200D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3" name="TextBox 789">
          <a:extLst>
            <a:ext uri="{FF2B5EF4-FFF2-40B4-BE49-F238E27FC236}">
              <a16:creationId xmlns:a16="http://schemas.microsoft.com/office/drawing/2014/main" id="{FC6B4E1A-F1B4-4754-9123-918E1DC0D4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4" name="TextBox 790">
          <a:extLst>
            <a:ext uri="{FF2B5EF4-FFF2-40B4-BE49-F238E27FC236}">
              <a16:creationId xmlns:a16="http://schemas.microsoft.com/office/drawing/2014/main" id="{BB3120CE-9DC5-4C24-9FB0-C5C4AEB2DA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5" name="TextBox 791">
          <a:extLst>
            <a:ext uri="{FF2B5EF4-FFF2-40B4-BE49-F238E27FC236}">
              <a16:creationId xmlns:a16="http://schemas.microsoft.com/office/drawing/2014/main" id="{62DDEAAA-6C3F-4627-8721-96F12F11AA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6" name="TextBox 792">
          <a:extLst>
            <a:ext uri="{FF2B5EF4-FFF2-40B4-BE49-F238E27FC236}">
              <a16:creationId xmlns:a16="http://schemas.microsoft.com/office/drawing/2014/main" id="{4E6D85CE-7B45-4FC1-A317-F98D2BA499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7" name="TextBox 793">
          <a:extLst>
            <a:ext uri="{FF2B5EF4-FFF2-40B4-BE49-F238E27FC236}">
              <a16:creationId xmlns:a16="http://schemas.microsoft.com/office/drawing/2014/main" id="{86417FF6-F4FC-4E54-AEE3-0A7491B587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8" name="TextBox 794">
          <a:extLst>
            <a:ext uri="{FF2B5EF4-FFF2-40B4-BE49-F238E27FC236}">
              <a16:creationId xmlns:a16="http://schemas.microsoft.com/office/drawing/2014/main" id="{10A0C0F7-CD59-47C8-9277-31317DF870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59" name="TextBox 795">
          <a:extLst>
            <a:ext uri="{FF2B5EF4-FFF2-40B4-BE49-F238E27FC236}">
              <a16:creationId xmlns:a16="http://schemas.microsoft.com/office/drawing/2014/main" id="{55814280-4162-4411-8681-9F68A6E65C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0" name="TextBox 796">
          <a:extLst>
            <a:ext uri="{FF2B5EF4-FFF2-40B4-BE49-F238E27FC236}">
              <a16:creationId xmlns:a16="http://schemas.microsoft.com/office/drawing/2014/main" id="{6FCB0D00-EA39-4D3B-99F1-C79A67A72B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1" name="TextBox 797">
          <a:extLst>
            <a:ext uri="{FF2B5EF4-FFF2-40B4-BE49-F238E27FC236}">
              <a16:creationId xmlns:a16="http://schemas.microsoft.com/office/drawing/2014/main" id="{6966C26B-9811-47DE-B0A2-10326CCA86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2" name="TextBox 798">
          <a:extLst>
            <a:ext uri="{FF2B5EF4-FFF2-40B4-BE49-F238E27FC236}">
              <a16:creationId xmlns:a16="http://schemas.microsoft.com/office/drawing/2014/main" id="{9BBE3964-FD8D-4CDD-8AC5-2B21D5A15C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3" name="TextBox 799">
          <a:extLst>
            <a:ext uri="{FF2B5EF4-FFF2-40B4-BE49-F238E27FC236}">
              <a16:creationId xmlns:a16="http://schemas.microsoft.com/office/drawing/2014/main" id="{D771F8CD-BCA7-4B50-A14C-9441171AF3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4" name="TextBox 800">
          <a:extLst>
            <a:ext uri="{FF2B5EF4-FFF2-40B4-BE49-F238E27FC236}">
              <a16:creationId xmlns:a16="http://schemas.microsoft.com/office/drawing/2014/main" id="{B5321E6D-B6A2-42C3-815C-FC93280C4C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5" name="TextBox 801">
          <a:extLst>
            <a:ext uri="{FF2B5EF4-FFF2-40B4-BE49-F238E27FC236}">
              <a16:creationId xmlns:a16="http://schemas.microsoft.com/office/drawing/2014/main" id="{B43013F4-C342-4635-BCCE-36C8472845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6" name="TextBox 802">
          <a:extLst>
            <a:ext uri="{FF2B5EF4-FFF2-40B4-BE49-F238E27FC236}">
              <a16:creationId xmlns:a16="http://schemas.microsoft.com/office/drawing/2014/main" id="{C7AEF674-AC7B-494E-BCFA-28C15D5F55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7" name="TextBox 803">
          <a:extLst>
            <a:ext uri="{FF2B5EF4-FFF2-40B4-BE49-F238E27FC236}">
              <a16:creationId xmlns:a16="http://schemas.microsoft.com/office/drawing/2014/main" id="{8C71DFAC-036C-4905-81DA-38688530F3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8" name="TextBox 804">
          <a:extLst>
            <a:ext uri="{FF2B5EF4-FFF2-40B4-BE49-F238E27FC236}">
              <a16:creationId xmlns:a16="http://schemas.microsoft.com/office/drawing/2014/main" id="{F5D71580-A8C5-4332-B3B0-416D367DDA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69" name="TextBox 805">
          <a:extLst>
            <a:ext uri="{FF2B5EF4-FFF2-40B4-BE49-F238E27FC236}">
              <a16:creationId xmlns:a16="http://schemas.microsoft.com/office/drawing/2014/main" id="{141BBD7A-F8FD-490F-81C5-FE3C05BFD5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0" name="TextBox 806">
          <a:extLst>
            <a:ext uri="{FF2B5EF4-FFF2-40B4-BE49-F238E27FC236}">
              <a16:creationId xmlns:a16="http://schemas.microsoft.com/office/drawing/2014/main" id="{800FDB89-E688-444E-A062-8F6B351052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1" name="TextBox 807">
          <a:extLst>
            <a:ext uri="{FF2B5EF4-FFF2-40B4-BE49-F238E27FC236}">
              <a16:creationId xmlns:a16="http://schemas.microsoft.com/office/drawing/2014/main" id="{03191C28-B680-491B-9B46-A7D6E00092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2" name="TextBox 808">
          <a:extLst>
            <a:ext uri="{FF2B5EF4-FFF2-40B4-BE49-F238E27FC236}">
              <a16:creationId xmlns:a16="http://schemas.microsoft.com/office/drawing/2014/main" id="{47AD3BDB-B7CE-4848-9359-BCFD908BED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3" name="TextBox 809">
          <a:extLst>
            <a:ext uri="{FF2B5EF4-FFF2-40B4-BE49-F238E27FC236}">
              <a16:creationId xmlns:a16="http://schemas.microsoft.com/office/drawing/2014/main" id="{061AAB0E-B71B-42E8-A366-939A7C9132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4" name="TextBox 810">
          <a:extLst>
            <a:ext uri="{FF2B5EF4-FFF2-40B4-BE49-F238E27FC236}">
              <a16:creationId xmlns:a16="http://schemas.microsoft.com/office/drawing/2014/main" id="{86FBC90D-83F9-4B34-AF0E-FD58E58427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5" name="TextBox 811">
          <a:extLst>
            <a:ext uri="{FF2B5EF4-FFF2-40B4-BE49-F238E27FC236}">
              <a16:creationId xmlns:a16="http://schemas.microsoft.com/office/drawing/2014/main" id="{DE3E57B6-6BBE-4A86-835E-59A96DF5EC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6" name="TextBox 812">
          <a:extLst>
            <a:ext uri="{FF2B5EF4-FFF2-40B4-BE49-F238E27FC236}">
              <a16:creationId xmlns:a16="http://schemas.microsoft.com/office/drawing/2014/main" id="{73D8BA3F-6E33-4C82-BFCE-FD9C4CA9F0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7" name="TextBox 813">
          <a:extLst>
            <a:ext uri="{FF2B5EF4-FFF2-40B4-BE49-F238E27FC236}">
              <a16:creationId xmlns:a16="http://schemas.microsoft.com/office/drawing/2014/main" id="{3AA1E131-440D-429B-956B-CFC3B06ED3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8" name="TextBox 814">
          <a:extLst>
            <a:ext uri="{FF2B5EF4-FFF2-40B4-BE49-F238E27FC236}">
              <a16:creationId xmlns:a16="http://schemas.microsoft.com/office/drawing/2014/main" id="{6A534BAD-39D5-4FD5-B6DD-00AAA62CBB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79" name="TextBox 815">
          <a:extLst>
            <a:ext uri="{FF2B5EF4-FFF2-40B4-BE49-F238E27FC236}">
              <a16:creationId xmlns:a16="http://schemas.microsoft.com/office/drawing/2014/main" id="{C3AE17B6-76A5-4715-B8E4-20B7C102AB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0" name="TextBox 816">
          <a:extLst>
            <a:ext uri="{FF2B5EF4-FFF2-40B4-BE49-F238E27FC236}">
              <a16:creationId xmlns:a16="http://schemas.microsoft.com/office/drawing/2014/main" id="{3706BCAB-A9D1-4EBC-8884-30C09BBACE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1" name="TextBox 817">
          <a:extLst>
            <a:ext uri="{FF2B5EF4-FFF2-40B4-BE49-F238E27FC236}">
              <a16:creationId xmlns:a16="http://schemas.microsoft.com/office/drawing/2014/main" id="{9848237C-C31D-4D20-A17D-6B1411A1B1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282" name="TextBox 818">
          <a:extLst>
            <a:ext uri="{FF2B5EF4-FFF2-40B4-BE49-F238E27FC236}">
              <a16:creationId xmlns:a16="http://schemas.microsoft.com/office/drawing/2014/main" id="{79B7A79B-C43C-46FF-99FB-208D69F1203B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3" name="TextBox 819">
          <a:extLst>
            <a:ext uri="{FF2B5EF4-FFF2-40B4-BE49-F238E27FC236}">
              <a16:creationId xmlns:a16="http://schemas.microsoft.com/office/drawing/2014/main" id="{F6C2F0CF-9815-49BF-858B-863ECA997E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4" name="TextBox 820">
          <a:extLst>
            <a:ext uri="{FF2B5EF4-FFF2-40B4-BE49-F238E27FC236}">
              <a16:creationId xmlns:a16="http://schemas.microsoft.com/office/drawing/2014/main" id="{54D09DA8-F122-4A76-BF36-BCA7EE2F05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5" name="TextBox 821">
          <a:extLst>
            <a:ext uri="{FF2B5EF4-FFF2-40B4-BE49-F238E27FC236}">
              <a16:creationId xmlns:a16="http://schemas.microsoft.com/office/drawing/2014/main" id="{5AA2135F-B30B-450C-94E7-4558482595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6" name="TextBox 822">
          <a:extLst>
            <a:ext uri="{FF2B5EF4-FFF2-40B4-BE49-F238E27FC236}">
              <a16:creationId xmlns:a16="http://schemas.microsoft.com/office/drawing/2014/main" id="{77F61C92-316E-4346-8CC3-386DD821FE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7" name="TextBox 823">
          <a:extLst>
            <a:ext uri="{FF2B5EF4-FFF2-40B4-BE49-F238E27FC236}">
              <a16:creationId xmlns:a16="http://schemas.microsoft.com/office/drawing/2014/main" id="{D40AF6A6-3C7A-49BF-BA9A-8A81B8362A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8" name="TextBox 824">
          <a:extLst>
            <a:ext uri="{FF2B5EF4-FFF2-40B4-BE49-F238E27FC236}">
              <a16:creationId xmlns:a16="http://schemas.microsoft.com/office/drawing/2014/main" id="{0F481E52-61D0-413B-B823-9A3036F680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89" name="TextBox 825">
          <a:extLst>
            <a:ext uri="{FF2B5EF4-FFF2-40B4-BE49-F238E27FC236}">
              <a16:creationId xmlns:a16="http://schemas.microsoft.com/office/drawing/2014/main" id="{C2327E76-F14D-4E2B-86AB-0C11E7EBAB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90" name="TextBox 826">
          <a:extLst>
            <a:ext uri="{FF2B5EF4-FFF2-40B4-BE49-F238E27FC236}">
              <a16:creationId xmlns:a16="http://schemas.microsoft.com/office/drawing/2014/main" id="{8FC046F0-09FD-4CB6-80F6-74167DADB2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291" name="TextBox 827">
          <a:extLst>
            <a:ext uri="{FF2B5EF4-FFF2-40B4-BE49-F238E27FC236}">
              <a16:creationId xmlns:a16="http://schemas.microsoft.com/office/drawing/2014/main" id="{7ACA7D04-697E-427B-928E-9110DCFFFDD3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92" name="TextBox 828">
          <a:extLst>
            <a:ext uri="{FF2B5EF4-FFF2-40B4-BE49-F238E27FC236}">
              <a16:creationId xmlns:a16="http://schemas.microsoft.com/office/drawing/2014/main" id="{69A245F0-EA35-4604-A0BB-34A8CAE7CF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93" name="TextBox 829">
          <a:extLst>
            <a:ext uri="{FF2B5EF4-FFF2-40B4-BE49-F238E27FC236}">
              <a16:creationId xmlns:a16="http://schemas.microsoft.com/office/drawing/2014/main" id="{FD79F38C-6C7F-4755-ABBF-12BDDEB04E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94" name="TextBox 830">
          <a:extLst>
            <a:ext uri="{FF2B5EF4-FFF2-40B4-BE49-F238E27FC236}">
              <a16:creationId xmlns:a16="http://schemas.microsoft.com/office/drawing/2014/main" id="{DC721FE7-2DC7-43A6-A75A-5D92BCEBC9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95" name="TextBox 831">
          <a:extLst>
            <a:ext uri="{FF2B5EF4-FFF2-40B4-BE49-F238E27FC236}">
              <a16:creationId xmlns:a16="http://schemas.microsoft.com/office/drawing/2014/main" id="{42888712-E14B-4139-90C4-0282BBEADE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96" name="TextBox 832">
          <a:extLst>
            <a:ext uri="{FF2B5EF4-FFF2-40B4-BE49-F238E27FC236}">
              <a16:creationId xmlns:a16="http://schemas.microsoft.com/office/drawing/2014/main" id="{91911557-925E-4E10-A939-44714DC516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97" name="TextBox 833">
          <a:extLst>
            <a:ext uri="{FF2B5EF4-FFF2-40B4-BE49-F238E27FC236}">
              <a16:creationId xmlns:a16="http://schemas.microsoft.com/office/drawing/2014/main" id="{6D632D73-BD05-4C94-A009-A1ED7E38AF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98" name="TextBox 834">
          <a:extLst>
            <a:ext uri="{FF2B5EF4-FFF2-40B4-BE49-F238E27FC236}">
              <a16:creationId xmlns:a16="http://schemas.microsoft.com/office/drawing/2014/main" id="{4370C521-1E3D-4D15-84DF-B4A41A9547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299" name="TextBox 835">
          <a:extLst>
            <a:ext uri="{FF2B5EF4-FFF2-40B4-BE49-F238E27FC236}">
              <a16:creationId xmlns:a16="http://schemas.microsoft.com/office/drawing/2014/main" id="{C6B83CE8-F70B-45A3-BF81-D890154452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0" name="TextBox 836">
          <a:extLst>
            <a:ext uri="{FF2B5EF4-FFF2-40B4-BE49-F238E27FC236}">
              <a16:creationId xmlns:a16="http://schemas.microsoft.com/office/drawing/2014/main" id="{12488392-9B85-418B-8A5F-19949FDEFE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1" name="TextBox 837">
          <a:extLst>
            <a:ext uri="{FF2B5EF4-FFF2-40B4-BE49-F238E27FC236}">
              <a16:creationId xmlns:a16="http://schemas.microsoft.com/office/drawing/2014/main" id="{B13C29EA-1A05-4FAC-844E-A5304F0445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2" name="TextBox 838">
          <a:extLst>
            <a:ext uri="{FF2B5EF4-FFF2-40B4-BE49-F238E27FC236}">
              <a16:creationId xmlns:a16="http://schemas.microsoft.com/office/drawing/2014/main" id="{EFCBE4CC-E16E-4F2C-9F88-9358FF8B5D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3" name="TextBox 839">
          <a:extLst>
            <a:ext uri="{FF2B5EF4-FFF2-40B4-BE49-F238E27FC236}">
              <a16:creationId xmlns:a16="http://schemas.microsoft.com/office/drawing/2014/main" id="{5674D60B-DB2B-4BD2-ACF1-947D3976DF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4" name="TextBox 840">
          <a:extLst>
            <a:ext uri="{FF2B5EF4-FFF2-40B4-BE49-F238E27FC236}">
              <a16:creationId xmlns:a16="http://schemas.microsoft.com/office/drawing/2014/main" id="{14CAC297-14B0-4113-979F-47DF2EA4CF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5" name="TextBox 841">
          <a:extLst>
            <a:ext uri="{FF2B5EF4-FFF2-40B4-BE49-F238E27FC236}">
              <a16:creationId xmlns:a16="http://schemas.microsoft.com/office/drawing/2014/main" id="{E98148C4-F2AC-4A98-990A-E80EDAB466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6" name="TextBox 842">
          <a:extLst>
            <a:ext uri="{FF2B5EF4-FFF2-40B4-BE49-F238E27FC236}">
              <a16:creationId xmlns:a16="http://schemas.microsoft.com/office/drawing/2014/main" id="{4EDDFD19-BAC4-45EE-AC0B-7CEF45975F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7" name="TextBox 843">
          <a:extLst>
            <a:ext uri="{FF2B5EF4-FFF2-40B4-BE49-F238E27FC236}">
              <a16:creationId xmlns:a16="http://schemas.microsoft.com/office/drawing/2014/main" id="{35C9F1C2-E300-43A1-84E8-70C65AEF53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8" name="TextBox 844">
          <a:extLst>
            <a:ext uri="{FF2B5EF4-FFF2-40B4-BE49-F238E27FC236}">
              <a16:creationId xmlns:a16="http://schemas.microsoft.com/office/drawing/2014/main" id="{4D117EB9-FA40-4EF6-B3FC-BADDFC3DBB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09" name="TextBox 845">
          <a:extLst>
            <a:ext uri="{FF2B5EF4-FFF2-40B4-BE49-F238E27FC236}">
              <a16:creationId xmlns:a16="http://schemas.microsoft.com/office/drawing/2014/main" id="{E1F8D240-8217-415E-BD68-317A4AFB5C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0" name="TextBox 846">
          <a:extLst>
            <a:ext uri="{FF2B5EF4-FFF2-40B4-BE49-F238E27FC236}">
              <a16:creationId xmlns:a16="http://schemas.microsoft.com/office/drawing/2014/main" id="{D9C41CAA-DB7B-438A-A253-B022C31190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1" name="TextBox 847">
          <a:extLst>
            <a:ext uri="{FF2B5EF4-FFF2-40B4-BE49-F238E27FC236}">
              <a16:creationId xmlns:a16="http://schemas.microsoft.com/office/drawing/2014/main" id="{FBBE04BD-54C9-4CBF-A2B2-467F310D7E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2" name="TextBox 848">
          <a:extLst>
            <a:ext uri="{FF2B5EF4-FFF2-40B4-BE49-F238E27FC236}">
              <a16:creationId xmlns:a16="http://schemas.microsoft.com/office/drawing/2014/main" id="{6F7404A6-9668-47E0-A3CA-FC364DF275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3" name="TextBox 849">
          <a:extLst>
            <a:ext uri="{FF2B5EF4-FFF2-40B4-BE49-F238E27FC236}">
              <a16:creationId xmlns:a16="http://schemas.microsoft.com/office/drawing/2014/main" id="{63C7035B-1234-46C4-AFE5-EC39B39EAF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4" name="TextBox 850">
          <a:extLst>
            <a:ext uri="{FF2B5EF4-FFF2-40B4-BE49-F238E27FC236}">
              <a16:creationId xmlns:a16="http://schemas.microsoft.com/office/drawing/2014/main" id="{8A624C5B-C0E6-4B03-980B-637A8C24A7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5" name="TextBox 851">
          <a:extLst>
            <a:ext uri="{FF2B5EF4-FFF2-40B4-BE49-F238E27FC236}">
              <a16:creationId xmlns:a16="http://schemas.microsoft.com/office/drawing/2014/main" id="{E3BE9181-1744-467C-AC82-F98CE0E962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6" name="TextBox 852">
          <a:extLst>
            <a:ext uri="{FF2B5EF4-FFF2-40B4-BE49-F238E27FC236}">
              <a16:creationId xmlns:a16="http://schemas.microsoft.com/office/drawing/2014/main" id="{C70716F5-5F51-48CE-9DB3-CB28C914D6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7" name="TextBox 853">
          <a:extLst>
            <a:ext uri="{FF2B5EF4-FFF2-40B4-BE49-F238E27FC236}">
              <a16:creationId xmlns:a16="http://schemas.microsoft.com/office/drawing/2014/main" id="{8FEC3A8C-3608-4E43-AD23-EE623A75AB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8" name="TextBox 854">
          <a:extLst>
            <a:ext uri="{FF2B5EF4-FFF2-40B4-BE49-F238E27FC236}">
              <a16:creationId xmlns:a16="http://schemas.microsoft.com/office/drawing/2014/main" id="{37C903BA-723C-4BAD-BE80-01E0C170AD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19" name="TextBox 855">
          <a:extLst>
            <a:ext uri="{FF2B5EF4-FFF2-40B4-BE49-F238E27FC236}">
              <a16:creationId xmlns:a16="http://schemas.microsoft.com/office/drawing/2014/main" id="{BAF5C519-AEE1-4E28-BB7B-F7E36D86C2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0" name="TextBox 856">
          <a:extLst>
            <a:ext uri="{FF2B5EF4-FFF2-40B4-BE49-F238E27FC236}">
              <a16:creationId xmlns:a16="http://schemas.microsoft.com/office/drawing/2014/main" id="{E01B8A31-A273-436E-BF58-E6E05AEB16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1" name="TextBox 857">
          <a:extLst>
            <a:ext uri="{FF2B5EF4-FFF2-40B4-BE49-F238E27FC236}">
              <a16:creationId xmlns:a16="http://schemas.microsoft.com/office/drawing/2014/main" id="{0164A8A1-9B24-4E0E-AF2C-CE99AE9EB0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2" name="TextBox 858">
          <a:extLst>
            <a:ext uri="{FF2B5EF4-FFF2-40B4-BE49-F238E27FC236}">
              <a16:creationId xmlns:a16="http://schemas.microsoft.com/office/drawing/2014/main" id="{7FFAA60E-640A-4A75-A4C2-A36B34F000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3" name="TextBox 859">
          <a:extLst>
            <a:ext uri="{FF2B5EF4-FFF2-40B4-BE49-F238E27FC236}">
              <a16:creationId xmlns:a16="http://schemas.microsoft.com/office/drawing/2014/main" id="{83600ECA-818D-4F6B-BBC4-0F69D26354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4" name="TextBox 860">
          <a:extLst>
            <a:ext uri="{FF2B5EF4-FFF2-40B4-BE49-F238E27FC236}">
              <a16:creationId xmlns:a16="http://schemas.microsoft.com/office/drawing/2014/main" id="{EA122AFB-ADD8-4EE5-B504-9D8F03D3D4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5" name="TextBox 861">
          <a:extLst>
            <a:ext uri="{FF2B5EF4-FFF2-40B4-BE49-F238E27FC236}">
              <a16:creationId xmlns:a16="http://schemas.microsoft.com/office/drawing/2014/main" id="{0879DA31-D962-4C58-9870-E61F8A8785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6" name="TextBox 862">
          <a:extLst>
            <a:ext uri="{FF2B5EF4-FFF2-40B4-BE49-F238E27FC236}">
              <a16:creationId xmlns:a16="http://schemas.microsoft.com/office/drawing/2014/main" id="{2BE7DCFE-C09E-4E8F-BDF5-555838BE51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7" name="TextBox 863">
          <a:extLst>
            <a:ext uri="{FF2B5EF4-FFF2-40B4-BE49-F238E27FC236}">
              <a16:creationId xmlns:a16="http://schemas.microsoft.com/office/drawing/2014/main" id="{4FDDA742-48AA-4C65-AE29-37B7A6F9B6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8" name="TextBox 864">
          <a:extLst>
            <a:ext uri="{FF2B5EF4-FFF2-40B4-BE49-F238E27FC236}">
              <a16:creationId xmlns:a16="http://schemas.microsoft.com/office/drawing/2014/main" id="{33B491BD-C3E5-4563-83C3-29D66ADE2B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29" name="TextBox 865">
          <a:extLst>
            <a:ext uri="{FF2B5EF4-FFF2-40B4-BE49-F238E27FC236}">
              <a16:creationId xmlns:a16="http://schemas.microsoft.com/office/drawing/2014/main" id="{F1947558-6CF5-4F7F-BDF8-A2E000A9F8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0" name="TextBox 866">
          <a:extLst>
            <a:ext uri="{FF2B5EF4-FFF2-40B4-BE49-F238E27FC236}">
              <a16:creationId xmlns:a16="http://schemas.microsoft.com/office/drawing/2014/main" id="{D8D0C590-FE63-496A-8374-7777ECCA11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1" name="TextBox 867">
          <a:extLst>
            <a:ext uri="{FF2B5EF4-FFF2-40B4-BE49-F238E27FC236}">
              <a16:creationId xmlns:a16="http://schemas.microsoft.com/office/drawing/2014/main" id="{D78351AA-375A-41FA-8837-936A4BA19F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2" name="TextBox 868">
          <a:extLst>
            <a:ext uri="{FF2B5EF4-FFF2-40B4-BE49-F238E27FC236}">
              <a16:creationId xmlns:a16="http://schemas.microsoft.com/office/drawing/2014/main" id="{3CAB204B-D9AF-488C-A65D-6DAD8E9F74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3" name="TextBox 869">
          <a:extLst>
            <a:ext uri="{FF2B5EF4-FFF2-40B4-BE49-F238E27FC236}">
              <a16:creationId xmlns:a16="http://schemas.microsoft.com/office/drawing/2014/main" id="{1F4F70C5-0326-4F25-B907-E6B7C0CB60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4" name="TextBox 870">
          <a:extLst>
            <a:ext uri="{FF2B5EF4-FFF2-40B4-BE49-F238E27FC236}">
              <a16:creationId xmlns:a16="http://schemas.microsoft.com/office/drawing/2014/main" id="{85D70779-692B-40D5-80F2-202E2C8CEF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5" name="TextBox 871">
          <a:extLst>
            <a:ext uri="{FF2B5EF4-FFF2-40B4-BE49-F238E27FC236}">
              <a16:creationId xmlns:a16="http://schemas.microsoft.com/office/drawing/2014/main" id="{8591EA61-89DF-47C7-9410-3319006E86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6" name="TextBox 872">
          <a:extLst>
            <a:ext uri="{FF2B5EF4-FFF2-40B4-BE49-F238E27FC236}">
              <a16:creationId xmlns:a16="http://schemas.microsoft.com/office/drawing/2014/main" id="{EDF52E9B-EB10-477D-AD4A-6A9E5C280E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7" name="TextBox 873">
          <a:extLst>
            <a:ext uri="{FF2B5EF4-FFF2-40B4-BE49-F238E27FC236}">
              <a16:creationId xmlns:a16="http://schemas.microsoft.com/office/drawing/2014/main" id="{4D326F9C-FA2D-481E-9F29-CB2A8143D5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8" name="TextBox 874">
          <a:extLst>
            <a:ext uri="{FF2B5EF4-FFF2-40B4-BE49-F238E27FC236}">
              <a16:creationId xmlns:a16="http://schemas.microsoft.com/office/drawing/2014/main" id="{24A89B7E-06A0-44A6-8468-67A2468B40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39" name="TextBox 875">
          <a:extLst>
            <a:ext uri="{FF2B5EF4-FFF2-40B4-BE49-F238E27FC236}">
              <a16:creationId xmlns:a16="http://schemas.microsoft.com/office/drawing/2014/main" id="{AA25954C-1B5B-43B1-9B21-97DE86C4C5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0" name="TextBox 876">
          <a:extLst>
            <a:ext uri="{FF2B5EF4-FFF2-40B4-BE49-F238E27FC236}">
              <a16:creationId xmlns:a16="http://schemas.microsoft.com/office/drawing/2014/main" id="{ECDE38C0-25DD-4C66-A08B-B628AB50D4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1" name="TextBox 877">
          <a:extLst>
            <a:ext uri="{FF2B5EF4-FFF2-40B4-BE49-F238E27FC236}">
              <a16:creationId xmlns:a16="http://schemas.microsoft.com/office/drawing/2014/main" id="{D7C7D570-C2D4-4875-9000-5DF7241B1B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2" name="TextBox 878">
          <a:extLst>
            <a:ext uri="{FF2B5EF4-FFF2-40B4-BE49-F238E27FC236}">
              <a16:creationId xmlns:a16="http://schemas.microsoft.com/office/drawing/2014/main" id="{9C5C4475-4C8B-4092-BC66-22EA0222CF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3" name="TextBox 879">
          <a:extLst>
            <a:ext uri="{FF2B5EF4-FFF2-40B4-BE49-F238E27FC236}">
              <a16:creationId xmlns:a16="http://schemas.microsoft.com/office/drawing/2014/main" id="{2E690918-C0AF-4546-A47D-2C2BF5F212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4" name="TextBox 880">
          <a:extLst>
            <a:ext uri="{FF2B5EF4-FFF2-40B4-BE49-F238E27FC236}">
              <a16:creationId xmlns:a16="http://schemas.microsoft.com/office/drawing/2014/main" id="{CF0A0787-75CC-46A3-B237-693B11E88F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5" name="TextBox 881">
          <a:extLst>
            <a:ext uri="{FF2B5EF4-FFF2-40B4-BE49-F238E27FC236}">
              <a16:creationId xmlns:a16="http://schemas.microsoft.com/office/drawing/2014/main" id="{89A723A9-2F1F-45E4-8BF4-68138B57F3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6" name="TextBox 882">
          <a:extLst>
            <a:ext uri="{FF2B5EF4-FFF2-40B4-BE49-F238E27FC236}">
              <a16:creationId xmlns:a16="http://schemas.microsoft.com/office/drawing/2014/main" id="{F84F0CDE-1DAE-4199-92A7-F3D6709F6C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7" name="TextBox 883">
          <a:extLst>
            <a:ext uri="{FF2B5EF4-FFF2-40B4-BE49-F238E27FC236}">
              <a16:creationId xmlns:a16="http://schemas.microsoft.com/office/drawing/2014/main" id="{98E905A3-8BBB-4DD2-B061-5ECEEC646E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8" name="TextBox 884">
          <a:extLst>
            <a:ext uri="{FF2B5EF4-FFF2-40B4-BE49-F238E27FC236}">
              <a16:creationId xmlns:a16="http://schemas.microsoft.com/office/drawing/2014/main" id="{86D8FDB4-79AD-4805-98C4-FDE44DD472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49" name="TextBox 885">
          <a:extLst>
            <a:ext uri="{FF2B5EF4-FFF2-40B4-BE49-F238E27FC236}">
              <a16:creationId xmlns:a16="http://schemas.microsoft.com/office/drawing/2014/main" id="{B057F51E-CEC8-48A0-A819-FA670CDE6A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350" name="TextBox 886">
          <a:extLst>
            <a:ext uri="{FF2B5EF4-FFF2-40B4-BE49-F238E27FC236}">
              <a16:creationId xmlns:a16="http://schemas.microsoft.com/office/drawing/2014/main" id="{9FE61D9F-3045-44CA-AC9B-4ABE485EBDD4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1" name="TextBox 887">
          <a:extLst>
            <a:ext uri="{FF2B5EF4-FFF2-40B4-BE49-F238E27FC236}">
              <a16:creationId xmlns:a16="http://schemas.microsoft.com/office/drawing/2014/main" id="{CF1712C6-C74C-41C7-9012-0BC0E938C2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2" name="TextBox 888">
          <a:extLst>
            <a:ext uri="{FF2B5EF4-FFF2-40B4-BE49-F238E27FC236}">
              <a16:creationId xmlns:a16="http://schemas.microsoft.com/office/drawing/2014/main" id="{B22E93B6-F008-4EF1-A03B-EFD980AC29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3" name="TextBox 889">
          <a:extLst>
            <a:ext uri="{FF2B5EF4-FFF2-40B4-BE49-F238E27FC236}">
              <a16:creationId xmlns:a16="http://schemas.microsoft.com/office/drawing/2014/main" id="{FB88F6BB-82AC-4C4B-BF27-972912D0CD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4" name="TextBox 350">
          <a:extLst>
            <a:ext uri="{FF2B5EF4-FFF2-40B4-BE49-F238E27FC236}">
              <a16:creationId xmlns:a16="http://schemas.microsoft.com/office/drawing/2014/main" id="{D36A68A0-25AE-4C6C-A627-3E97C16E96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5" name="TextBox 351">
          <a:extLst>
            <a:ext uri="{FF2B5EF4-FFF2-40B4-BE49-F238E27FC236}">
              <a16:creationId xmlns:a16="http://schemas.microsoft.com/office/drawing/2014/main" id="{98B6DE40-2663-422A-B95C-9533095AEF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6" name="TextBox 352">
          <a:extLst>
            <a:ext uri="{FF2B5EF4-FFF2-40B4-BE49-F238E27FC236}">
              <a16:creationId xmlns:a16="http://schemas.microsoft.com/office/drawing/2014/main" id="{779A50FC-6328-4599-9A97-645546934F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7" name="TextBox 353">
          <a:extLst>
            <a:ext uri="{FF2B5EF4-FFF2-40B4-BE49-F238E27FC236}">
              <a16:creationId xmlns:a16="http://schemas.microsoft.com/office/drawing/2014/main" id="{0F082791-4E85-4195-8517-2D2924A3C2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8" name="TextBox 354">
          <a:extLst>
            <a:ext uri="{FF2B5EF4-FFF2-40B4-BE49-F238E27FC236}">
              <a16:creationId xmlns:a16="http://schemas.microsoft.com/office/drawing/2014/main" id="{FF72F81F-B6ED-480D-A5E4-8A1E57771D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59" name="TextBox 355">
          <a:extLst>
            <a:ext uri="{FF2B5EF4-FFF2-40B4-BE49-F238E27FC236}">
              <a16:creationId xmlns:a16="http://schemas.microsoft.com/office/drawing/2014/main" id="{D9BF02EC-E321-41C1-B1CF-CB0D0CE4BA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360" name="TextBox 356">
          <a:extLst>
            <a:ext uri="{FF2B5EF4-FFF2-40B4-BE49-F238E27FC236}">
              <a16:creationId xmlns:a16="http://schemas.microsoft.com/office/drawing/2014/main" id="{2DA4D7DC-2655-43D9-80B6-318CD47E70BB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1" name="TextBox 357">
          <a:extLst>
            <a:ext uri="{FF2B5EF4-FFF2-40B4-BE49-F238E27FC236}">
              <a16:creationId xmlns:a16="http://schemas.microsoft.com/office/drawing/2014/main" id="{2A8BD59B-ABAF-4AE4-8CBC-E9BF98AD6A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2" name="TextBox 358">
          <a:extLst>
            <a:ext uri="{FF2B5EF4-FFF2-40B4-BE49-F238E27FC236}">
              <a16:creationId xmlns:a16="http://schemas.microsoft.com/office/drawing/2014/main" id="{E3F1222E-AAE9-4017-B897-E75BEAF456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3" name="TextBox 359">
          <a:extLst>
            <a:ext uri="{FF2B5EF4-FFF2-40B4-BE49-F238E27FC236}">
              <a16:creationId xmlns:a16="http://schemas.microsoft.com/office/drawing/2014/main" id="{4B84BEF5-9D69-4AA4-B79F-AEC8C238AC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4" name="TextBox 360">
          <a:extLst>
            <a:ext uri="{FF2B5EF4-FFF2-40B4-BE49-F238E27FC236}">
              <a16:creationId xmlns:a16="http://schemas.microsoft.com/office/drawing/2014/main" id="{6CFA98AE-2472-4BF0-B6D4-DEA6D23BDB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5" name="TextBox 361">
          <a:extLst>
            <a:ext uri="{FF2B5EF4-FFF2-40B4-BE49-F238E27FC236}">
              <a16:creationId xmlns:a16="http://schemas.microsoft.com/office/drawing/2014/main" id="{5ED6921D-18CB-482B-8684-585CB32713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6" name="TextBox 362">
          <a:extLst>
            <a:ext uri="{FF2B5EF4-FFF2-40B4-BE49-F238E27FC236}">
              <a16:creationId xmlns:a16="http://schemas.microsoft.com/office/drawing/2014/main" id="{EC0F817A-BED3-49A6-9E77-E9F7FE3DA6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7" name="TextBox 363">
          <a:extLst>
            <a:ext uri="{FF2B5EF4-FFF2-40B4-BE49-F238E27FC236}">
              <a16:creationId xmlns:a16="http://schemas.microsoft.com/office/drawing/2014/main" id="{F048681C-A232-49AB-BB53-3028A6D0B9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8" name="TextBox 364">
          <a:extLst>
            <a:ext uri="{FF2B5EF4-FFF2-40B4-BE49-F238E27FC236}">
              <a16:creationId xmlns:a16="http://schemas.microsoft.com/office/drawing/2014/main" id="{67C6E57D-58E5-41E6-AC16-1A70899C91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69" name="TextBox 365">
          <a:extLst>
            <a:ext uri="{FF2B5EF4-FFF2-40B4-BE49-F238E27FC236}">
              <a16:creationId xmlns:a16="http://schemas.microsoft.com/office/drawing/2014/main" id="{2AAB1263-664E-48D1-9809-5C8EDC6BF2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0" name="TextBox 366">
          <a:extLst>
            <a:ext uri="{FF2B5EF4-FFF2-40B4-BE49-F238E27FC236}">
              <a16:creationId xmlns:a16="http://schemas.microsoft.com/office/drawing/2014/main" id="{6A462AE2-571F-41FF-BBFD-3C37569775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1" name="TextBox 367">
          <a:extLst>
            <a:ext uri="{FF2B5EF4-FFF2-40B4-BE49-F238E27FC236}">
              <a16:creationId xmlns:a16="http://schemas.microsoft.com/office/drawing/2014/main" id="{FB8CADDD-7D5B-4EB1-8E8F-8269614F28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2" name="TextBox 368">
          <a:extLst>
            <a:ext uri="{FF2B5EF4-FFF2-40B4-BE49-F238E27FC236}">
              <a16:creationId xmlns:a16="http://schemas.microsoft.com/office/drawing/2014/main" id="{4DDA6C3B-1D59-4DBC-8B6A-EE3B83672D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3" name="TextBox 369">
          <a:extLst>
            <a:ext uri="{FF2B5EF4-FFF2-40B4-BE49-F238E27FC236}">
              <a16:creationId xmlns:a16="http://schemas.microsoft.com/office/drawing/2014/main" id="{82F2AB57-6578-43E7-97DA-19AD620701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4" name="TextBox 370">
          <a:extLst>
            <a:ext uri="{FF2B5EF4-FFF2-40B4-BE49-F238E27FC236}">
              <a16:creationId xmlns:a16="http://schemas.microsoft.com/office/drawing/2014/main" id="{72AF95FB-55CE-4036-B277-3D9A107BDF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5" name="TextBox 371">
          <a:extLst>
            <a:ext uri="{FF2B5EF4-FFF2-40B4-BE49-F238E27FC236}">
              <a16:creationId xmlns:a16="http://schemas.microsoft.com/office/drawing/2014/main" id="{082740D1-55FB-494C-9CBF-442DD33A90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6" name="TextBox 372">
          <a:extLst>
            <a:ext uri="{FF2B5EF4-FFF2-40B4-BE49-F238E27FC236}">
              <a16:creationId xmlns:a16="http://schemas.microsoft.com/office/drawing/2014/main" id="{7258E91D-3CE2-40C8-8897-04AEF6944D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7" name="TextBox 373">
          <a:extLst>
            <a:ext uri="{FF2B5EF4-FFF2-40B4-BE49-F238E27FC236}">
              <a16:creationId xmlns:a16="http://schemas.microsoft.com/office/drawing/2014/main" id="{4F77B908-A029-4BDF-9EF0-60771C69DC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8" name="TextBox 374">
          <a:extLst>
            <a:ext uri="{FF2B5EF4-FFF2-40B4-BE49-F238E27FC236}">
              <a16:creationId xmlns:a16="http://schemas.microsoft.com/office/drawing/2014/main" id="{3067084F-5271-4297-911B-61D7EEB593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79" name="TextBox 375">
          <a:extLst>
            <a:ext uri="{FF2B5EF4-FFF2-40B4-BE49-F238E27FC236}">
              <a16:creationId xmlns:a16="http://schemas.microsoft.com/office/drawing/2014/main" id="{67685A25-6D3F-452D-9754-02150F640D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0" name="TextBox 376">
          <a:extLst>
            <a:ext uri="{FF2B5EF4-FFF2-40B4-BE49-F238E27FC236}">
              <a16:creationId xmlns:a16="http://schemas.microsoft.com/office/drawing/2014/main" id="{45EFCF4C-535A-45D1-A2C7-A330DBC99C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1" name="TextBox 377">
          <a:extLst>
            <a:ext uri="{FF2B5EF4-FFF2-40B4-BE49-F238E27FC236}">
              <a16:creationId xmlns:a16="http://schemas.microsoft.com/office/drawing/2014/main" id="{B7BDA708-D4F0-4D88-8CED-AFCCEEF511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2" name="TextBox 378">
          <a:extLst>
            <a:ext uri="{FF2B5EF4-FFF2-40B4-BE49-F238E27FC236}">
              <a16:creationId xmlns:a16="http://schemas.microsoft.com/office/drawing/2014/main" id="{B1453BF9-EB03-42C5-A4D0-73FCEC0DB4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3" name="TextBox 379">
          <a:extLst>
            <a:ext uri="{FF2B5EF4-FFF2-40B4-BE49-F238E27FC236}">
              <a16:creationId xmlns:a16="http://schemas.microsoft.com/office/drawing/2014/main" id="{491FA6CB-AF0F-47CF-9AF4-1388E505FD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4" name="TextBox 380">
          <a:extLst>
            <a:ext uri="{FF2B5EF4-FFF2-40B4-BE49-F238E27FC236}">
              <a16:creationId xmlns:a16="http://schemas.microsoft.com/office/drawing/2014/main" id="{99B6BE18-1302-46D9-90B4-0A771382BB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5" name="TextBox 381">
          <a:extLst>
            <a:ext uri="{FF2B5EF4-FFF2-40B4-BE49-F238E27FC236}">
              <a16:creationId xmlns:a16="http://schemas.microsoft.com/office/drawing/2014/main" id="{7750366E-2A3C-4DF4-8DFF-0FCBA1C118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6" name="TextBox 382">
          <a:extLst>
            <a:ext uri="{FF2B5EF4-FFF2-40B4-BE49-F238E27FC236}">
              <a16:creationId xmlns:a16="http://schemas.microsoft.com/office/drawing/2014/main" id="{06D18B1E-3F48-467D-A4D6-546385C1E3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7" name="TextBox 383">
          <a:extLst>
            <a:ext uri="{FF2B5EF4-FFF2-40B4-BE49-F238E27FC236}">
              <a16:creationId xmlns:a16="http://schemas.microsoft.com/office/drawing/2014/main" id="{F0F3D6BB-C698-4766-8FFD-58D090A8E2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8" name="TextBox 384">
          <a:extLst>
            <a:ext uri="{FF2B5EF4-FFF2-40B4-BE49-F238E27FC236}">
              <a16:creationId xmlns:a16="http://schemas.microsoft.com/office/drawing/2014/main" id="{08283089-D963-42C3-B8D7-512B4DD0A0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89" name="TextBox 385">
          <a:extLst>
            <a:ext uri="{FF2B5EF4-FFF2-40B4-BE49-F238E27FC236}">
              <a16:creationId xmlns:a16="http://schemas.microsoft.com/office/drawing/2014/main" id="{6574CD06-6F60-4E75-A49D-3B53C5244B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0" name="TextBox 386">
          <a:extLst>
            <a:ext uri="{FF2B5EF4-FFF2-40B4-BE49-F238E27FC236}">
              <a16:creationId xmlns:a16="http://schemas.microsoft.com/office/drawing/2014/main" id="{BC8CD8FD-60E8-4AFC-9B65-085CBBA5E0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1" name="TextBox 387">
          <a:extLst>
            <a:ext uri="{FF2B5EF4-FFF2-40B4-BE49-F238E27FC236}">
              <a16:creationId xmlns:a16="http://schemas.microsoft.com/office/drawing/2014/main" id="{53F9AF29-17EB-44B4-BFF1-FBA4AABCFE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2" name="TextBox 388">
          <a:extLst>
            <a:ext uri="{FF2B5EF4-FFF2-40B4-BE49-F238E27FC236}">
              <a16:creationId xmlns:a16="http://schemas.microsoft.com/office/drawing/2014/main" id="{B023B5DA-84D4-45D3-8476-FDFF471AF4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3" name="TextBox 389">
          <a:extLst>
            <a:ext uri="{FF2B5EF4-FFF2-40B4-BE49-F238E27FC236}">
              <a16:creationId xmlns:a16="http://schemas.microsoft.com/office/drawing/2014/main" id="{51801A97-809D-47DF-A4BD-CFF78DB73B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4" name="TextBox 390">
          <a:extLst>
            <a:ext uri="{FF2B5EF4-FFF2-40B4-BE49-F238E27FC236}">
              <a16:creationId xmlns:a16="http://schemas.microsoft.com/office/drawing/2014/main" id="{5CFA5C2E-D15C-4455-8D78-EF1421F78C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5" name="TextBox 391">
          <a:extLst>
            <a:ext uri="{FF2B5EF4-FFF2-40B4-BE49-F238E27FC236}">
              <a16:creationId xmlns:a16="http://schemas.microsoft.com/office/drawing/2014/main" id="{641BA86E-6AF2-4EA8-867C-4F32148D44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6" name="TextBox 392">
          <a:extLst>
            <a:ext uri="{FF2B5EF4-FFF2-40B4-BE49-F238E27FC236}">
              <a16:creationId xmlns:a16="http://schemas.microsoft.com/office/drawing/2014/main" id="{E315A28F-7AA7-463A-B4B3-AE55036B3C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7" name="TextBox 393">
          <a:extLst>
            <a:ext uri="{FF2B5EF4-FFF2-40B4-BE49-F238E27FC236}">
              <a16:creationId xmlns:a16="http://schemas.microsoft.com/office/drawing/2014/main" id="{AB455962-9606-4A2D-A54A-17F4C17225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8" name="TextBox 394">
          <a:extLst>
            <a:ext uri="{FF2B5EF4-FFF2-40B4-BE49-F238E27FC236}">
              <a16:creationId xmlns:a16="http://schemas.microsoft.com/office/drawing/2014/main" id="{C23937A1-8D6E-47A3-98D3-A19821FF6B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399" name="TextBox 395">
          <a:extLst>
            <a:ext uri="{FF2B5EF4-FFF2-40B4-BE49-F238E27FC236}">
              <a16:creationId xmlns:a16="http://schemas.microsoft.com/office/drawing/2014/main" id="{7F739E2C-D81F-4170-AC06-2CE17639FC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0" name="TextBox 396">
          <a:extLst>
            <a:ext uri="{FF2B5EF4-FFF2-40B4-BE49-F238E27FC236}">
              <a16:creationId xmlns:a16="http://schemas.microsoft.com/office/drawing/2014/main" id="{B00EE902-B04D-4934-A3BB-AAFB13A395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1" name="TextBox 397">
          <a:extLst>
            <a:ext uri="{FF2B5EF4-FFF2-40B4-BE49-F238E27FC236}">
              <a16:creationId xmlns:a16="http://schemas.microsoft.com/office/drawing/2014/main" id="{9180A107-D941-4C19-8B5A-79F423133E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402" name="TextBox 398">
          <a:extLst>
            <a:ext uri="{FF2B5EF4-FFF2-40B4-BE49-F238E27FC236}">
              <a16:creationId xmlns:a16="http://schemas.microsoft.com/office/drawing/2014/main" id="{6B26CFC9-09C8-4B00-A463-D6B69424E2B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3" name="TextBox 399">
          <a:extLst>
            <a:ext uri="{FF2B5EF4-FFF2-40B4-BE49-F238E27FC236}">
              <a16:creationId xmlns:a16="http://schemas.microsoft.com/office/drawing/2014/main" id="{A3581869-019F-4401-BA0B-BE3ED9C1AE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4" name="TextBox 400">
          <a:extLst>
            <a:ext uri="{FF2B5EF4-FFF2-40B4-BE49-F238E27FC236}">
              <a16:creationId xmlns:a16="http://schemas.microsoft.com/office/drawing/2014/main" id="{BFE9B322-D831-4E71-943C-21480E112C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5" name="TextBox 401">
          <a:extLst>
            <a:ext uri="{FF2B5EF4-FFF2-40B4-BE49-F238E27FC236}">
              <a16:creationId xmlns:a16="http://schemas.microsoft.com/office/drawing/2014/main" id="{36544F4C-B2EF-4AB4-85E4-091D18FF42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6" name="TextBox 402">
          <a:extLst>
            <a:ext uri="{FF2B5EF4-FFF2-40B4-BE49-F238E27FC236}">
              <a16:creationId xmlns:a16="http://schemas.microsoft.com/office/drawing/2014/main" id="{2B29D4C4-D33D-4E7C-A14B-51D0D10BC0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7" name="TextBox 403">
          <a:extLst>
            <a:ext uri="{FF2B5EF4-FFF2-40B4-BE49-F238E27FC236}">
              <a16:creationId xmlns:a16="http://schemas.microsoft.com/office/drawing/2014/main" id="{7C5BE96A-71DA-473A-808B-5F2533238A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8" name="TextBox 404">
          <a:extLst>
            <a:ext uri="{FF2B5EF4-FFF2-40B4-BE49-F238E27FC236}">
              <a16:creationId xmlns:a16="http://schemas.microsoft.com/office/drawing/2014/main" id="{022110B4-1C72-4FA7-A741-B2308C1912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09" name="TextBox 405">
          <a:extLst>
            <a:ext uri="{FF2B5EF4-FFF2-40B4-BE49-F238E27FC236}">
              <a16:creationId xmlns:a16="http://schemas.microsoft.com/office/drawing/2014/main" id="{83EC994E-89CE-4057-94E0-56BF9C7FA1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0" name="TextBox 406">
          <a:extLst>
            <a:ext uri="{FF2B5EF4-FFF2-40B4-BE49-F238E27FC236}">
              <a16:creationId xmlns:a16="http://schemas.microsoft.com/office/drawing/2014/main" id="{701120E7-2120-4EAD-8AE9-AA6A358DB7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1" name="TextBox 407">
          <a:extLst>
            <a:ext uri="{FF2B5EF4-FFF2-40B4-BE49-F238E27FC236}">
              <a16:creationId xmlns:a16="http://schemas.microsoft.com/office/drawing/2014/main" id="{82623F08-87A0-4B1F-9A3F-035E9F9ED2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2" name="TextBox 408">
          <a:extLst>
            <a:ext uri="{FF2B5EF4-FFF2-40B4-BE49-F238E27FC236}">
              <a16:creationId xmlns:a16="http://schemas.microsoft.com/office/drawing/2014/main" id="{F4C14215-8A35-4851-816F-9AB3CC6634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3" name="TextBox 409">
          <a:extLst>
            <a:ext uri="{FF2B5EF4-FFF2-40B4-BE49-F238E27FC236}">
              <a16:creationId xmlns:a16="http://schemas.microsoft.com/office/drawing/2014/main" id="{0B0C1434-AFB3-4CB7-BBEC-58277FAA6C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4" name="TextBox 410">
          <a:extLst>
            <a:ext uri="{FF2B5EF4-FFF2-40B4-BE49-F238E27FC236}">
              <a16:creationId xmlns:a16="http://schemas.microsoft.com/office/drawing/2014/main" id="{706FC7B2-A1D6-4A3D-9456-2475FF95EF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5" name="TextBox 411">
          <a:extLst>
            <a:ext uri="{FF2B5EF4-FFF2-40B4-BE49-F238E27FC236}">
              <a16:creationId xmlns:a16="http://schemas.microsoft.com/office/drawing/2014/main" id="{73AD2B34-F55D-4A2C-AF98-3F75114D1A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6" name="TextBox 412">
          <a:extLst>
            <a:ext uri="{FF2B5EF4-FFF2-40B4-BE49-F238E27FC236}">
              <a16:creationId xmlns:a16="http://schemas.microsoft.com/office/drawing/2014/main" id="{F3CA0937-9D07-445F-A921-983A9E8837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7" name="TextBox 413">
          <a:extLst>
            <a:ext uri="{FF2B5EF4-FFF2-40B4-BE49-F238E27FC236}">
              <a16:creationId xmlns:a16="http://schemas.microsoft.com/office/drawing/2014/main" id="{342FC07F-29AF-4F8E-B9CD-16F35E1E76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8" name="TextBox 414">
          <a:extLst>
            <a:ext uri="{FF2B5EF4-FFF2-40B4-BE49-F238E27FC236}">
              <a16:creationId xmlns:a16="http://schemas.microsoft.com/office/drawing/2014/main" id="{0096A42A-F97B-4599-B2C3-63F0C09BA6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19" name="TextBox 415">
          <a:extLst>
            <a:ext uri="{FF2B5EF4-FFF2-40B4-BE49-F238E27FC236}">
              <a16:creationId xmlns:a16="http://schemas.microsoft.com/office/drawing/2014/main" id="{C4E598AC-AAFE-4893-A961-CA53CA0F85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0" name="TextBox 416">
          <a:extLst>
            <a:ext uri="{FF2B5EF4-FFF2-40B4-BE49-F238E27FC236}">
              <a16:creationId xmlns:a16="http://schemas.microsoft.com/office/drawing/2014/main" id="{009C312B-81D3-4079-8AC0-1BEEF49484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1" name="TextBox 417">
          <a:extLst>
            <a:ext uri="{FF2B5EF4-FFF2-40B4-BE49-F238E27FC236}">
              <a16:creationId xmlns:a16="http://schemas.microsoft.com/office/drawing/2014/main" id="{8C112251-975F-4726-A9E3-FC7A0E3B82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2" name="TextBox 418">
          <a:extLst>
            <a:ext uri="{FF2B5EF4-FFF2-40B4-BE49-F238E27FC236}">
              <a16:creationId xmlns:a16="http://schemas.microsoft.com/office/drawing/2014/main" id="{D675DCFA-EDB6-4F96-AA3D-56C1149B9C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3" name="TextBox 419">
          <a:extLst>
            <a:ext uri="{FF2B5EF4-FFF2-40B4-BE49-F238E27FC236}">
              <a16:creationId xmlns:a16="http://schemas.microsoft.com/office/drawing/2014/main" id="{B81D1653-1C49-4679-A10A-596F48E9A9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4" name="TextBox 420">
          <a:extLst>
            <a:ext uri="{FF2B5EF4-FFF2-40B4-BE49-F238E27FC236}">
              <a16:creationId xmlns:a16="http://schemas.microsoft.com/office/drawing/2014/main" id="{405E18A2-E8C2-4EBA-849D-E8D8D90D07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5" name="TextBox 421">
          <a:extLst>
            <a:ext uri="{FF2B5EF4-FFF2-40B4-BE49-F238E27FC236}">
              <a16:creationId xmlns:a16="http://schemas.microsoft.com/office/drawing/2014/main" id="{29462A82-1166-4F69-995A-7E69B6AFAF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6" name="TextBox 422">
          <a:extLst>
            <a:ext uri="{FF2B5EF4-FFF2-40B4-BE49-F238E27FC236}">
              <a16:creationId xmlns:a16="http://schemas.microsoft.com/office/drawing/2014/main" id="{B1D76B7A-3BDB-45D4-8772-908486FA24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7" name="TextBox 423">
          <a:extLst>
            <a:ext uri="{FF2B5EF4-FFF2-40B4-BE49-F238E27FC236}">
              <a16:creationId xmlns:a16="http://schemas.microsoft.com/office/drawing/2014/main" id="{16885663-CB2E-4689-9FF8-B19554FB11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28" name="TextBox 424">
          <a:extLst>
            <a:ext uri="{FF2B5EF4-FFF2-40B4-BE49-F238E27FC236}">
              <a16:creationId xmlns:a16="http://schemas.microsoft.com/office/drawing/2014/main" id="{DF7B5957-42E7-4E29-9DE3-DFBB6F502F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429" name="TextBox 425">
          <a:extLst>
            <a:ext uri="{FF2B5EF4-FFF2-40B4-BE49-F238E27FC236}">
              <a16:creationId xmlns:a16="http://schemas.microsoft.com/office/drawing/2014/main" id="{9ECB8029-69FC-4EEA-818F-8B49DD399D4E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0" name="TextBox 426">
          <a:extLst>
            <a:ext uri="{FF2B5EF4-FFF2-40B4-BE49-F238E27FC236}">
              <a16:creationId xmlns:a16="http://schemas.microsoft.com/office/drawing/2014/main" id="{C470F08B-38FC-411A-A4CE-EA93655D93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1" name="TextBox 427">
          <a:extLst>
            <a:ext uri="{FF2B5EF4-FFF2-40B4-BE49-F238E27FC236}">
              <a16:creationId xmlns:a16="http://schemas.microsoft.com/office/drawing/2014/main" id="{87CB960B-4741-402B-8088-03B8C9541E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2" name="TextBox 428">
          <a:extLst>
            <a:ext uri="{FF2B5EF4-FFF2-40B4-BE49-F238E27FC236}">
              <a16:creationId xmlns:a16="http://schemas.microsoft.com/office/drawing/2014/main" id="{C57BDDE1-F382-4B25-90EE-A5197B826D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3" name="TextBox 429">
          <a:extLst>
            <a:ext uri="{FF2B5EF4-FFF2-40B4-BE49-F238E27FC236}">
              <a16:creationId xmlns:a16="http://schemas.microsoft.com/office/drawing/2014/main" id="{A862F255-5F0C-4A9B-8D65-0F43F870BE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4" name="TextBox 430">
          <a:extLst>
            <a:ext uri="{FF2B5EF4-FFF2-40B4-BE49-F238E27FC236}">
              <a16:creationId xmlns:a16="http://schemas.microsoft.com/office/drawing/2014/main" id="{F5777C73-7FEA-48D2-A567-9C029B5819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5" name="TextBox 431">
          <a:extLst>
            <a:ext uri="{FF2B5EF4-FFF2-40B4-BE49-F238E27FC236}">
              <a16:creationId xmlns:a16="http://schemas.microsoft.com/office/drawing/2014/main" id="{5244B6E4-6AD9-4486-9F3B-FCA4FBD66A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6" name="TextBox 432">
          <a:extLst>
            <a:ext uri="{FF2B5EF4-FFF2-40B4-BE49-F238E27FC236}">
              <a16:creationId xmlns:a16="http://schemas.microsoft.com/office/drawing/2014/main" id="{5EDD0B32-A872-4602-AE00-D68A18C950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7" name="TextBox 433">
          <a:extLst>
            <a:ext uri="{FF2B5EF4-FFF2-40B4-BE49-F238E27FC236}">
              <a16:creationId xmlns:a16="http://schemas.microsoft.com/office/drawing/2014/main" id="{E161B24D-4B7B-4236-966D-E6372CD4CF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38" name="TextBox 434">
          <a:extLst>
            <a:ext uri="{FF2B5EF4-FFF2-40B4-BE49-F238E27FC236}">
              <a16:creationId xmlns:a16="http://schemas.microsoft.com/office/drawing/2014/main" id="{DDF7B8DE-5DDA-40AD-BE7F-EE19ED18F2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439" name="TextBox 435">
          <a:extLst>
            <a:ext uri="{FF2B5EF4-FFF2-40B4-BE49-F238E27FC236}">
              <a16:creationId xmlns:a16="http://schemas.microsoft.com/office/drawing/2014/main" id="{6627E808-C7A8-4E6F-9FCF-1231C71F3296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0" name="TextBox 436">
          <a:extLst>
            <a:ext uri="{FF2B5EF4-FFF2-40B4-BE49-F238E27FC236}">
              <a16:creationId xmlns:a16="http://schemas.microsoft.com/office/drawing/2014/main" id="{792B65EC-6346-44C8-B6DA-F67D3CACC8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1" name="TextBox 437">
          <a:extLst>
            <a:ext uri="{FF2B5EF4-FFF2-40B4-BE49-F238E27FC236}">
              <a16:creationId xmlns:a16="http://schemas.microsoft.com/office/drawing/2014/main" id="{5EF028FC-9D2A-4746-9E7F-678EEC6FA4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2" name="TextBox 438">
          <a:extLst>
            <a:ext uri="{FF2B5EF4-FFF2-40B4-BE49-F238E27FC236}">
              <a16:creationId xmlns:a16="http://schemas.microsoft.com/office/drawing/2014/main" id="{02A8976F-B06C-46BA-AE8C-6F196C2B2F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3" name="TextBox 439">
          <a:extLst>
            <a:ext uri="{FF2B5EF4-FFF2-40B4-BE49-F238E27FC236}">
              <a16:creationId xmlns:a16="http://schemas.microsoft.com/office/drawing/2014/main" id="{42396B18-5008-4294-9457-C9786CA049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4" name="TextBox 440">
          <a:extLst>
            <a:ext uri="{FF2B5EF4-FFF2-40B4-BE49-F238E27FC236}">
              <a16:creationId xmlns:a16="http://schemas.microsoft.com/office/drawing/2014/main" id="{6D206751-DE38-4477-87BB-5AC54FFAD3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5" name="TextBox 441">
          <a:extLst>
            <a:ext uri="{FF2B5EF4-FFF2-40B4-BE49-F238E27FC236}">
              <a16:creationId xmlns:a16="http://schemas.microsoft.com/office/drawing/2014/main" id="{174700D0-B7A0-430A-9845-8996EB2CF7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6" name="TextBox 442">
          <a:extLst>
            <a:ext uri="{FF2B5EF4-FFF2-40B4-BE49-F238E27FC236}">
              <a16:creationId xmlns:a16="http://schemas.microsoft.com/office/drawing/2014/main" id="{706385A5-F4D7-4C2A-B53B-CE79E4E5A2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7" name="TextBox 443">
          <a:extLst>
            <a:ext uri="{FF2B5EF4-FFF2-40B4-BE49-F238E27FC236}">
              <a16:creationId xmlns:a16="http://schemas.microsoft.com/office/drawing/2014/main" id="{F3F181DD-39C6-4CF8-8CCD-FE8DFADCA8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8" name="TextBox 444">
          <a:extLst>
            <a:ext uri="{FF2B5EF4-FFF2-40B4-BE49-F238E27FC236}">
              <a16:creationId xmlns:a16="http://schemas.microsoft.com/office/drawing/2014/main" id="{AF1E4FFB-8DF9-4660-BAA1-AD9681FBD4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49" name="TextBox 445">
          <a:extLst>
            <a:ext uri="{FF2B5EF4-FFF2-40B4-BE49-F238E27FC236}">
              <a16:creationId xmlns:a16="http://schemas.microsoft.com/office/drawing/2014/main" id="{6D2E3FC4-9FE5-46DE-B8A1-BBA61555AD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0" name="TextBox 446">
          <a:extLst>
            <a:ext uri="{FF2B5EF4-FFF2-40B4-BE49-F238E27FC236}">
              <a16:creationId xmlns:a16="http://schemas.microsoft.com/office/drawing/2014/main" id="{D9F3E700-9AAD-4EED-B4DA-752E8A43B5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1" name="TextBox 447">
          <a:extLst>
            <a:ext uri="{FF2B5EF4-FFF2-40B4-BE49-F238E27FC236}">
              <a16:creationId xmlns:a16="http://schemas.microsoft.com/office/drawing/2014/main" id="{BB3FDC56-F1E0-4440-85D4-A8E58E6FAB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2" name="TextBox 448">
          <a:extLst>
            <a:ext uri="{FF2B5EF4-FFF2-40B4-BE49-F238E27FC236}">
              <a16:creationId xmlns:a16="http://schemas.microsoft.com/office/drawing/2014/main" id="{8E5A5E21-6254-4CF7-91BC-D554A24BFD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3" name="TextBox 449">
          <a:extLst>
            <a:ext uri="{FF2B5EF4-FFF2-40B4-BE49-F238E27FC236}">
              <a16:creationId xmlns:a16="http://schemas.microsoft.com/office/drawing/2014/main" id="{50566527-FAD6-4963-B576-9C01B0A948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4" name="TextBox 450">
          <a:extLst>
            <a:ext uri="{FF2B5EF4-FFF2-40B4-BE49-F238E27FC236}">
              <a16:creationId xmlns:a16="http://schemas.microsoft.com/office/drawing/2014/main" id="{AC4F65C1-E54F-41FA-B756-92241FFBD4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5" name="TextBox 451">
          <a:extLst>
            <a:ext uri="{FF2B5EF4-FFF2-40B4-BE49-F238E27FC236}">
              <a16:creationId xmlns:a16="http://schemas.microsoft.com/office/drawing/2014/main" id="{0E500C33-E983-4CF0-840E-841C26DA9C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6" name="TextBox 452">
          <a:extLst>
            <a:ext uri="{FF2B5EF4-FFF2-40B4-BE49-F238E27FC236}">
              <a16:creationId xmlns:a16="http://schemas.microsoft.com/office/drawing/2014/main" id="{CB0DD3A0-7B95-4306-AC66-2C46B40CB8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7" name="TextBox 453">
          <a:extLst>
            <a:ext uri="{FF2B5EF4-FFF2-40B4-BE49-F238E27FC236}">
              <a16:creationId xmlns:a16="http://schemas.microsoft.com/office/drawing/2014/main" id="{4F808AC5-4F74-45E8-95A1-9CD16BE55D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8" name="TextBox 454">
          <a:extLst>
            <a:ext uri="{FF2B5EF4-FFF2-40B4-BE49-F238E27FC236}">
              <a16:creationId xmlns:a16="http://schemas.microsoft.com/office/drawing/2014/main" id="{C304D78D-4F6F-483A-8CA2-894938DF63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59" name="TextBox 455">
          <a:extLst>
            <a:ext uri="{FF2B5EF4-FFF2-40B4-BE49-F238E27FC236}">
              <a16:creationId xmlns:a16="http://schemas.microsoft.com/office/drawing/2014/main" id="{A62E995C-E4E4-419A-B2BD-4F1DB32A7D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0" name="TextBox 456">
          <a:extLst>
            <a:ext uri="{FF2B5EF4-FFF2-40B4-BE49-F238E27FC236}">
              <a16:creationId xmlns:a16="http://schemas.microsoft.com/office/drawing/2014/main" id="{C5254CE2-6C49-4030-A1C6-7B541EC766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1" name="TextBox 457">
          <a:extLst>
            <a:ext uri="{FF2B5EF4-FFF2-40B4-BE49-F238E27FC236}">
              <a16:creationId xmlns:a16="http://schemas.microsoft.com/office/drawing/2014/main" id="{FFC1A30B-6A5E-49F6-99DF-D84D10235A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2" name="TextBox 458">
          <a:extLst>
            <a:ext uri="{FF2B5EF4-FFF2-40B4-BE49-F238E27FC236}">
              <a16:creationId xmlns:a16="http://schemas.microsoft.com/office/drawing/2014/main" id="{676F0384-A8C7-4161-8113-8BD8CCFE6F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3" name="TextBox 459">
          <a:extLst>
            <a:ext uri="{FF2B5EF4-FFF2-40B4-BE49-F238E27FC236}">
              <a16:creationId xmlns:a16="http://schemas.microsoft.com/office/drawing/2014/main" id="{31BA4DDF-170E-447F-972F-843BAFB928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4" name="TextBox 460">
          <a:extLst>
            <a:ext uri="{FF2B5EF4-FFF2-40B4-BE49-F238E27FC236}">
              <a16:creationId xmlns:a16="http://schemas.microsoft.com/office/drawing/2014/main" id="{6DC67C16-E621-4D95-8906-D504DE0706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5" name="TextBox 461">
          <a:extLst>
            <a:ext uri="{FF2B5EF4-FFF2-40B4-BE49-F238E27FC236}">
              <a16:creationId xmlns:a16="http://schemas.microsoft.com/office/drawing/2014/main" id="{45864D5B-8993-4137-A4C2-3AA95798FD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6" name="TextBox 462">
          <a:extLst>
            <a:ext uri="{FF2B5EF4-FFF2-40B4-BE49-F238E27FC236}">
              <a16:creationId xmlns:a16="http://schemas.microsoft.com/office/drawing/2014/main" id="{792EDD9E-9446-46C8-A210-B5F95DA55B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7" name="TextBox 463">
          <a:extLst>
            <a:ext uri="{FF2B5EF4-FFF2-40B4-BE49-F238E27FC236}">
              <a16:creationId xmlns:a16="http://schemas.microsoft.com/office/drawing/2014/main" id="{B2AA5B1C-8FC4-45C8-A1DA-C76528549D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8" name="TextBox 464">
          <a:extLst>
            <a:ext uri="{FF2B5EF4-FFF2-40B4-BE49-F238E27FC236}">
              <a16:creationId xmlns:a16="http://schemas.microsoft.com/office/drawing/2014/main" id="{52733DD3-C9FB-49E8-BE24-3895FD04DB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69" name="TextBox 465">
          <a:extLst>
            <a:ext uri="{FF2B5EF4-FFF2-40B4-BE49-F238E27FC236}">
              <a16:creationId xmlns:a16="http://schemas.microsoft.com/office/drawing/2014/main" id="{5E342609-3BDF-48F2-8096-D4CA8C06DE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0" name="TextBox 466">
          <a:extLst>
            <a:ext uri="{FF2B5EF4-FFF2-40B4-BE49-F238E27FC236}">
              <a16:creationId xmlns:a16="http://schemas.microsoft.com/office/drawing/2014/main" id="{435ADD73-E240-4DE6-B563-500F997340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1" name="TextBox 467">
          <a:extLst>
            <a:ext uri="{FF2B5EF4-FFF2-40B4-BE49-F238E27FC236}">
              <a16:creationId xmlns:a16="http://schemas.microsoft.com/office/drawing/2014/main" id="{0E6C4F81-F30C-45BD-9B16-6BD4C4B32F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2" name="TextBox 468">
          <a:extLst>
            <a:ext uri="{FF2B5EF4-FFF2-40B4-BE49-F238E27FC236}">
              <a16:creationId xmlns:a16="http://schemas.microsoft.com/office/drawing/2014/main" id="{79727C8A-8371-41FB-91E1-34FAC6A376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3" name="TextBox 469">
          <a:extLst>
            <a:ext uri="{FF2B5EF4-FFF2-40B4-BE49-F238E27FC236}">
              <a16:creationId xmlns:a16="http://schemas.microsoft.com/office/drawing/2014/main" id="{178329A3-8D73-4953-BF9B-2EA795D133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4" name="TextBox 470">
          <a:extLst>
            <a:ext uri="{FF2B5EF4-FFF2-40B4-BE49-F238E27FC236}">
              <a16:creationId xmlns:a16="http://schemas.microsoft.com/office/drawing/2014/main" id="{8286E53C-8BE8-46E2-A92A-2C70B5B149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5" name="TextBox 471">
          <a:extLst>
            <a:ext uri="{FF2B5EF4-FFF2-40B4-BE49-F238E27FC236}">
              <a16:creationId xmlns:a16="http://schemas.microsoft.com/office/drawing/2014/main" id="{744BBDA8-B625-4EEC-94F0-2AB5C719BA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6" name="TextBox 472">
          <a:extLst>
            <a:ext uri="{FF2B5EF4-FFF2-40B4-BE49-F238E27FC236}">
              <a16:creationId xmlns:a16="http://schemas.microsoft.com/office/drawing/2014/main" id="{C83750C0-59AE-4D2A-8A3E-8DD8BC7B52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7" name="TextBox 473">
          <a:extLst>
            <a:ext uri="{FF2B5EF4-FFF2-40B4-BE49-F238E27FC236}">
              <a16:creationId xmlns:a16="http://schemas.microsoft.com/office/drawing/2014/main" id="{53BE8EB2-CA06-4287-98AD-DC19F8421C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8" name="TextBox 474">
          <a:extLst>
            <a:ext uri="{FF2B5EF4-FFF2-40B4-BE49-F238E27FC236}">
              <a16:creationId xmlns:a16="http://schemas.microsoft.com/office/drawing/2014/main" id="{C7F0C9BF-C24A-47E6-B2FD-6A7D3C0B54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79" name="TextBox 475">
          <a:extLst>
            <a:ext uri="{FF2B5EF4-FFF2-40B4-BE49-F238E27FC236}">
              <a16:creationId xmlns:a16="http://schemas.microsoft.com/office/drawing/2014/main" id="{97A5590E-33F7-4D08-8A06-F5F398B672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0" name="TextBox 476">
          <a:extLst>
            <a:ext uri="{FF2B5EF4-FFF2-40B4-BE49-F238E27FC236}">
              <a16:creationId xmlns:a16="http://schemas.microsoft.com/office/drawing/2014/main" id="{CB349B97-21A1-4840-93AE-AAE51DCC52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481" name="TextBox 477">
          <a:extLst>
            <a:ext uri="{FF2B5EF4-FFF2-40B4-BE49-F238E27FC236}">
              <a16:creationId xmlns:a16="http://schemas.microsoft.com/office/drawing/2014/main" id="{CE8C2CB0-CE14-4BC5-B5F7-AAF6524DC159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2" name="TextBox 478">
          <a:extLst>
            <a:ext uri="{FF2B5EF4-FFF2-40B4-BE49-F238E27FC236}">
              <a16:creationId xmlns:a16="http://schemas.microsoft.com/office/drawing/2014/main" id="{9E26477E-1CE1-4B4F-ACE6-FBE6A0663B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3" name="TextBox 479">
          <a:extLst>
            <a:ext uri="{FF2B5EF4-FFF2-40B4-BE49-F238E27FC236}">
              <a16:creationId xmlns:a16="http://schemas.microsoft.com/office/drawing/2014/main" id="{D14B372D-BF7D-43DC-95BE-7B53993204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4" name="TextBox 480">
          <a:extLst>
            <a:ext uri="{FF2B5EF4-FFF2-40B4-BE49-F238E27FC236}">
              <a16:creationId xmlns:a16="http://schemas.microsoft.com/office/drawing/2014/main" id="{775A5CAA-AF15-43FC-8B12-D15594FDB9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5" name="TextBox 481">
          <a:extLst>
            <a:ext uri="{FF2B5EF4-FFF2-40B4-BE49-F238E27FC236}">
              <a16:creationId xmlns:a16="http://schemas.microsoft.com/office/drawing/2014/main" id="{B29A5548-494D-4997-96EC-465A9144BB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6" name="TextBox 482">
          <a:extLst>
            <a:ext uri="{FF2B5EF4-FFF2-40B4-BE49-F238E27FC236}">
              <a16:creationId xmlns:a16="http://schemas.microsoft.com/office/drawing/2014/main" id="{68B6B460-24CE-4C39-B520-186A084156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7" name="TextBox 483">
          <a:extLst>
            <a:ext uri="{FF2B5EF4-FFF2-40B4-BE49-F238E27FC236}">
              <a16:creationId xmlns:a16="http://schemas.microsoft.com/office/drawing/2014/main" id="{ADEC5497-5D48-45E7-AAD4-E8CF2B5C49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8" name="TextBox 484">
          <a:extLst>
            <a:ext uri="{FF2B5EF4-FFF2-40B4-BE49-F238E27FC236}">
              <a16:creationId xmlns:a16="http://schemas.microsoft.com/office/drawing/2014/main" id="{C19A6FE8-DF2B-496D-B858-40C3AAE575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89" name="TextBox 485">
          <a:extLst>
            <a:ext uri="{FF2B5EF4-FFF2-40B4-BE49-F238E27FC236}">
              <a16:creationId xmlns:a16="http://schemas.microsoft.com/office/drawing/2014/main" id="{94399EFE-DB27-4D01-9670-9635ED8503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0" name="TextBox 486">
          <a:extLst>
            <a:ext uri="{FF2B5EF4-FFF2-40B4-BE49-F238E27FC236}">
              <a16:creationId xmlns:a16="http://schemas.microsoft.com/office/drawing/2014/main" id="{6F0B1888-0712-4D7F-97AB-60FC55E155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1" name="TextBox 487">
          <a:extLst>
            <a:ext uri="{FF2B5EF4-FFF2-40B4-BE49-F238E27FC236}">
              <a16:creationId xmlns:a16="http://schemas.microsoft.com/office/drawing/2014/main" id="{C5890442-11E9-4218-8558-4105CEC1A8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2" name="TextBox 488">
          <a:extLst>
            <a:ext uri="{FF2B5EF4-FFF2-40B4-BE49-F238E27FC236}">
              <a16:creationId xmlns:a16="http://schemas.microsoft.com/office/drawing/2014/main" id="{EB747F49-1F5E-4C5D-A290-69EAB56B70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3" name="TextBox 489">
          <a:extLst>
            <a:ext uri="{FF2B5EF4-FFF2-40B4-BE49-F238E27FC236}">
              <a16:creationId xmlns:a16="http://schemas.microsoft.com/office/drawing/2014/main" id="{88778845-1966-4667-813C-E0D90FB3DF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4" name="TextBox 490">
          <a:extLst>
            <a:ext uri="{FF2B5EF4-FFF2-40B4-BE49-F238E27FC236}">
              <a16:creationId xmlns:a16="http://schemas.microsoft.com/office/drawing/2014/main" id="{44316B35-753D-4F87-BB88-6EECFA2EC2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5" name="TextBox 491">
          <a:extLst>
            <a:ext uri="{FF2B5EF4-FFF2-40B4-BE49-F238E27FC236}">
              <a16:creationId xmlns:a16="http://schemas.microsoft.com/office/drawing/2014/main" id="{2527BB46-698C-4E46-8CE7-D961DDF648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6" name="TextBox 492">
          <a:extLst>
            <a:ext uri="{FF2B5EF4-FFF2-40B4-BE49-F238E27FC236}">
              <a16:creationId xmlns:a16="http://schemas.microsoft.com/office/drawing/2014/main" id="{92F922CA-7A7D-4252-84CB-C59CE10C9A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7" name="TextBox 493">
          <a:extLst>
            <a:ext uri="{FF2B5EF4-FFF2-40B4-BE49-F238E27FC236}">
              <a16:creationId xmlns:a16="http://schemas.microsoft.com/office/drawing/2014/main" id="{85E8D121-7434-4D3C-A41A-24E413C8EB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8" name="TextBox 494">
          <a:extLst>
            <a:ext uri="{FF2B5EF4-FFF2-40B4-BE49-F238E27FC236}">
              <a16:creationId xmlns:a16="http://schemas.microsoft.com/office/drawing/2014/main" id="{10332678-E31E-4F68-B3BB-34B85BC4AF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499" name="TextBox 495">
          <a:extLst>
            <a:ext uri="{FF2B5EF4-FFF2-40B4-BE49-F238E27FC236}">
              <a16:creationId xmlns:a16="http://schemas.microsoft.com/office/drawing/2014/main" id="{26B2B08E-DFC5-4D99-9BD7-97DF8EEB49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0" name="TextBox 496">
          <a:extLst>
            <a:ext uri="{FF2B5EF4-FFF2-40B4-BE49-F238E27FC236}">
              <a16:creationId xmlns:a16="http://schemas.microsoft.com/office/drawing/2014/main" id="{015BA454-D4A6-424D-BE74-82EA317117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1" name="TextBox 497">
          <a:extLst>
            <a:ext uri="{FF2B5EF4-FFF2-40B4-BE49-F238E27FC236}">
              <a16:creationId xmlns:a16="http://schemas.microsoft.com/office/drawing/2014/main" id="{F3AA7F52-3E5A-49D7-8909-E82AEB4864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2" name="TextBox 498">
          <a:extLst>
            <a:ext uri="{FF2B5EF4-FFF2-40B4-BE49-F238E27FC236}">
              <a16:creationId xmlns:a16="http://schemas.microsoft.com/office/drawing/2014/main" id="{71BBFA11-74C4-4150-93FB-605AC38047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3" name="TextBox 499">
          <a:extLst>
            <a:ext uri="{FF2B5EF4-FFF2-40B4-BE49-F238E27FC236}">
              <a16:creationId xmlns:a16="http://schemas.microsoft.com/office/drawing/2014/main" id="{09E261A0-A705-47E1-860C-E25EC5E21C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4" name="TextBox 500">
          <a:extLst>
            <a:ext uri="{FF2B5EF4-FFF2-40B4-BE49-F238E27FC236}">
              <a16:creationId xmlns:a16="http://schemas.microsoft.com/office/drawing/2014/main" id="{C537B43C-3E73-444E-A51D-DE70D8FC11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5" name="TextBox 501">
          <a:extLst>
            <a:ext uri="{FF2B5EF4-FFF2-40B4-BE49-F238E27FC236}">
              <a16:creationId xmlns:a16="http://schemas.microsoft.com/office/drawing/2014/main" id="{4C27C821-BF7A-4BB1-948B-01677F67D0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6" name="TextBox 502">
          <a:extLst>
            <a:ext uri="{FF2B5EF4-FFF2-40B4-BE49-F238E27FC236}">
              <a16:creationId xmlns:a16="http://schemas.microsoft.com/office/drawing/2014/main" id="{36666EBE-EA4D-4CB9-8221-508BB66776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7" name="TextBox 503">
          <a:extLst>
            <a:ext uri="{FF2B5EF4-FFF2-40B4-BE49-F238E27FC236}">
              <a16:creationId xmlns:a16="http://schemas.microsoft.com/office/drawing/2014/main" id="{B6FB11F0-84F4-4B01-9FA7-E84102B653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508" name="TextBox 504">
          <a:extLst>
            <a:ext uri="{FF2B5EF4-FFF2-40B4-BE49-F238E27FC236}">
              <a16:creationId xmlns:a16="http://schemas.microsoft.com/office/drawing/2014/main" id="{EEFA3FA0-77EE-4415-86C0-FB70C250EC1A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09" name="TextBox 505">
          <a:extLst>
            <a:ext uri="{FF2B5EF4-FFF2-40B4-BE49-F238E27FC236}">
              <a16:creationId xmlns:a16="http://schemas.microsoft.com/office/drawing/2014/main" id="{CA75925A-5494-4E86-BBAF-F155229A14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0" name="TextBox 506">
          <a:extLst>
            <a:ext uri="{FF2B5EF4-FFF2-40B4-BE49-F238E27FC236}">
              <a16:creationId xmlns:a16="http://schemas.microsoft.com/office/drawing/2014/main" id="{8A73F63A-97A5-4E0E-A6D9-3121D742DD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1" name="TextBox 507">
          <a:extLst>
            <a:ext uri="{FF2B5EF4-FFF2-40B4-BE49-F238E27FC236}">
              <a16:creationId xmlns:a16="http://schemas.microsoft.com/office/drawing/2014/main" id="{B0E6CB83-B360-4461-BFCC-686C346D38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2" name="TextBox 508">
          <a:extLst>
            <a:ext uri="{FF2B5EF4-FFF2-40B4-BE49-F238E27FC236}">
              <a16:creationId xmlns:a16="http://schemas.microsoft.com/office/drawing/2014/main" id="{D81D6863-638F-4870-B4A5-955C530E77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3" name="TextBox 509">
          <a:extLst>
            <a:ext uri="{FF2B5EF4-FFF2-40B4-BE49-F238E27FC236}">
              <a16:creationId xmlns:a16="http://schemas.microsoft.com/office/drawing/2014/main" id="{EA448A3A-8F4C-4004-8CEC-37E6615DBB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4" name="TextBox 510">
          <a:extLst>
            <a:ext uri="{FF2B5EF4-FFF2-40B4-BE49-F238E27FC236}">
              <a16:creationId xmlns:a16="http://schemas.microsoft.com/office/drawing/2014/main" id="{650AF43A-89C2-412C-8A65-AB70E4AF9C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5" name="TextBox 511">
          <a:extLst>
            <a:ext uri="{FF2B5EF4-FFF2-40B4-BE49-F238E27FC236}">
              <a16:creationId xmlns:a16="http://schemas.microsoft.com/office/drawing/2014/main" id="{B70A328F-F5C8-40E0-AD8E-75A8CDF309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6" name="TextBox 512">
          <a:extLst>
            <a:ext uri="{FF2B5EF4-FFF2-40B4-BE49-F238E27FC236}">
              <a16:creationId xmlns:a16="http://schemas.microsoft.com/office/drawing/2014/main" id="{DC4C16EF-AB37-44C0-BB1A-A5EF6BDB73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7" name="TextBox 513">
          <a:extLst>
            <a:ext uri="{FF2B5EF4-FFF2-40B4-BE49-F238E27FC236}">
              <a16:creationId xmlns:a16="http://schemas.microsoft.com/office/drawing/2014/main" id="{737604FC-F017-4888-B2BD-46AD519250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8" name="TextBox 514">
          <a:extLst>
            <a:ext uri="{FF2B5EF4-FFF2-40B4-BE49-F238E27FC236}">
              <a16:creationId xmlns:a16="http://schemas.microsoft.com/office/drawing/2014/main" id="{6C4AA0A0-0D33-4766-B8DC-5D4ED834C2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19" name="TextBox 515">
          <a:extLst>
            <a:ext uri="{FF2B5EF4-FFF2-40B4-BE49-F238E27FC236}">
              <a16:creationId xmlns:a16="http://schemas.microsoft.com/office/drawing/2014/main" id="{BA061CA5-3E0A-46FB-A625-FF8E28CDFC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0" name="TextBox 516">
          <a:extLst>
            <a:ext uri="{FF2B5EF4-FFF2-40B4-BE49-F238E27FC236}">
              <a16:creationId xmlns:a16="http://schemas.microsoft.com/office/drawing/2014/main" id="{D0DE55FA-6F2D-4D41-A4F1-D3B50DAF29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1" name="TextBox 517">
          <a:extLst>
            <a:ext uri="{FF2B5EF4-FFF2-40B4-BE49-F238E27FC236}">
              <a16:creationId xmlns:a16="http://schemas.microsoft.com/office/drawing/2014/main" id="{B6DC4BAD-F515-4FF0-BDE0-ACAC5702B3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522" name="TextBox 518">
          <a:extLst>
            <a:ext uri="{FF2B5EF4-FFF2-40B4-BE49-F238E27FC236}">
              <a16:creationId xmlns:a16="http://schemas.microsoft.com/office/drawing/2014/main" id="{19509CE7-AFBE-462C-BD0A-E69F86111239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3" name="TextBox 530">
          <a:extLst>
            <a:ext uri="{FF2B5EF4-FFF2-40B4-BE49-F238E27FC236}">
              <a16:creationId xmlns:a16="http://schemas.microsoft.com/office/drawing/2014/main" id="{26B5B200-6F8F-4FD5-82C6-EF8EB5FBE4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4" name="TextBox 531">
          <a:extLst>
            <a:ext uri="{FF2B5EF4-FFF2-40B4-BE49-F238E27FC236}">
              <a16:creationId xmlns:a16="http://schemas.microsoft.com/office/drawing/2014/main" id="{2CD46481-4D6E-4423-BC1F-E63A568B33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5" name="TextBox 532">
          <a:extLst>
            <a:ext uri="{FF2B5EF4-FFF2-40B4-BE49-F238E27FC236}">
              <a16:creationId xmlns:a16="http://schemas.microsoft.com/office/drawing/2014/main" id="{6A127857-2346-4992-AECC-3E58389FBA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6" name="TextBox 533">
          <a:extLst>
            <a:ext uri="{FF2B5EF4-FFF2-40B4-BE49-F238E27FC236}">
              <a16:creationId xmlns:a16="http://schemas.microsoft.com/office/drawing/2014/main" id="{5707B24A-69DB-42ED-AC8E-B1F4482811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7" name="TextBox 534">
          <a:extLst>
            <a:ext uri="{FF2B5EF4-FFF2-40B4-BE49-F238E27FC236}">
              <a16:creationId xmlns:a16="http://schemas.microsoft.com/office/drawing/2014/main" id="{E434E5B0-389F-4207-AFB9-0F1DCE8F32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8" name="TextBox 535">
          <a:extLst>
            <a:ext uri="{FF2B5EF4-FFF2-40B4-BE49-F238E27FC236}">
              <a16:creationId xmlns:a16="http://schemas.microsoft.com/office/drawing/2014/main" id="{B5EF203B-A0B2-4524-9455-F62342D1C6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29" name="TextBox 536">
          <a:extLst>
            <a:ext uri="{FF2B5EF4-FFF2-40B4-BE49-F238E27FC236}">
              <a16:creationId xmlns:a16="http://schemas.microsoft.com/office/drawing/2014/main" id="{9855B799-AA9E-4F92-976E-D4D0715FF2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0" name="TextBox 537">
          <a:extLst>
            <a:ext uri="{FF2B5EF4-FFF2-40B4-BE49-F238E27FC236}">
              <a16:creationId xmlns:a16="http://schemas.microsoft.com/office/drawing/2014/main" id="{95548117-94E9-4665-8670-9C3121B523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1" name="TextBox 538">
          <a:extLst>
            <a:ext uri="{FF2B5EF4-FFF2-40B4-BE49-F238E27FC236}">
              <a16:creationId xmlns:a16="http://schemas.microsoft.com/office/drawing/2014/main" id="{B8FEC8BC-D376-42F1-9D15-033772E6B5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2" name="TextBox 539">
          <a:extLst>
            <a:ext uri="{FF2B5EF4-FFF2-40B4-BE49-F238E27FC236}">
              <a16:creationId xmlns:a16="http://schemas.microsoft.com/office/drawing/2014/main" id="{3A47D6AF-6F40-4245-A17C-36B46686C7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533" name="TextBox 540">
          <a:extLst>
            <a:ext uri="{FF2B5EF4-FFF2-40B4-BE49-F238E27FC236}">
              <a16:creationId xmlns:a16="http://schemas.microsoft.com/office/drawing/2014/main" id="{E3F27D5D-53D2-41A3-9A3D-EF77A5779A1A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4" name="TextBox 541">
          <a:extLst>
            <a:ext uri="{FF2B5EF4-FFF2-40B4-BE49-F238E27FC236}">
              <a16:creationId xmlns:a16="http://schemas.microsoft.com/office/drawing/2014/main" id="{B032EAF1-7497-43D1-921E-41C3C2CB92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5" name="TextBox 542">
          <a:extLst>
            <a:ext uri="{FF2B5EF4-FFF2-40B4-BE49-F238E27FC236}">
              <a16:creationId xmlns:a16="http://schemas.microsoft.com/office/drawing/2014/main" id="{C23276D3-5C6C-48CE-AC9B-AC8C6CEA53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6" name="TextBox 543">
          <a:extLst>
            <a:ext uri="{FF2B5EF4-FFF2-40B4-BE49-F238E27FC236}">
              <a16:creationId xmlns:a16="http://schemas.microsoft.com/office/drawing/2014/main" id="{32DD57A9-656F-4821-B9D6-55991EC565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7" name="TextBox 544">
          <a:extLst>
            <a:ext uri="{FF2B5EF4-FFF2-40B4-BE49-F238E27FC236}">
              <a16:creationId xmlns:a16="http://schemas.microsoft.com/office/drawing/2014/main" id="{6F0D5D5C-5588-4F41-BC24-8C50C341E0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8" name="TextBox 545">
          <a:extLst>
            <a:ext uri="{FF2B5EF4-FFF2-40B4-BE49-F238E27FC236}">
              <a16:creationId xmlns:a16="http://schemas.microsoft.com/office/drawing/2014/main" id="{6896F29D-9E46-4B3E-93DC-906E677442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39" name="TextBox 546">
          <a:extLst>
            <a:ext uri="{FF2B5EF4-FFF2-40B4-BE49-F238E27FC236}">
              <a16:creationId xmlns:a16="http://schemas.microsoft.com/office/drawing/2014/main" id="{A6EB846A-2FAA-449F-A07D-60EE554A61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0" name="TextBox 547">
          <a:extLst>
            <a:ext uri="{FF2B5EF4-FFF2-40B4-BE49-F238E27FC236}">
              <a16:creationId xmlns:a16="http://schemas.microsoft.com/office/drawing/2014/main" id="{9A68EC16-6B9A-429B-8795-F895757F8C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1" name="TextBox 548">
          <a:extLst>
            <a:ext uri="{FF2B5EF4-FFF2-40B4-BE49-F238E27FC236}">
              <a16:creationId xmlns:a16="http://schemas.microsoft.com/office/drawing/2014/main" id="{7068FC8D-30ED-44DB-89AD-81AA4E3DBC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2" name="TextBox 549">
          <a:extLst>
            <a:ext uri="{FF2B5EF4-FFF2-40B4-BE49-F238E27FC236}">
              <a16:creationId xmlns:a16="http://schemas.microsoft.com/office/drawing/2014/main" id="{112E2207-F9B4-4240-B31B-03E6D1591D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3" name="TextBox 550">
          <a:extLst>
            <a:ext uri="{FF2B5EF4-FFF2-40B4-BE49-F238E27FC236}">
              <a16:creationId xmlns:a16="http://schemas.microsoft.com/office/drawing/2014/main" id="{E5FB9631-BB95-46DA-B5ED-979D65E108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544" name="TextBox 551">
          <a:extLst>
            <a:ext uri="{FF2B5EF4-FFF2-40B4-BE49-F238E27FC236}">
              <a16:creationId xmlns:a16="http://schemas.microsoft.com/office/drawing/2014/main" id="{C289FD95-E845-4EB3-8739-090191D12836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5" name="TextBox 552">
          <a:extLst>
            <a:ext uri="{FF2B5EF4-FFF2-40B4-BE49-F238E27FC236}">
              <a16:creationId xmlns:a16="http://schemas.microsoft.com/office/drawing/2014/main" id="{4B95D5C4-CA03-4616-AB55-7023D7C224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6" name="TextBox 553">
          <a:extLst>
            <a:ext uri="{FF2B5EF4-FFF2-40B4-BE49-F238E27FC236}">
              <a16:creationId xmlns:a16="http://schemas.microsoft.com/office/drawing/2014/main" id="{373D961C-C99D-48E9-9516-B812FB1243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7" name="TextBox 554">
          <a:extLst>
            <a:ext uri="{FF2B5EF4-FFF2-40B4-BE49-F238E27FC236}">
              <a16:creationId xmlns:a16="http://schemas.microsoft.com/office/drawing/2014/main" id="{35277F73-7A39-4A1E-A900-09F8CD8F99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8" name="TextBox 555">
          <a:extLst>
            <a:ext uri="{FF2B5EF4-FFF2-40B4-BE49-F238E27FC236}">
              <a16:creationId xmlns:a16="http://schemas.microsoft.com/office/drawing/2014/main" id="{3F8F1DDE-0C41-4578-8148-F2A3E65ACE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49" name="TextBox 556">
          <a:extLst>
            <a:ext uri="{FF2B5EF4-FFF2-40B4-BE49-F238E27FC236}">
              <a16:creationId xmlns:a16="http://schemas.microsoft.com/office/drawing/2014/main" id="{4CCCFA4F-5880-4C0C-AF2D-C6492FE303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0" name="TextBox 557">
          <a:extLst>
            <a:ext uri="{FF2B5EF4-FFF2-40B4-BE49-F238E27FC236}">
              <a16:creationId xmlns:a16="http://schemas.microsoft.com/office/drawing/2014/main" id="{15964A8E-B019-40FC-80FB-D1E3CD17D0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1" name="TextBox 558">
          <a:extLst>
            <a:ext uri="{FF2B5EF4-FFF2-40B4-BE49-F238E27FC236}">
              <a16:creationId xmlns:a16="http://schemas.microsoft.com/office/drawing/2014/main" id="{0833E41D-5F45-4811-B3B3-6599D6860E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2" name="TextBox 559">
          <a:extLst>
            <a:ext uri="{FF2B5EF4-FFF2-40B4-BE49-F238E27FC236}">
              <a16:creationId xmlns:a16="http://schemas.microsoft.com/office/drawing/2014/main" id="{A996F71D-290F-4698-B8DA-EED259EE09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3" name="TextBox 560">
          <a:extLst>
            <a:ext uri="{FF2B5EF4-FFF2-40B4-BE49-F238E27FC236}">
              <a16:creationId xmlns:a16="http://schemas.microsoft.com/office/drawing/2014/main" id="{C425347E-E728-410F-99AC-4B79A1DCB0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4" name="TextBox 561">
          <a:extLst>
            <a:ext uri="{FF2B5EF4-FFF2-40B4-BE49-F238E27FC236}">
              <a16:creationId xmlns:a16="http://schemas.microsoft.com/office/drawing/2014/main" id="{B0CC67A3-B6AF-4B65-8233-08349806E1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555" name="TextBox 562">
          <a:extLst>
            <a:ext uri="{FF2B5EF4-FFF2-40B4-BE49-F238E27FC236}">
              <a16:creationId xmlns:a16="http://schemas.microsoft.com/office/drawing/2014/main" id="{265386E0-EE42-447A-A9AB-983D8D69054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6" name="TextBox 754">
          <a:extLst>
            <a:ext uri="{FF2B5EF4-FFF2-40B4-BE49-F238E27FC236}">
              <a16:creationId xmlns:a16="http://schemas.microsoft.com/office/drawing/2014/main" id="{A7B23DB2-1CF9-48A9-A1E6-7238D94A9F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7" name="TextBox 755">
          <a:extLst>
            <a:ext uri="{FF2B5EF4-FFF2-40B4-BE49-F238E27FC236}">
              <a16:creationId xmlns:a16="http://schemas.microsoft.com/office/drawing/2014/main" id="{7AAE3CCB-FC18-45C1-93B8-8BA2EF398B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8" name="TextBox 756">
          <a:extLst>
            <a:ext uri="{FF2B5EF4-FFF2-40B4-BE49-F238E27FC236}">
              <a16:creationId xmlns:a16="http://schemas.microsoft.com/office/drawing/2014/main" id="{6BF39376-8D18-48C6-8D62-A34F49BADF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59" name="TextBox 757">
          <a:extLst>
            <a:ext uri="{FF2B5EF4-FFF2-40B4-BE49-F238E27FC236}">
              <a16:creationId xmlns:a16="http://schemas.microsoft.com/office/drawing/2014/main" id="{E7FAB089-F3F7-4E70-95D6-FE68B368FD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60" name="TextBox 758">
          <a:extLst>
            <a:ext uri="{FF2B5EF4-FFF2-40B4-BE49-F238E27FC236}">
              <a16:creationId xmlns:a16="http://schemas.microsoft.com/office/drawing/2014/main" id="{A3D9F98C-12E1-4D3C-A911-FCA3B6EE27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561" name="TextBox 759">
          <a:extLst>
            <a:ext uri="{FF2B5EF4-FFF2-40B4-BE49-F238E27FC236}">
              <a16:creationId xmlns:a16="http://schemas.microsoft.com/office/drawing/2014/main" id="{A56782F0-5BB9-4282-BC5E-C1C1BED1E1A8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62" name="TextBox 760">
          <a:extLst>
            <a:ext uri="{FF2B5EF4-FFF2-40B4-BE49-F238E27FC236}">
              <a16:creationId xmlns:a16="http://schemas.microsoft.com/office/drawing/2014/main" id="{972A3A7E-3049-4040-A78E-C8F90020D9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63" name="TextBox 761">
          <a:extLst>
            <a:ext uri="{FF2B5EF4-FFF2-40B4-BE49-F238E27FC236}">
              <a16:creationId xmlns:a16="http://schemas.microsoft.com/office/drawing/2014/main" id="{9B14000F-03F7-48E0-899B-39F07E8C80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64" name="TextBox 762">
          <a:extLst>
            <a:ext uri="{FF2B5EF4-FFF2-40B4-BE49-F238E27FC236}">
              <a16:creationId xmlns:a16="http://schemas.microsoft.com/office/drawing/2014/main" id="{6FEEB350-18BA-494E-A0F9-5A67CF1935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65" name="TextBox 763">
          <a:extLst>
            <a:ext uri="{FF2B5EF4-FFF2-40B4-BE49-F238E27FC236}">
              <a16:creationId xmlns:a16="http://schemas.microsoft.com/office/drawing/2014/main" id="{2495EA64-F04F-4F9C-8CD5-0508503043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66" name="TextBox 764">
          <a:extLst>
            <a:ext uri="{FF2B5EF4-FFF2-40B4-BE49-F238E27FC236}">
              <a16:creationId xmlns:a16="http://schemas.microsoft.com/office/drawing/2014/main" id="{E707247B-6C7A-4986-9D39-09E0D2EA93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67" name="TextBox 765">
          <a:extLst>
            <a:ext uri="{FF2B5EF4-FFF2-40B4-BE49-F238E27FC236}">
              <a16:creationId xmlns:a16="http://schemas.microsoft.com/office/drawing/2014/main" id="{BA887C02-586F-4997-8EBF-8A0E8FA877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68" name="TextBox 766">
          <a:extLst>
            <a:ext uri="{FF2B5EF4-FFF2-40B4-BE49-F238E27FC236}">
              <a16:creationId xmlns:a16="http://schemas.microsoft.com/office/drawing/2014/main" id="{9DAEEE61-9E0D-4961-98A3-196D3A64F1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69" name="TextBox 767">
          <a:extLst>
            <a:ext uri="{FF2B5EF4-FFF2-40B4-BE49-F238E27FC236}">
              <a16:creationId xmlns:a16="http://schemas.microsoft.com/office/drawing/2014/main" id="{09760A7B-E7DE-4D18-8A87-F4EB915983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0" name="TextBox 768">
          <a:extLst>
            <a:ext uri="{FF2B5EF4-FFF2-40B4-BE49-F238E27FC236}">
              <a16:creationId xmlns:a16="http://schemas.microsoft.com/office/drawing/2014/main" id="{05E97E7E-B36A-4E58-9773-0ABB6883BA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1" name="TextBox 769">
          <a:extLst>
            <a:ext uri="{FF2B5EF4-FFF2-40B4-BE49-F238E27FC236}">
              <a16:creationId xmlns:a16="http://schemas.microsoft.com/office/drawing/2014/main" id="{55D710A4-E117-4692-9E8E-C1E8FD06E5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2" name="TextBox 770">
          <a:extLst>
            <a:ext uri="{FF2B5EF4-FFF2-40B4-BE49-F238E27FC236}">
              <a16:creationId xmlns:a16="http://schemas.microsoft.com/office/drawing/2014/main" id="{76C01B3D-77F5-444C-BD0B-F8D5A0CB1E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3" name="TextBox 771">
          <a:extLst>
            <a:ext uri="{FF2B5EF4-FFF2-40B4-BE49-F238E27FC236}">
              <a16:creationId xmlns:a16="http://schemas.microsoft.com/office/drawing/2014/main" id="{FDEF0180-39C6-4BDE-AD9C-C5ADD6B452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4" name="TextBox 772">
          <a:extLst>
            <a:ext uri="{FF2B5EF4-FFF2-40B4-BE49-F238E27FC236}">
              <a16:creationId xmlns:a16="http://schemas.microsoft.com/office/drawing/2014/main" id="{3C92CA4E-BC67-4AFD-9A54-4C31BBC50D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5" name="TextBox 773">
          <a:extLst>
            <a:ext uri="{FF2B5EF4-FFF2-40B4-BE49-F238E27FC236}">
              <a16:creationId xmlns:a16="http://schemas.microsoft.com/office/drawing/2014/main" id="{36698B57-B871-4491-9744-C0D424C332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6" name="TextBox 774">
          <a:extLst>
            <a:ext uri="{FF2B5EF4-FFF2-40B4-BE49-F238E27FC236}">
              <a16:creationId xmlns:a16="http://schemas.microsoft.com/office/drawing/2014/main" id="{C68CAD27-4660-420A-9A34-B078CDB97E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7" name="TextBox 775">
          <a:extLst>
            <a:ext uri="{FF2B5EF4-FFF2-40B4-BE49-F238E27FC236}">
              <a16:creationId xmlns:a16="http://schemas.microsoft.com/office/drawing/2014/main" id="{C2A3DE43-5D69-411B-824C-798AD0D289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8" name="TextBox 776">
          <a:extLst>
            <a:ext uri="{FF2B5EF4-FFF2-40B4-BE49-F238E27FC236}">
              <a16:creationId xmlns:a16="http://schemas.microsoft.com/office/drawing/2014/main" id="{301B4CA6-794C-4626-AE77-9620922733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79" name="TextBox 777">
          <a:extLst>
            <a:ext uri="{FF2B5EF4-FFF2-40B4-BE49-F238E27FC236}">
              <a16:creationId xmlns:a16="http://schemas.microsoft.com/office/drawing/2014/main" id="{2B8B7711-0626-4D94-89FD-CAD8F8D30B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0" name="TextBox 778">
          <a:extLst>
            <a:ext uri="{FF2B5EF4-FFF2-40B4-BE49-F238E27FC236}">
              <a16:creationId xmlns:a16="http://schemas.microsoft.com/office/drawing/2014/main" id="{EAA020B4-2152-426B-98F5-B44894B1F5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1" name="TextBox 779">
          <a:extLst>
            <a:ext uri="{FF2B5EF4-FFF2-40B4-BE49-F238E27FC236}">
              <a16:creationId xmlns:a16="http://schemas.microsoft.com/office/drawing/2014/main" id="{173799D0-D00D-4D8B-B4BB-147BEE5A9F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2" name="TextBox 780">
          <a:extLst>
            <a:ext uri="{FF2B5EF4-FFF2-40B4-BE49-F238E27FC236}">
              <a16:creationId xmlns:a16="http://schemas.microsoft.com/office/drawing/2014/main" id="{62C79E1F-9120-46E1-B958-7B494BF4C3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3" name="TextBox 781">
          <a:extLst>
            <a:ext uri="{FF2B5EF4-FFF2-40B4-BE49-F238E27FC236}">
              <a16:creationId xmlns:a16="http://schemas.microsoft.com/office/drawing/2014/main" id="{7FD9F04B-4E2A-4895-BD3D-F7419995A3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4" name="TextBox 782">
          <a:extLst>
            <a:ext uri="{FF2B5EF4-FFF2-40B4-BE49-F238E27FC236}">
              <a16:creationId xmlns:a16="http://schemas.microsoft.com/office/drawing/2014/main" id="{FB621A3C-787E-4E5B-8AE4-F6F2D4C788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5" name="TextBox 783">
          <a:extLst>
            <a:ext uri="{FF2B5EF4-FFF2-40B4-BE49-F238E27FC236}">
              <a16:creationId xmlns:a16="http://schemas.microsoft.com/office/drawing/2014/main" id="{532DA6F8-0391-4A7A-9187-1F79F8648A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6" name="TextBox 784">
          <a:extLst>
            <a:ext uri="{FF2B5EF4-FFF2-40B4-BE49-F238E27FC236}">
              <a16:creationId xmlns:a16="http://schemas.microsoft.com/office/drawing/2014/main" id="{AB1C09F4-617E-4788-A231-FE33F61797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7" name="TextBox 785">
          <a:extLst>
            <a:ext uri="{FF2B5EF4-FFF2-40B4-BE49-F238E27FC236}">
              <a16:creationId xmlns:a16="http://schemas.microsoft.com/office/drawing/2014/main" id="{3D821B06-4D08-4343-AC80-0388600EB6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8" name="TextBox 786">
          <a:extLst>
            <a:ext uri="{FF2B5EF4-FFF2-40B4-BE49-F238E27FC236}">
              <a16:creationId xmlns:a16="http://schemas.microsoft.com/office/drawing/2014/main" id="{A88056AF-467A-4F98-A87D-EB22BA7900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89" name="TextBox 787">
          <a:extLst>
            <a:ext uri="{FF2B5EF4-FFF2-40B4-BE49-F238E27FC236}">
              <a16:creationId xmlns:a16="http://schemas.microsoft.com/office/drawing/2014/main" id="{4CC3BD33-76D8-4D2F-BD0F-8A419E1955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0" name="TextBox 788">
          <a:extLst>
            <a:ext uri="{FF2B5EF4-FFF2-40B4-BE49-F238E27FC236}">
              <a16:creationId xmlns:a16="http://schemas.microsoft.com/office/drawing/2014/main" id="{A141322B-CCDC-49D9-8C61-F3D70614AB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1" name="TextBox 789">
          <a:extLst>
            <a:ext uri="{FF2B5EF4-FFF2-40B4-BE49-F238E27FC236}">
              <a16:creationId xmlns:a16="http://schemas.microsoft.com/office/drawing/2014/main" id="{CD766BDE-1A5E-4AB5-BCCA-B70915622A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2" name="TextBox 790">
          <a:extLst>
            <a:ext uri="{FF2B5EF4-FFF2-40B4-BE49-F238E27FC236}">
              <a16:creationId xmlns:a16="http://schemas.microsoft.com/office/drawing/2014/main" id="{39F7D291-F70A-49F5-9F83-821DBD0E2F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3" name="TextBox 791">
          <a:extLst>
            <a:ext uri="{FF2B5EF4-FFF2-40B4-BE49-F238E27FC236}">
              <a16:creationId xmlns:a16="http://schemas.microsoft.com/office/drawing/2014/main" id="{2D14BB02-3E31-4889-AD15-B333B1186A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4" name="TextBox 792">
          <a:extLst>
            <a:ext uri="{FF2B5EF4-FFF2-40B4-BE49-F238E27FC236}">
              <a16:creationId xmlns:a16="http://schemas.microsoft.com/office/drawing/2014/main" id="{9AB7F015-645C-4F41-8047-AA781F233D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5" name="TextBox 793">
          <a:extLst>
            <a:ext uri="{FF2B5EF4-FFF2-40B4-BE49-F238E27FC236}">
              <a16:creationId xmlns:a16="http://schemas.microsoft.com/office/drawing/2014/main" id="{BD66227C-F6A6-4CD0-92ED-B2235633AA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6" name="TextBox 794">
          <a:extLst>
            <a:ext uri="{FF2B5EF4-FFF2-40B4-BE49-F238E27FC236}">
              <a16:creationId xmlns:a16="http://schemas.microsoft.com/office/drawing/2014/main" id="{8BC21AE6-B076-48FD-9261-EE22617087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7" name="TextBox 795">
          <a:extLst>
            <a:ext uri="{FF2B5EF4-FFF2-40B4-BE49-F238E27FC236}">
              <a16:creationId xmlns:a16="http://schemas.microsoft.com/office/drawing/2014/main" id="{38B9980B-0813-4BE2-B26E-70DBA6E3A6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8" name="TextBox 796">
          <a:extLst>
            <a:ext uri="{FF2B5EF4-FFF2-40B4-BE49-F238E27FC236}">
              <a16:creationId xmlns:a16="http://schemas.microsoft.com/office/drawing/2014/main" id="{D81C4A9F-2099-4035-B49E-B5833A9A83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599" name="TextBox 797">
          <a:extLst>
            <a:ext uri="{FF2B5EF4-FFF2-40B4-BE49-F238E27FC236}">
              <a16:creationId xmlns:a16="http://schemas.microsoft.com/office/drawing/2014/main" id="{3967F9CE-15E2-479D-9739-6B1E73DFE5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0" name="TextBox 798">
          <a:extLst>
            <a:ext uri="{FF2B5EF4-FFF2-40B4-BE49-F238E27FC236}">
              <a16:creationId xmlns:a16="http://schemas.microsoft.com/office/drawing/2014/main" id="{0A531D0A-3326-4BFC-9E1F-058B2DE041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1" name="TextBox 799">
          <a:extLst>
            <a:ext uri="{FF2B5EF4-FFF2-40B4-BE49-F238E27FC236}">
              <a16:creationId xmlns:a16="http://schemas.microsoft.com/office/drawing/2014/main" id="{827D7480-E08A-4B42-A0EB-FCF06D93D5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2" name="TextBox 800">
          <a:extLst>
            <a:ext uri="{FF2B5EF4-FFF2-40B4-BE49-F238E27FC236}">
              <a16:creationId xmlns:a16="http://schemas.microsoft.com/office/drawing/2014/main" id="{681FA427-A56B-4FF2-B1D8-8A5FFBE606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3" name="TextBox 801">
          <a:extLst>
            <a:ext uri="{FF2B5EF4-FFF2-40B4-BE49-F238E27FC236}">
              <a16:creationId xmlns:a16="http://schemas.microsoft.com/office/drawing/2014/main" id="{07D04FD4-3683-4729-9F24-177AE300F2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4" name="TextBox 802">
          <a:extLst>
            <a:ext uri="{FF2B5EF4-FFF2-40B4-BE49-F238E27FC236}">
              <a16:creationId xmlns:a16="http://schemas.microsoft.com/office/drawing/2014/main" id="{106ED39A-E9B3-4491-A7A3-F46203E7FC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5" name="TextBox 803">
          <a:extLst>
            <a:ext uri="{FF2B5EF4-FFF2-40B4-BE49-F238E27FC236}">
              <a16:creationId xmlns:a16="http://schemas.microsoft.com/office/drawing/2014/main" id="{5A36D904-1F47-46AC-870D-60BD471D85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6" name="TextBox 804">
          <a:extLst>
            <a:ext uri="{FF2B5EF4-FFF2-40B4-BE49-F238E27FC236}">
              <a16:creationId xmlns:a16="http://schemas.microsoft.com/office/drawing/2014/main" id="{3AA3292D-F581-4F65-A859-6175C24F3D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7" name="TextBox 805">
          <a:extLst>
            <a:ext uri="{FF2B5EF4-FFF2-40B4-BE49-F238E27FC236}">
              <a16:creationId xmlns:a16="http://schemas.microsoft.com/office/drawing/2014/main" id="{284EEE6F-6231-4D00-99B0-398F291BDC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8" name="TextBox 806">
          <a:extLst>
            <a:ext uri="{FF2B5EF4-FFF2-40B4-BE49-F238E27FC236}">
              <a16:creationId xmlns:a16="http://schemas.microsoft.com/office/drawing/2014/main" id="{BF5CACCE-521A-4F4E-A215-DBC2E25815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09" name="TextBox 807">
          <a:extLst>
            <a:ext uri="{FF2B5EF4-FFF2-40B4-BE49-F238E27FC236}">
              <a16:creationId xmlns:a16="http://schemas.microsoft.com/office/drawing/2014/main" id="{DEC14FBB-7E22-486F-9F6D-7928427B26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0" name="TextBox 808">
          <a:extLst>
            <a:ext uri="{FF2B5EF4-FFF2-40B4-BE49-F238E27FC236}">
              <a16:creationId xmlns:a16="http://schemas.microsoft.com/office/drawing/2014/main" id="{B6CC3AC3-646B-4D39-B4BE-8D2CA1AD31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1" name="TextBox 809">
          <a:extLst>
            <a:ext uri="{FF2B5EF4-FFF2-40B4-BE49-F238E27FC236}">
              <a16:creationId xmlns:a16="http://schemas.microsoft.com/office/drawing/2014/main" id="{270BAEC9-3843-4DA8-B630-56FF26B0DB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2" name="TextBox 810">
          <a:extLst>
            <a:ext uri="{FF2B5EF4-FFF2-40B4-BE49-F238E27FC236}">
              <a16:creationId xmlns:a16="http://schemas.microsoft.com/office/drawing/2014/main" id="{561F0ADE-D8F6-4720-BD1A-D350741441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3" name="TextBox 811">
          <a:extLst>
            <a:ext uri="{FF2B5EF4-FFF2-40B4-BE49-F238E27FC236}">
              <a16:creationId xmlns:a16="http://schemas.microsoft.com/office/drawing/2014/main" id="{D0121C07-6400-4AE6-A323-AE8F265D98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4" name="TextBox 812">
          <a:extLst>
            <a:ext uri="{FF2B5EF4-FFF2-40B4-BE49-F238E27FC236}">
              <a16:creationId xmlns:a16="http://schemas.microsoft.com/office/drawing/2014/main" id="{1B532673-232C-4AF6-8655-F71E1F55B3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5" name="TextBox 813">
          <a:extLst>
            <a:ext uri="{FF2B5EF4-FFF2-40B4-BE49-F238E27FC236}">
              <a16:creationId xmlns:a16="http://schemas.microsoft.com/office/drawing/2014/main" id="{80EBFECD-4C17-45F5-8246-37B133D14E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6" name="TextBox 814">
          <a:extLst>
            <a:ext uri="{FF2B5EF4-FFF2-40B4-BE49-F238E27FC236}">
              <a16:creationId xmlns:a16="http://schemas.microsoft.com/office/drawing/2014/main" id="{2CF0E8F3-530F-49B2-A2E9-E7F33D33DA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7" name="TextBox 815">
          <a:extLst>
            <a:ext uri="{FF2B5EF4-FFF2-40B4-BE49-F238E27FC236}">
              <a16:creationId xmlns:a16="http://schemas.microsoft.com/office/drawing/2014/main" id="{06DEDE2A-7AF3-4F69-BCEE-2C724589B8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8" name="TextBox 816">
          <a:extLst>
            <a:ext uri="{FF2B5EF4-FFF2-40B4-BE49-F238E27FC236}">
              <a16:creationId xmlns:a16="http://schemas.microsoft.com/office/drawing/2014/main" id="{C68C1013-8A4E-428E-8289-EFA5798C3A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19" name="TextBox 817">
          <a:extLst>
            <a:ext uri="{FF2B5EF4-FFF2-40B4-BE49-F238E27FC236}">
              <a16:creationId xmlns:a16="http://schemas.microsoft.com/office/drawing/2014/main" id="{032CF0A0-084A-445B-B20B-BE21AF9C4E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620" name="TextBox 818">
          <a:extLst>
            <a:ext uri="{FF2B5EF4-FFF2-40B4-BE49-F238E27FC236}">
              <a16:creationId xmlns:a16="http://schemas.microsoft.com/office/drawing/2014/main" id="{57B667D7-8356-4781-A38D-D3F797B47C15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21" name="TextBox 819">
          <a:extLst>
            <a:ext uri="{FF2B5EF4-FFF2-40B4-BE49-F238E27FC236}">
              <a16:creationId xmlns:a16="http://schemas.microsoft.com/office/drawing/2014/main" id="{651BE320-9F50-417B-953F-0DBDEC3711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22" name="TextBox 820">
          <a:extLst>
            <a:ext uri="{FF2B5EF4-FFF2-40B4-BE49-F238E27FC236}">
              <a16:creationId xmlns:a16="http://schemas.microsoft.com/office/drawing/2014/main" id="{AEE03145-42AF-4F22-A679-030BE9367A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23" name="TextBox 821">
          <a:extLst>
            <a:ext uri="{FF2B5EF4-FFF2-40B4-BE49-F238E27FC236}">
              <a16:creationId xmlns:a16="http://schemas.microsoft.com/office/drawing/2014/main" id="{2F0A141D-DCEB-499E-850A-28DDB6D679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24" name="TextBox 822">
          <a:extLst>
            <a:ext uri="{FF2B5EF4-FFF2-40B4-BE49-F238E27FC236}">
              <a16:creationId xmlns:a16="http://schemas.microsoft.com/office/drawing/2014/main" id="{7ACDFDDB-419C-4F3A-AA9B-4B884C94C9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25" name="TextBox 823">
          <a:extLst>
            <a:ext uri="{FF2B5EF4-FFF2-40B4-BE49-F238E27FC236}">
              <a16:creationId xmlns:a16="http://schemas.microsoft.com/office/drawing/2014/main" id="{BA98E317-4275-40BF-9E22-5A5172D431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26" name="TextBox 824">
          <a:extLst>
            <a:ext uri="{FF2B5EF4-FFF2-40B4-BE49-F238E27FC236}">
              <a16:creationId xmlns:a16="http://schemas.microsoft.com/office/drawing/2014/main" id="{175454C1-9655-44F0-98D8-69D069CB31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27" name="TextBox 825">
          <a:extLst>
            <a:ext uri="{FF2B5EF4-FFF2-40B4-BE49-F238E27FC236}">
              <a16:creationId xmlns:a16="http://schemas.microsoft.com/office/drawing/2014/main" id="{2B0C6F1D-785E-4FF3-A632-8BE48ECDA4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28" name="TextBox 826">
          <a:extLst>
            <a:ext uri="{FF2B5EF4-FFF2-40B4-BE49-F238E27FC236}">
              <a16:creationId xmlns:a16="http://schemas.microsoft.com/office/drawing/2014/main" id="{F4D85F71-B622-47EB-8CC6-BCFF6D5140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629" name="TextBox 827">
          <a:extLst>
            <a:ext uri="{FF2B5EF4-FFF2-40B4-BE49-F238E27FC236}">
              <a16:creationId xmlns:a16="http://schemas.microsoft.com/office/drawing/2014/main" id="{441791E5-6906-4240-9EF0-EEA47D7E7B64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0" name="TextBox 828">
          <a:extLst>
            <a:ext uri="{FF2B5EF4-FFF2-40B4-BE49-F238E27FC236}">
              <a16:creationId xmlns:a16="http://schemas.microsoft.com/office/drawing/2014/main" id="{96352DBD-3272-4438-92F6-924B20C168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1" name="TextBox 829">
          <a:extLst>
            <a:ext uri="{FF2B5EF4-FFF2-40B4-BE49-F238E27FC236}">
              <a16:creationId xmlns:a16="http://schemas.microsoft.com/office/drawing/2014/main" id="{AAE4612D-A91E-415D-8A45-E772FD0DC2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2" name="TextBox 830">
          <a:extLst>
            <a:ext uri="{FF2B5EF4-FFF2-40B4-BE49-F238E27FC236}">
              <a16:creationId xmlns:a16="http://schemas.microsoft.com/office/drawing/2014/main" id="{C133BE45-124C-43E8-B6FF-A356322E8B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3" name="TextBox 831">
          <a:extLst>
            <a:ext uri="{FF2B5EF4-FFF2-40B4-BE49-F238E27FC236}">
              <a16:creationId xmlns:a16="http://schemas.microsoft.com/office/drawing/2014/main" id="{C0AB1228-3C3D-40CF-9A18-91BC811335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4" name="TextBox 832">
          <a:extLst>
            <a:ext uri="{FF2B5EF4-FFF2-40B4-BE49-F238E27FC236}">
              <a16:creationId xmlns:a16="http://schemas.microsoft.com/office/drawing/2014/main" id="{023AFB4F-5784-4001-AB65-3F42680997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5" name="TextBox 833">
          <a:extLst>
            <a:ext uri="{FF2B5EF4-FFF2-40B4-BE49-F238E27FC236}">
              <a16:creationId xmlns:a16="http://schemas.microsoft.com/office/drawing/2014/main" id="{ABCD1D55-865D-4704-A7D7-A0730A2986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6" name="TextBox 834">
          <a:extLst>
            <a:ext uri="{FF2B5EF4-FFF2-40B4-BE49-F238E27FC236}">
              <a16:creationId xmlns:a16="http://schemas.microsoft.com/office/drawing/2014/main" id="{004D2568-3727-4D64-84EC-C28528AD5E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7" name="TextBox 835">
          <a:extLst>
            <a:ext uri="{FF2B5EF4-FFF2-40B4-BE49-F238E27FC236}">
              <a16:creationId xmlns:a16="http://schemas.microsoft.com/office/drawing/2014/main" id="{2E1BE60F-BE18-4039-A7D2-616DF69939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8" name="TextBox 836">
          <a:extLst>
            <a:ext uri="{FF2B5EF4-FFF2-40B4-BE49-F238E27FC236}">
              <a16:creationId xmlns:a16="http://schemas.microsoft.com/office/drawing/2014/main" id="{7E03A6C4-DA5D-488B-AA27-222813E3E5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39" name="TextBox 837">
          <a:extLst>
            <a:ext uri="{FF2B5EF4-FFF2-40B4-BE49-F238E27FC236}">
              <a16:creationId xmlns:a16="http://schemas.microsoft.com/office/drawing/2014/main" id="{A746FB7F-1469-4FC1-B0AB-889F036694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0" name="TextBox 838">
          <a:extLst>
            <a:ext uri="{FF2B5EF4-FFF2-40B4-BE49-F238E27FC236}">
              <a16:creationId xmlns:a16="http://schemas.microsoft.com/office/drawing/2014/main" id="{B79B3A60-07C9-4404-9D82-58B238E9E6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1" name="TextBox 839">
          <a:extLst>
            <a:ext uri="{FF2B5EF4-FFF2-40B4-BE49-F238E27FC236}">
              <a16:creationId xmlns:a16="http://schemas.microsoft.com/office/drawing/2014/main" id="{6D794231-D183-40A3-83D7-1820F9A2E3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2" name="TextBox 840">
          <a:extLst>
            <a:ext uri="{FF2B5EF4-FFF2-40B4-BE49-F238E27FC236}">
              <a16:creationId xmlns:a16="http://schemas.microsoft.com/office/drawing/2014/main" id="{B5188B3A-F4E2-4896-AAD5-EB05197F98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3" name="TextBox 841">
          <a:extLst>
            <a:ext uri="{FF2B5EF4-FFF2-40B4-BE49-F238E27FC236}">
              <a16:creationId xmlns:a16="http://schemas.microsoft.com/office/drawing/2014/main" id="{F89B3CC0-EA4F-4F43-908D-26AF8CDCC1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4" name="TextBox 842">
          <a:extLst>
            <a:ext uri="{FF2B5EF4-FFF2-40B4-BE49-F238E27FC236}">
              <a16:creationId xmlns:a16="http://schemas.microsoft.com/office/drawing/2014/main" id="{5FA1C8E4-067D-40DB-963A-3C06B43922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5" name="TextBox 843">
          <a:extLst>
            <a:ext uri="{FF2B5EF4-FFF2-40B4-BE49-F238E27FC236}">
              <a16:creationId xmlns:a16="http://schemas.microsoft.com/office/drawing/2014/main" id="{9BC70E22-B8FF-4077-9DFB-1E5516BA2B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6" name="TextBox 844">
          <a:extLst>
            <a:ext uri="{FF2B5EF4-FFF2-40B4-BE49-F238E27FC236}">
              <a16:creationId xmlns:a16="http://schemas.microsoft.com/office/drawing/2014/main" id="{C66EF701-A585-48AF-B3A4-AA64DDA5B7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7" name="TextBox 845">
          <a:extLst>
            <a:ext uri="{FF2B5EF4-FFF2-40B4-BE49-F238E27FC236}">
              <a16:creationId xmlns:a16="http://schemas.microsoft.com/office/drawing/2014/main" id="{58113B44-D285-4C4F-B80C-A80CA1D407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8" name="TextBox 846">
          <a:extLst>
            <a:ext uri="{FF2B5EF4-FFF2-40B4-BE49-F238E27FC236}">
              <a16:creationId xmlns:a16="http://schemas.microsoft.com/office/drawing/2014/main" id="{2665D4CC-904B-4EEF-8E97-C5C44438E9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49" name="TextBox 847">
          <a:extLst>
            <a:ext uri="{FF2B5EF4-FFF2-40B4-BE49-F238E27FC236}">
              <a16:creationId xmlns:a16="http://schemas.microsoft.com/office/drawing/2014/main" id="{C19659D3-62CD-4546-976B-E476165A62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0" name="TextBox 848">
          <a:extLst>
            <a:ext uri="{FF2B5EF4-FFF2-40B4-BE49-F238E27FC236}">
              <a16:creationId xmlns:a16="http://schemas.microsoft.com/office/drawing/2014/main" id="{1A7B2D03-B828-4B2F-A339-B2C181C914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1" name="TextBox 849">
          <a:extLst>
            <a:ext uri="{FF2B5EF4-FFF2-40B4-BE49-F238E27FC236}">
              <a16:creationId xmlns:a16="http://schemas.microsoft.com/office/drawing/2014/main" id="{5CE61D44-1F0F-428B-8BD0-8FDBA190F0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2" name="TextBox 850">
          <a:extLst>
            <a:ext uri="{FF2B5EF4-FFF2-40B4-BE49-F238E27FC236}">
              <a16:creationId xmlns:a16="http://schemas.microsoft.com/office/drawing/2014/main" id="{2FBA2DA1-ECBA-4086-8335-C2070FC787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3" name="TextBox 851">
          <a:extLst>
            <a:ext uri="{FF2B5EF4-FFF2-40B4-BE49-F238E27FC236}">
              <a16:creationId xmlns:a16="http://schemas.microsoft.com/office/drawing/2014/main" id="{99F26AE5-7DDA-4295-9EF5-40370D20F6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4" name="TextBox 852">
          <a:extLst>
            <a:ext uri="{FF2B5EF4-FFF2-40B4-BE49-F238E27FC236}">
              <a16:creationId xmlns:a16="http://schemas.microsoft.com/office/drawing/2014/main" id="{B388E21C-6D3D-4D5F-85C3-F96C088C96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5" name="TextBox 853">
          <a:extLst>
            <a:ext uri="{FF2B5EF4-FFF2-40B4-BE49-F238E27FC236}">
              <a16:creationId xmlns:a16="http://schemas.microsoft.com/office/drawing/2014/main" id="{73913C28-2422-41BD-9413-E055A71B1E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6" name="TextBox 854">
          <a:extLst>
            <a:ext uri="{FF2B5EF4-FFF2-40B4-BE49-F238E27FC236}">
              <a16:creationId xmlns:a16="http://schemas.microsoft.com/office/drawing/2014/main" id="{DFCBA6FF-A22F-4692-8E19-BF0083333C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7" name="TextBox 855">
          <a:extLst>
            <a:ext uri="{FF2B5EF4-FFF2-40B4-BE49-F238E27FC236}">
              <a16:creationId xmlns:a16="http://schemas.microsoft.com/office/drawing/2014/main" id="{43E6F2C7-ACB1-49E0-8210-A0848A8458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8" name="TextBox 856">
          <a:extLst>
            <a:ext uri="{FF2B5EF4-FFF2-40B4-BE49-F238E27FC236}">
              <a16:creationId xmlns:a16="http://schemas.microsoft.com/office/drawing/2014/main" id="{88397B20-614B-4463-ABF7-000D6A3E4F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59" name="TextBox 857">
          <a:extLst>
            <a:ext uri="{FF2B5EF4-FFF2-40B4-BE49-F238E27FC236}">
              <a16:creationId xmlns:a16="http://schemas.microsoft.com/office/drawing/2014/main" id="{52F82D8F-1FBC-4789-807B-C6FAD5ED57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0" name="TextBox 858">
          <a:extLst>
            <a:ext uri="{FF2B5EF4-FFF2-40B4-BE49-F238E27FC236}">
              <a16:creationId xmlns:a16="http://schemas.microsoft.com/office/drawing/2014/main" id="{7EB41AF2-D228-4A98-A132-AE7730CB68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1" name="TextBox 859">
          <a:extLst>
            <a:ext uri="{FF2B5EF4-FFF2-40B4-BE49-F238E27FC236}">
              <a16:creationId xmlns:a16="http://schemas.microsoft.com/office/drawing/2014/main" id="{57F3BC40-FDC1-4009-99D9-B5F3C48368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2" name="TextBox 860">
          <a:extLst>
            <a:ext uri="{FF2B5EF4-FFF2-40B4-BE49-F238E27FC236}">
              <a16:creationId xmlns:a16="http://schemas.microsoft.com/office/drawing/2014/main" id="{F93FAAC5-F5F3-48CA-B19B-940C7A190C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3" name="TextBox 861">
          <a:extLst>
            <a:ext uri="{FF2B5EF4-FFF2-40B4-BE49-F238E27FC236}">
              <a16:creationId xmlns:a16="http://schemas.microsoft.com/office/drawing/2014/main" id="{4417FB53-5ACC-4442-A945-0C361272CD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4" name="TextBox 862">
          <a:extLst>
            <a:ext uri="{FF2B5EF4-FFF2-40B4-BE49-F238E27FC236}">
              <a16:creationId xmlns:a16="http://schemas.microsoft.com/office/drawing/2014/main" id="{AFB37607-7B87-4545-876B-38BF212D57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5" name="TextBox 863">
          <a:extLst>
            <a:ext uri="{FF2B5EF4-FFF2-40B4-BE49-F238E27FC236}">
              <a16:creationId xmlns:a16="http://schemas.microsoft.com/office/drawing/2014/main" id="{84439448-E38C-4BBC-8A95-15C866BBB4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6" name="TextBox 864">
          <a:extLst>
            <a:ext uri="{FF2B5EF4-FFF2-40B4-BE49-F238E27FC236}">
              <a16:creationId xmlns:a16="http://schemas.microsoft.com/office/drawing/2014/main" id="{4F9515EF-C9E7-4B77-A59B-61F481857C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7" name="TextBox 865">
          <a:extLst>
            <a:ext uri="{FF2B5EF4-FFF2-40B4-BE49-F238E27FC236}">
              <a16:creationId xmlns:a16="http://schemas.microsoft.com/office/drawing/2014/main" id="{4512F38B-345F-4AAF-9599-DE25DE1FB6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8" name="TextBox 866">
          <a:extLst>
            <a:ext uri="{FF2B5EF4-FFF2-40B4-BE49-F238E27FC236}">
              <a16:creationId xmlns:a16="http://schemas.microsoft.com/office/drawing/2014/main" id="{7F2D1250-EA49-47D7-8F5A-FA8873E744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69" name="TextBox 867">
          <a:extLst>
            <a:ext uri="{FF2B5EF4-FFF2-40B4-BE49-F238E27FC236}">
              <a16:creationId xmlns:a16="http://schemas.microsoft.com/office/drawing/2014/main" id="{7DD10042-35D7-4B13-AE34-4ABD5217C0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0" name="TextBox 868">
          <a:extLst>
            <a:ext uri="{FF2B5EF4-FFF2-40B4-BE49-F238E27FC236}">
              <a16:creationId xmlns:a16="http://schemas.microsoft.com/office/drawing/2014/main" id="{157CE8B9-EACD-4E11-8C67-72351F34F6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1" name="TextBox 869">
          <a:extLst>
            <a:ext uri="{FF2B5EF4-FFF2-40B4-BE49-F238E27FC236}">
              <a16:creationId xmlns:a16="http://schemas.microsoft.com/office/drawing/2014/main" id="{C1B29A6C-5C37-4892-AFD9-DA997E2D85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2" name="TextBox 870">
          <a:extLst>
            <a:ext uri="{FF2B5EF4-FFF2-40B4-BE49-F238E27FC236}">
              <a16:creationId xmlns:a16="http://schemas.microsoft.com/office/drawing/2014/main" id="{617340F7-F765-4DE0-90B2-A7A5176BF3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3" name="TextBox 871">
          <a:extLst>
            <a:ext uri="{FF2B5EF4-FFF2-40B4-BE49-F238E27FC236}">
              <a16:creationId xmlns:a16="http://schemas.microsoft.com/office/drawing/2014/main" id="{70E831B5-F854-4B63-99C8-9B5C13121D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4" name="TextBox 872">
          <a:extLst>
            <a:ext uri="{FF2B5EF4-FFF2-40B4-BE49-F238E27FC236}">
              <a16:creationId xmlns:a16="http://schemas.microsoft.com/office/drawing/2014/main" id="{AC6BADFB-0C10-4D85-B633-ADC9A33861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5" name="TextBox 873">
          <a:extLst>
            <a:ext uri="{FF2B5EF4-FFF2-40B4-BE49-F238E27FC236}">
              <a16:creationId xmlns:a16="http://schemas.microsoft.com/office/drawing/2014/main" id="{6D8419C1-EC6A-4859-9FFA-FC244D420C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6" name="TextBox 874">
          <a:extLst>
            <a:ext uri="{FF2B5EF4-FFF2-40B4-BE49-F238E27FC236}">
              <a16:creationId xmlns:a16="http://schemas.microsoft.com/office/drawing/2014/main" id="{BECFDF0C-EE2E-4222-91DA-4DEBE58CC8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7" name="TextBox 875">
          <a:extLst>
            <a:ext uri="{FF2B5EF4-FFF2-40B4-BE49-F238E27FC236}">
              <a16:creationId xmlns:a16="http://schemas.microsoft.com/office/drawing/2014/main" id="{B172FEDF-DF31-4A95-AD73-7AEF3125A9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8" name="TextBox 876">
          <a:extLst>
            <a:ext uri="{FF2B5EF4-FFF2-40B4-BE49-F238E27FC236}">
              <a16:creationId xmlns:a16="http://schemas.microsoft.com/office/drawing/2014/main" id="{6F6D380B-C8C8-4973-B102-81E5E7D1B3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79" name="TextBox 877">
          <a:extLst>
            <a:ext uri="{FF2B5EF4-FFF2-40B4-BE49-F238E27FC236}">
              <a16:creationId xmlns:a16="http://schemas.microsoft.com/office/drawing/2014/main" id="{FAC0256E-C019-497D-8525-AADE04DD96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0" name="TextBox 878">
          <a:extLst>
            <a:ext uri="{FF2B5EF4-FFF2-40B4-BE49-F238E27FC236}">
              <a16:creationId xmlns:a16="http://schemas.microsoft.com/office/drawing/2014/main" id="{A789FFC0-03B7-4209-AF7B-DD0A8B4B62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1" name="TextBox 879">
          <a:extLst>
            <a:ext uri="{FF2B5EF4-FFF2-40B4-BE49-F238E27FC236}">
              <a16:creationId xmlns:a16="http://schemas.microsoft.com/office/drawing/2014/main" id="{85E252D3-8105-4367-8057-6C57B0BE20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2" name="TextBox 880">
          <a:extLst>
            <a:ext uri="{FF2B5EF4-FFF2-40B4-BE49-F238E27FC236}">
              <a16:creationId xmlns:a16="http://schemas.microsoft.com/office/drawing/2014/main" id="{BB6637E8-C563-44E0-BE27-3E12D3EF68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3" name="TextBox 881">
          <a:extLst>
            <a:ext uri="{FF2B5EF4-FFF2-40B4-BE49-F238E27FC236}">
              <a16:creationId xmlns:a16="http://schemas.microsoft.com/office/drawing/2014/main" id="{67B064C0-764F-4FEC-8759-4908A928C8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4" name="TextBox 882">
          <a:extLst>
            <a:ext uri="{FF2B5EF4-FFF2-40B4-BE49-F238E27FC236}">
              <a16:creationId xmlns:a16="http://schemas.microsoft.com/office/drawing/2014/main" id="{F5B3230F-1ADC-4448-9563-024A3C9D8A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5" name="TextBox 883">
          <a:extLst>
            <a:ext uri="{FF2B5EF4-FFF2-40B4-BE49-F238E27FC236}">
              <a16:creationId xmlns:a16="http://schemas.microsoft.com/office/drawing/2014/main" id="{8996538B-1C66-47D5-BB36-1E03E19F4C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6" name="TextBox 884">
          <a:extLst>
            <a:ext uri="{FF2B5EF4-FFF2-40B4-BE49-F238E27FC236}">
              <a16:creationId xmlns:a16="http://schemas.microsoft.com/office/drawing/2014/main" id="{B9D045D9-BF7F-4053-80B2-8F3E62AE1C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7" name="TextBox 885">
          <a:extLst>
            <a:ext uri="{FF2B5EF4-FFF2-40B4-BE49-F238E27FC236}">
              <a16:creationId xmlns:a16="http://schemas.microsoft.com/office/drawing/2014/main" id="{E3C8E361-B24A-4ACD-A61D-D4C05DD958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688" name="TextBox 886">
          <a:extLst>
            <a:ext uri="{FF2B5EF4-FFF2-40B4-BE49-F238E27FC236}">
              <a16:creationId xmlns:a16="http://schemas.microsoft.com/office/drawing/2014/main" id="{98A8A0D2-FA9D-499B-BDC7-3B6A2D3E0AB7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89" name="TextBox 887">
          <a:extLst>
            <a:ext uri="{FF2B5EF4-FFF2-40B4-BE49-F238E27FC236}">
              <a16:creationId xmlns:a16="http://schemas.microsoft.com/office/drawing/2014/main" id="{C120F2C8-B08C-4899-84DE-ABCFAC9123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90" name="TextBox 888">
          <a:extLst>
            <a:ext uri="{FF2B5EF4-FFF2-40B4-BE49-F238E27FC236}">
              <a16:creationId xmlns:a16="http://schemas.microsoft.com/office/drawing/2014/main" id="{636D37F1-3768-4400-9D94-FB5FFAFAB8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1071562</xdr:colOff>
      <xdr:row>114</xdr:row>
      <xdr:rowOff>333374</xdr:rowOff>
    </xdr:to>
    <xdr:sp macro="" textlink="">
      <xdr:nvSpPr>
        <xdr:cNvPr id="1691" name="TextBox 889">
          <a:extLst>
            <a:ext uri="{FF2B5EF4-FFF2-40B4-BE49-F238E27FC236}">
              <a16:creationId xmlns:a16="http://schemas.microsoft.com/office/drawing/2014/main" id="{9CA6D7E3-013D-4C92-986F-557006353352}"/>
            </a:ext>
          </a:extLst>
        </xdr:cNvPr>
        <xdr:cNvSpPr txBox="1"/>
      </xdr:nvSpPr>
      <xdr:spPr>
        <a:xfrm>
          <a:off x="37020500" y="77196950"/>
          <a:ext cx="1071562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92" name="TextBox 350">
          <a:extLst>
            <a:ext uri="{FF2B5EF4-FFF2-40B4-BE49-F238E27FC236}">
              <a16:creationId xmlns:a16="http://schemas.microsoft.com/office/drawing/2014/main" id="{324BCD0F-684D-460D-968D-F4E2AD01D8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93" name="TextBox 351">
          <a:extLst>
            <a:ext uri="{FF2B5EF4-FFF2-40B4-BE49-F238E27FC236}">
              <a16:creationId xmlns:a16="http://schemas.microsoft.com/office/drawing/2014/main" id="{EA93FF61-DE0E-437A-8D66-596B6B7759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94" name="TextBox 352">
          <a:extLst>
            <a:ext uri="{FF2B5EF4-FFF2-40B4-BE49-F238E27FC236}">
              <a16:creationId xmlns:a16="http://schemas.microsoft.com/office/drawing/2014/main" id="{984630DE-40D7-476A-BA98-DDD010E876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95" name="TextBox 353">
          <a:extLst>
            <a:ext uri="{FF2B5EF4-FFF2-40B4-BE49-F238E27FC236}">
              <a16:creationId xmlns:a16="http://schemas.microsoft.com/office/drawing/2014/main" id="{78AE51B3-F9D4-44D7-A505-44C3906E28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96" name="TextBox 354">
          <a:extLst>
            <a:ext uri="{FF2B5EF4-FFF2-40B4-BE49-F238E27FC236}">
              <a16:creationId xmlns:a16="http://schemas.microsoft.com/office/drawing/2014/main" id="{EEB63E2D-F894-4D09-A4F4-B2BE5DC5CE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97" name="TextBox 355">
          <a:extLst>
            <a:ext uri="{FF2B5EF4-FFF2-40B4-BE49-F238E27FC236}">
              <a16:creationId xmlns:a16="http://schemas.microsoft.com/office/drawing/2014/main" id="{FB29F5C1-BD9F-4841-ABD0-C214ABE188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698" name="TextBox 356">
          <a:extLst>
            <a:ext uri="{FF2B5EF4-FFF2-40B4-BE49-F238E27FC236}">
              <a16:creationId xmlns:a16="http://schemas.microsoft.com/office/drawing/2014/main" id="{A2A2498C-BD06-401F-A9C9-717D25F36A06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699" name="TextBox 357">
          <a:extLst>
            <a:ext uri="{FF2B5EF4-FFF2-40B4-BE49-F238E27FC236}">
              <a16:creationId xmlns:a16="http://schemas.microsoft.com/office/drawing/2014/main" id="{9DAEED6E-48A1-41FD-A19D-69B62AEF05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0" name="TextBox 358">
          <a:extLst>
            <a:ext uri="{FF2B5EF4-FFF2-40B4-BE49-F238E27FC236}">
              <a16:creationId xmlns:a16="http://schemas.microsoft.com/office/drawing/2014/main" id="{5F839D63-5FDE-4883-9470-4C508E0720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1" name="TextBox 359">
          <a:extLst>
            <a:ext uri="{FF2B5EF4-FFF2-40B4-BE49-F238E27FC236}">
              <a16:creationId xmlns:a16="http://schemas.microsoft.com/office/drawing/2014/main" id="{157E8E38-DF85-441A-A636-F23B0315BE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2" name="TextBox 360">
          <a:extLst>
            <a:ext uri="{FF2B5EF4-FFF2-40B4-BE49-F238E27FC236}">
              <a16:creationId xmlns:a16="http://schemas.microsoft.com/office/drawing/2014/main" id="{76B12370-77B9-4BC4-A9D4-A44FF8E7ED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3" name="TextBox 361">
          <a:extLst>
            <a:ext uri="{FF2B5EF4-FFF2-40B4-BE49-F238E27FC236}">
              <a16:creationId xmlns:a16="http://schemas.microsoft.com/office/drawing/2014/main" id="{9A5FEE51-5D57-4FF0-91A7-2C4B6762F6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4" name="TextBox 362">
          <a:extLst>
            <a:ext uri="{FF2B5EF4-FFF2-40B4-BE49-F238E27FC236}">
              <a16:creationId xmlns:a16="http://schemas.microsoft.com/office/drawing/2014/main" id="{4956C9C5-12AF-4EC4-A82A-2C31EA2E01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5" name="TextBox 363">
          <a:extLst>
            <a:ext uri="{FF2B5EF4-FFF2-40B4-BE49-F238E27FC236}">
              <a16:creationId xmlns:a16="http://schemas.microsoft.com/office/drawing/2014/main" id="{654E659C-6342-44DD-8C59-B9C844F23E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6" name="TextBox 364">
          <a:extLst>
            <a:ext uri="{FF2B5EF4-FFF2-40B4-BE49-F238E27FC236}">
              <a16:creationId xmlns:a16="http://schemas.microsoft.com/office/drawing/2014/main" id="{24688576-BD0F-4BDE-8F6F-AFA1222630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7" name="TextBox 365">
          <a:extLst>
            <a:ext uri="{FF2B5EF4-FFF2-40B4-BE49-F238E27FC236}">
              <a16:creationId xmlns:a16="http://schemas.microsoft.com/office/drawing/2014/main" id="{55582586-2EAB-4E1C-8B53-241AB98D36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8" name="TextBox 366">
          <a:extLst>
            <a:ext uri="{FF2B5EF4-FFF2-40B4-BE49-F238E27FC236}">
              <a16:creationId xmlns:a16="http://schemas.microsoft.com/office/drawing/2014/main" id="{8BFFA859-64BC-4C3E-915E-F430389721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09" name="TextBox 367">
          <a:extLst>
            <a:ext uri="{FF2B5EF4-FFF2-40B4-BE49-F238E27FC236}">
              <a16:creationId xmlns:a16="http://schemas.microsoft.com/office/drawing/2014/main" id="{01853244-2B87-45E9-AFB7-07898864AE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0" name="TextBox 368">
          <a:extLst>
            <a:ext uri="{FF2B5EF4-FFF2-40B4-BE49-F238E27FC236}">
              <a16:creationId xmlns:a16="http://schemas.microsoft.com/office/drawing/2014/main" id="{7F3C7BA7-80A4-4002-8493-C9B0BFB885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1" name="TextBox 369">
          <a:extLst>
            <a:ext uri="{FF2B5EF4-FFF2-40B4-BE49-F238E27FC236}">
              <a16:creationId xmlns:a16="http://schemas.microsoft.com/office/drawing/2014/main" id="{1B8A1995-DDC2-4C15-9A41-26337F7D0E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2" name="TextBox 370">
          <a:extLst>
            <a:ext uri="{FF2B5EF4-FFF2-40B4-BE49-F238E27FC236}">
              <a16:creationId xmlns:a16="http://schemas.microsoft.com/office/drawing/2014/main" id="{F7FE9891-0DC0-420F-A28D-21AD0B28A7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3" name="TextBox 371">
          <a:extLst>
            <a:ext uri="{FF2B5EF4-FFF2-40B4-BE49-F238E27FC236}">
              <a16:creationId xmlns:a16="http://schemas.microsoft.com/office/drawing/2014/main" id="{84634B78-2119-4FE1-824A-CE2DD371EA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4" name="TextBox 372">
          <a:extLst>
            <a:ext uri="{FF2B5EF4-FFF2-40B4-BE49-F238E27FC236}">
              <a16:creationId xmlns:a16="http://schemas.microsoft.com/office/drawing/2014/main" id="{3F16E0FE-9200-4833-8AF1-11D7E987BD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5" name="TextBox 373">
          <a:extLst>
            <a:ext uri="{FF2B5EF4-FFF2-40B4-BE49-F238E27FC236}">
              <a16:creationId xmlns:a16="http://schemas.microsoft.com/office/drawing/2014/main" id="{36AB6012-23B8-4DE9-BC0C-4AE6B9CF3B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6" name="TextBox 374">
          <a:extLst>
            <a:ext uri="{FF2B5EF4-FFF2-40B4-BE49-F238E27FC236}">
              <a16:creationId xmlns:a16="http://schemas.microsoft.com/office/drawing/2014/main" id="{3BF75402-499E-467A-A577-74CE044E27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7" name="TextBox 375">
          <a:extLst>
            <a:ext uri="{FF2B5EF4-FFF2-40B4-BE49-F238E27FC236}">
              <a16:creationId xmlns:a16="http://schemas.microsoft.com/office/drawing/2014/main" id="{E794C4D5-3887-476D-8114-ECF9CC58A9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8" name="TextBox 376">
          <a:extLst>
            <a:ext uri="{FF2B5EF4-FFF2-40B4-BE49-F238E27FC236}">
              <a16:creationId xmlns:a16="http://schemas.microsoft.com/office/drawing/2014/main" id="{B03A0C1D-9C56-475F-A675-4D399594B8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19" name="TextBox 377">
          <a:extLst>
            <a:ext uri="{FF2B5EF4-FFF2-40B4-BE49-F238E27FC236}">
              <a16:creationId xmlns:a16="http://schemas.microsoft.com/office/drawing/2014/main" id="{D960373B-AF72-4C60-87BF-6023029235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0" name="TextBox 378">
          <a:extLst>
            <a:ext uri="{FF2B5EF4-FFF2-40B4-BE49-F238E27FC236}">
              <a16:creationId xmlns:a16="http://schemas.microsoft.com/office/drawing/2014/main" id="{EA1A7011-681F-4A3D-8611-698487C72E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1" name="TextBox 379">
          <a:extLst>
            <a:ext uri="{FF2B5EF4-FFF2-40B4-BE49-F238E27FC236}">
              <a16:creationId xmlns:a16="http://schemas.microsoft.com/office/drawing/2014/main" id="{63F32AF9-04D3-486D-9A89-4A16B43727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2" name="TextBox 380">
          <a:extLst>
            <a:ext uri="{FF2B5EF4-FFF2-40B4-BE49-F238E27FC236}">
              <a16:creationId xmlns:a16="http://schemas.microsoft.com/office/drawing/2014/main" id="{9FE6856C-B55A-4681-9830-C201492429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3" name="TextBox 381">
          <a:extLst>
            <a:ext uri="{FF2B5EF4-FFF2-40B4-BE49-F238E27FC236}">
              <a16:creationId xmlns:a16="http://schemas.microsoft.com/office/drawing/2014/main" id="{59BF59F8-0710-4A1E-9B29-4DA7F502C5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4" name="TextBox 382">
          <a:extLst>
            <a:ext uri="{FF2B5EF4-FFF2-40B4-BE49-F238E27FC236}">
              <a16:creationId xmlns:a16="http://schemas.microsoft.com/office/drawing/2014/main" id="{93718FBF-BC85-48F8-BE2E-2DE8402556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5" name="TextBox 383">
          <a:extLst>
            <a:ext uri="{FF2B5EF4-FFF2-40B4-BE49-F238E27FC236}">
              <a16:creationId xmlns:a16="http://schemas.microsoft.com/office/drawing/2014/main" id="{7DFBEA27-2F32-40EB-820F-22976B97AA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6" name="TextBox 384">
          <a:extLst>
            <a:ext uri="{FF2B5EF4-FFF2-40B4-BE49-F238E27FC236}">
              <a16:creationId xmlns:a16="http://schemas.microsoft.com/office/drawing/2014/main" id="{C0170C9B-4103-4FF8-8B82-67C02A4370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7" name="TextBox 385">
          <a:extLst>
            <a:ext uri="{FF2B5EF4-FFF2-40B4-BE49-F238E27FC236}">
              <a16:creationId xmlns:a16="http://schemas.microsoft.com/office/drawing/2014/main" id="{4463F9FA-9BDA-4054-97F5-DDD64FF9FF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8" name="TextBox 386">
          <a:extLst>
            <a:ext uri="{FF2B5EF4-FFF2-40B4-BE49-F238E27FC236}">
              <a16:creationId xmlns:a16="http://schemas.microsoft.com/office/drawing/2014/main" id="{DE92615A-EBA6-437D-AEEF-AB040B0622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29" name="TextBox 387">
          <a:extLst>
            <a:ext uri="{FF2B5EF4-FFF2-40B4-BE49-F238E27FC236}">
              <a16:creationId xmlns:a16="http://schemas.microsoft.com/office/drawing/2014/main" id="{C0679C24-5924-4904-BCD2-41DF63506B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0" name="TextBox 388">
          <a:extLst>
            <a:ext uri="{FF2B5EF4-FFF2-40B4-BE49-F238E27FC236}">
              <a16:creationId xmlns:a16="http://schemas.microsoft.com/office/drawing/2014/main" id="{1480823C-91F6-4790-8F3E-3C667B2D99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1" name="TextBox 389">
          <a:extLst>
            <a:ext uri="{FF2B5EF4-FFF2-40B4-BE49-F238E27FC236}">
              <a16:creationId xmlns:a16="http://schemas.microsoft.com/office/drawing/2014/main" id="{F3735E72-9A50-4015-A734-AE1EA7DA29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2" name="TextBox 390">
          <a:extLst>
            <a:ext uri="{FF2B5EF4-FFF2-40B4-BE49-F238E27FC236}">
              <a16:creationId xmlns:a16="http://schemas.microsoft.com/office/drawing/2014/main" id="{4BC27B50-C833-488E-B6DC-85A9AC7A42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3" name="TextBox 391">
          <a:extLst>
            <a:ext uri="{FF2B5EF4-FFF2-40B4-BE49-F238E27FC236}">
              <a16:creationId xmlns:a16="http://schemas.microsoft.com/office/drawing/2014/main" id="{D8592A65-AEA2-438D-A1A3-FFE2421B13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4" name="TextBox 392">
          <a:extLst>
            <a:ext uri="{FF2B5EF4-FFF2-40B4-BE49-F238E27FC236}">
              <a16:creationId xmlns:a16="http://schemas.microsoft.com/office/drawing/2014/main" id="{552363CA-9A33-4FB3-B809-0290B68A1F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5" name="TextBox 393">
          <a:extLst>
            <a:ext uri="{FF2B5EF4-FFF2-40B4-BE49-F238E27FC236}">
              <a16:creationId xmlns:a16="http://schemas.microsoft.com/office/drawing/2014/main" id="{FDC3A23D-5B66-4679-B097-E8391CDC80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6" name="TextBox 394">
          <a:extLst>
            <a:ext uri="{FF2B5EF4-FFF2-40B4-BE49-F238E27FC236}">
              <a16:creationId xmlns:a16="http://schemas.microsoft.com/office/drawing/2014/main" id="{9D1E3E93-C1AE-4155-BBE1-FFD8D62194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7" name="TextBox 395">
          <a:extLst>
            <a:ext uri="{FF2B5EF4-FFF2-40B4-BE49-F238E27FC236}">
              <a16:creationId xmlns:a16="http://schemas.microsoft.com/office/drawing/2014/main" id="{C8841948-A786-4634-A232-9C6C4F6B14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8" name="TextBox 396">
          <a:extLst>
            <a:ext uri="{FF2B5EF4-FFF2-40B4-BE49-F238E27FC236}">
              <a16:creationId xmlns:a16="http://schemas.microsoft.com/office/drawing/2014/main" id="{2E320464-39F5-4B15-86A1-C4EDC3CCEA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39" name="TextBox 397">
          <a:extLst>
            <a:ext uri="{FF2B5EF4-FFF2-40B4-BE49-F238E27FC236}">
              <a16:creationId xmlns:a16="http://schemas.microsoft.com/office/drawing/2014/main" id="{B0D8D90C-3EF1-4949-917C-2E2392B3E1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740" name="TextBox 398">
          <a:extLst>
            <a:ext uri="{FF2B5EF4-FFF2-40B4-BE49-F238E27FC236}">
              <a16:creationId xmlns:a16="http://schemas.microsoft.com/office/drawing/2014/main" id="{1DB81F37-E5FE-4F17-86F6-3D30532933E6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1" name="TextBox 399">
          <a:extLst>
            <a:ext uri="{FF2B5EF4-FFF2-40B4-BE49-F238E27FC236}">
              <a16:creationId xmlns:a16="http://schemas.microsoft.com/office/drawing/2014/main" id="{E81D8514-C0BD-48B3-81AD-67BF722092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2" name="TextBox 400">
          <a:extLst>
            <a:ext uri="{FF2B5EF4-FFF2-40B4-BE49-F238E27FC236}">
              <a16:creationId xmlns:a16="http://schemas.microsoft.com/office/drawing/2014/main" id="{72FB5F3D-DE26-4C3B-BDCA-8BB98B9FDA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3" name="TextBox 401">
          <a:extLst>
            <a:ext uri="{FF2B5EF4-FFF2-40B4-BE49-F238E27FC236}">
              <a16:creationId xmlns:a16="http://schemas.microsoft.com/office/drawing/2014/main" id="{6B2CBD33-B304-490D-BD3B-942FDCCFD9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4" name="TextBox 402">
          <a:extLst>
            <a:ext uri="{FF2B5EF4-FFF2-40B4-BE49-F238E27FC236}">
              <a16:creationId xmlns:a16="http://schemas.microsoft.com/office/drawing/2014/main" id="{4ECC02C2-96F1-4BC1-89F6-123866CEE6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5" name="TextBox 403">
          <a:extLst>
            <a:ext uri="{FF2B5EF4-FFF2-40B4-BE49-F238E27FC236}">
              <a16:creationId xmlns:a16="http://schemas.microsoft.com/office/drawing/2014/main" id="{529CF08A-76B8-4132-9DCD-1B573F93D1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6" name="TextBox 404">
          <a:extLst>
            <a:ext uri="{FF2B5EF4-FFF2-40B4-BE49-F238E27FC236}">
              <a16:creationId xmlns:a16="http://schemas.microsoft.com/office/drawing/2014/main" id="{E7D87FA2-DEBA-47FE-AA74-FB39C3A188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7" name="TextBox 405">
          <a:extLst>
            <a:ext uri="{FF2B5EF4-FFF2-40B4-BE49-F238E27FC236}">
              <a16:creationId xmlns:a16="http://schemas.microsoft.com/office/drawing/2014/main" id="{E1213297-4DEA-4A94-87C9-8BB1113AC7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8" name="TextBox 406">
          <a:extLst>
            <a:ext uri="{FF2B5EF4-FFF2-40B4-BE49-F238E27FC236}">
              <a16:creationId xmlns:a16="http://schemas.microsoft.com/office/drawing/2014/main" id="{2A76CA72-A73D-45DD-A658-42AAEC2DDD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49" name="TextBox 407">
          <a:extLst>
            <a:ext uri="{FF2B5EF4-FFF2-40B4-BE49-F238E27FC236}">
              <a16:creationId xmlns:a16="http://schemas.microsoft.com/office/drawing/2014/main" id="{445125BE-9C41-4235-95F8-B1D32CA799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0" name="TextBox 408">
          <a:extLst>
            <a:ext uri="{FF2B5EF4-FFF2-40B4-BE49-F238E27FC236}">
              <a16:creationId xmlns:a16="http://schemas.microsoft.com/office/drawing/2014/main" id="{468843F6-A438-4156-97D2-C3054005F8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1" name="TextBox 409">
          <a:extLst>
            <a:ext uri="{FF2B5EF4-FFF2-40B4-BE49-F238E27FC236}">
              <a16:creationId xmlns:a16="http://schemas.microsoft.com/office/drawing/2014/main" id="{DB80F054-5B5A-45E2-A3C7-FC59600995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2" name="TextBox 410">
          <a:extLst>
            <a:ext uri="{FF2B5EF4-FFF2-40B4-BE49-F238E27FC236}">
              <a16:creationId xmlns:a16="http://schemas.microsoft.com/office/drawing/2014/main" id="{C6EE73BE-DBFE-40E2-AC6C-9FAFDBB52E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3" name="TextBox 411">
          <a:extLst>
            <a:ext uri="{FF2B5EF4-FFF2-40B4-BE49-F238E27FC236}">
              <a16:creationId xmlns:a16="http://schemas.microsoft.com/office/drawing/2014/main" id="{0FE66318-EA2C-4668-9646-DFB0578419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4" name="TextBox 412">
          <a:extLst>
            <a:ext uri="{FF2B5EF4-FFF2-40B4-BE49-F238E27FC236}">
              <a16:creationId xmlns:a16="http://schemas.microsoft.com/office/drawing/2014/main" id="{EEE1852D-C5E3-4A74-BC7B-D84C11B41D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5" name="TextBox 413">
          <a:extLst>
            <a:ext uri="{FF2B5EF4-FFF2-40B4-BE49-F238E27FC236}">
              <a16:creationId xmlns:a16="http://schemas.microsoft.com/office/drawing/2014/main" id="{BA5AE78A-56C5-46D1-A0DF-9CFB24BEE5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6" name="TextBox 414">
          <a:extLst>
            <a:ext uri="{FF2B5EF4-FFF2-40B4-BE49-F238E27FC236}">
              <a16:creationId xmlns:a16="http://schemas.microsoft.com/office/drawing/2014/main" id="{E1C0966D-CFE6-4DA1-BC9D-0EC665B8A1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7" name="TextBox 415">
          <a:extLst>
            <a:ext uri="{FF2B5EF4-FFF2-40B4-BE49-F238E27FC236}">
              <a16:creationId xmlns:a16="http://schemas.microsoft.com/office/drawing/2014/main" id="{076399F6-F789-4A73-AD52-EB2299935D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8" name="TextBox 416">
          <a:extLst>
            <a:ext uri="{FF2B5EF4-FFF2-40B4-BE49-F238E27FC236}">
              <a16:creationId xmlns:a16="http://schemas.microsoft.com/office/drawing/2014/main" id="{61BDF159-8100-4F39-B30F-15A6BD6476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59" name="TextBox 417">
          <a:extLst>
            <a:ext uri="{FF2B5EF4-FFF2-40B4-BE49-F238E27FC236}">
              <a16:creationId xmlns:a16="http://schemas.microsoft.com/office/drawing/2014/main" id="{7BF191A6-F3EB-4582-A1EF-63E18C358F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0" name="TextBox 418">
          <a:extLst>
            <a:ext uri="{FF2B5EF4-FFF2-40B4-BE49-F238E27FC236}">
              <a16:creationId xmlns:a16="http://schemas.microsoft.com/office/drawing/2014/main" id="{043BBB3B-C7E9-48E9-AED4-DAAB8B3F2B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1" name="TextBox 419">
          <a:extLst>
            <a:ext uri="{FF2B5EF4-FFF2-40B4-BE49-F238E27FC236}">
              <a16:creationId xmlns:a16="http://schemas.microsoft.com/office/drawing/2014/main" id="{171DA902-BCED-453A-BFAA-D58D999AA4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2" name="TextBox 420">
          <a:extLst>
            <a:ext uri="{FF2B5EF4-FFF2-40B4-BE49-F238E27FC236}">
              <a16:creationId xmlns:a16="http://schemas.microsoft.com/office/drawing/2014/main" id="{C325FD74-8AC9-471A-B959-4BFD100A22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3" name="TextBox 421">
          <a:extLst>
            <a:ext uri="{FF2B5EF4-FFF2-40B4-BE49-F238E27FC236}">
              <a16:creationId xmlns:a16="http://schemas.microsoft.com/office/drawing/2014/main" id="{F5831CA5-4504-46F7-98DD-DE3DB770A6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4" name="TextBox 422">
          <a:extLst>
            <a:ext uri="{FF2B5EF4-FFF2-40B4-BE49-F238E27FC236}">
              <a16:creationId xmlns:a16="http://schemas.microsoft.com/office/drawing/2014/main" id="{08FFF438-A192-49D4-9018-7EE1F90AF1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5" name="TextBox 423">
          <a:extLst>
            <a:ext uri="{FF2B5EF4-FFF2-40B4-BE49-F238E27FC236}">
              <a16:creationId xmlns:a16="http://schemas.microsoft.com/office/drawing/2014/main" id="{7E9EE122-05FA-491A-9A79-C07E61DA0B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6" name="TextBox 424">
          <a:extLst>
            <a:ext uri="{FF2B5EF4-FFF2-40B4-BE49-F238E27FC236}">
              <a16:creationId xmlns:a16="http://schemas.microsoft.com/office/drawing/2014/main" id="{61FC7DC4-01A7-4D35-B431-98FC6255D9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767" name="TextBox 425">
          <a:extLst>
            <a:ext uri="{FF2B5EF4-FFF2-40B4-BE49-F238E27FC236}">
              <a16:creationId xmlns:a16="http://schemas.microsoft.com/office/drawing/2014/main" id="{2D8CDB61-1362-4728-96A1-7CF8DD7F0A08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8" name="TextBox 426">
          <a:extLst>
            <a:ext uri="{FF2B5EF4-FFF2-40B4-BE49-F238E27FC236}">
              <a16:creationId xmlns:a16="http://schemas.microsoft.com/office/drawing/2014/main" id="{85253006-A58B-409A-A3ED-3DE9177138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69" name="TextBox 427">
          <a:extLst>
            <a:ext uri="{FF2B5EF4-FFF2-40B4-BE49-F238E27FC236}">
              <a16:creationId xmlns:a16="http://schemas.microsoft.com/office/drawing/2014/main" id="{92645B57-D7FA-49B9-BF89-8B7F4BB999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0" name="TextBox 428">
          <a:extLst>
            <a:ext uri="{FF2B5EF4-FFF2-40B4-BE49-F238E27FC236}">
              <a16:creationId xmlns:a16="http://schemas.microsoft.com/office/drawing/2014/main" id="{F475C53C-74E4-466C-A8A5-1961063607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1" name="TextBox 429">
          <a:extLst>
            <a:ext uri="{FF2B5EF4-FFF2-40B4-BE49-F238E27FC236}">
              <a16:creationId xmlns:a16="http://schemas.microsoft.com/office/drawing/2014/main" id="{FD7F2928-7232-40AA-8196-0BDE0D3C6E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2" name="TextBox 430">
          <a:extLst>
            <a:ext uri="{FF2B5EF4-FFF2-40B4-BE49-F238E27FC236}">
              <a16:creationId xmlns:a16="http://schemas.microsoft.com/office/drawing/2014/main" id="{0AB9FC24-840C-4027-A7DC-6AEBBD73D4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3" name="TextBox 431">
          <a:extLst>
            <a:ext uri="{FF2B5EF4-FFF2-40B4-BE49-F238E27FC236}">
              <a16:creationId xmlns:a16="http://schemas.microsoft.com/office/drawing/2014/main" id="{7936040D-79CE-41E6-979F-A764F8DD28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4" name="TextBox 432">
          <a:extLst>
            <a:ext uri="{FF2B5EF4-FFF2-40B4-BE49-F238E27FC236}">
              <a16:creationId xmlns:a16="http://schemas.microsoft.com/office/drawing/2014/main" id="{63C9A05C-4F29-40A9-8E5C-55DADFD462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5" name="TextBox 433">
          <a:extLst>
            <a:ext uri="{FF2B5EF4-FFF2-40B4-BE49-F238E27FC236}">
              <a16:creationId xmlns:a16="http://schemas.microsoft.com/office/drawing/2014/main" id="{6F97FDF5-919F-461A-8AA3-3A2A8CC406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6" name="TextBox 434">
          <a:extLst>
            <a:ext uri="{FF2B5EF4-FFF2-40B4-BE49-F238E27FC236}">
              <a16:creationId xmlns:a16="http://schemas.microsoft.com/office/drawing/2014/main" id="{E6278F86-B101-4C73-858E-24DF7A8729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777" name="TextBox 435">
          <a:extLst>
            <a:ext uri="{FF2B5EF4-FFF2-40B4-BE49-F238E27FC236}">
              <a16:creationId xmlns:a16="http://schemas.microsoft.com/office/drawing/2014/main" id="{441A7B46-22AD-4CA4-8D2D-2945E8F54EB0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8" name="TextBox 436">
          <a:extLst>
            <a:ext uri="{FF2B5EF4-FFF2-40B4-BE49-F238E27FC236}">
              <a16:creationId xmlns:a16="http://schemas.microsoft.com/office/drawing/2014/main" id="{EC65B48E-1B85-4914-9BEF-7E9F58933C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79" name="TextBox 437">
          <a:extLst>
            <a:ext uri="{FF2B5EF4-FFF2-40B4-BE49-F238E27FC236}">
              <a16:creationId xmlns:a16="http://schemas.microsoft.com/office/drawing/2014/main" id="{7B58C53A-DDEF-40E9-9E65-57DE9CD645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0" name="TextBox 438">
          <a:extLst>
            <a:ext uri="{FF2B5EF4-FFF2-40B4-BE49-F238E27FC236}">
              <a16:creationId xmlns:a16="http://schemas.microsoft.com/office/drawing/2014/main" id="{48B99436-10A8-4F91-9855-ED840FDA17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1" name="TextBox 439">
          <a:extLst>
            <a:ext uri="{FF2B5EF4-FFF2-40B4-BE49-F238E27FC236}">
              <a16:creationId xmlns:a16="http://schemas.microsoft.com/office/drawing/2014/main" id="{FE934081-F3BF-460E-A248-17438FF963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2" name="TextBox 440">
          <a:extLst>
            <a:ext uri="{FF2B5EF4-FFF2-40B4-BE49-F238E27FC236}">
              <a16:creationId xmlns:a16="http://schemas.microsoft.com/office/drawing/2014/main" id="{1786B997-00E6-4301-A99C-DAF63A138F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3" name="TextBox 441">
          <a:extLst>
            <a:ext uri="{FF2B5EF4-FFF2-40B4-BE49-F238E27FC236}">
              <a16:creationId xmlns:a16="http://schemas.microsoft.com/office/drawing/2014/main" id="{13F57892-7D47-4A71-A445-8BCF3FC98D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4" name="TextBox 442">
          <a:extLst>
            <a:ext uri="{FF2B5EF4-FFF2-40B4-BE49-F238E27FC236}">
              <a16:creationId xmlns:a16="http://schemas.microsoft.com/office/drawing/2014/main" id="{86DB90CE-216E-4CDE-A716-CCEF8E37FE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5" name="TextBox 443">
          <a:extLst>
            <a:ext uri="{FF2B5EF4-FFF2-40B4-BE49-F238E27FC236}">
              <a16:creationId xmlns:a16="http://schemas.microsoft.com/office/drawing/2014/main" id="{DEB8C540-6D92-42BD-B088-3876319433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6" name="TextBox 444">
          <a:extLst>
            <a:ext uri="{FF2B5EF4-FFF2-40B4-BE49-F238E27FC236}">
              <a16:creationId xmlns:a16="http://schemas.microsoft.com/office/drawing/2014/main" id="{2193ED29-7691-4F73-90F9-AFF385DEEC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7" name="TextBox 445">
          <a:extLst>
            <a:ext uri="{FF2B5EF4-FFF2-40B4-BE49-F238E27FC236}">
              <a16:creationId xmlns:a16="http://schemas.microsoft.com/office/drawing/2014/main" id="{65C8701A-2C24-4FDA-A1AD-05C1216690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8" name="TextBox 446">
          <a:extLst>
            <a:ext uri="{FF2B5EF4-FFF2-40B4-BE49-F238E27FC236}">
              <a16:creationId xmlns:a16="http://schemas.microsoft.com/office/drawing/2014/main" id="{A8684EA2-F353-452E-8ABD-CBB537508C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89" name="TextBox 447">
          <a:extLst>
            <a:ext uri="{FF2B5EF4-FFF2-40B4-BE49-F238E27FC236}">
              <a16:creationId xmlns:a16="http://schemas.microsoft.com/office/drawing/2014/main" id="{2CB7E502-6DFE-4F76-8847-35465AD122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0" name="TextBox 448">
          <a:extLst>
            <a:ext uri="{FF2B5EF4-FFF2-40B4-BE49-F238E27FC236}">
              <a16:creationId xmlns:a16="http://schemas.microsoft.com/office/drawing/2014/main" id="{9F5F37E4-FCBA-46FF-9A7A-1175A20782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1" name="TextBox 449">
          <a:extLst>
            <a:ext uri="{FF2B5EF4-FFF2-40B4-BE49-F238E27FC236}">
              <a16:creationId xmlns:a16="http://schemas.microsoft.com/office/drawing/2014/main" id="{45FD009B-1115-46A0-A421-AD84165B8C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2" name="TextBox 450">
          <a:extLst>
            <a:ext uri="{FF2B5EF4-FFF2-40B4-BE49-F238E27FC236}">
              <a16:creationId xmlns:a16="http://schemas.microsoft.com/office/drawing/2014/main" id="{736916BE-E8AA-48BD-8398-9A1BC3CFD7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3" name="TextBox 451">
          <a:extLst>
            <a:ext uri="{FF2B5EF4-FFF2-40B4-BE49-F238E27FC236}">
              <a16:creationId xmlns:a16="http://schemas.microsoft.com/office/drawing/2014/main" id="{1140B3DD-C87B-40E3-917F-43737D812D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4" name="TextBox 452">
          <a:extLst>
            <a:ext uri="{FF2B5EF4-FFF2-40B4-BE49-F238E27FC236}">
              <a16:creationId xmlns:a16="http://schemas.microsoft.com/office/drawing/2014/main" id="{486B92CB-9922-44E4-A17E-C334AF6DB1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5" name="TextBox 453">
          <a:extLst>
            <a:ext uri="{FF2B5EF4-FFF2-40B4-BE49-F238E27FC236}">
              <a16:creationId xmlns:a16="http://schemas.microsoft.com/office/drawing/2014/main" id="{4F63876C-92C9-4F89-9B0E-C3B553D465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6" name="TextBox 454">
          <a:extLst>
            <a:ext uri="{FF2B5EF4-FFF2-40B4-BE49-F238E27FC236}">
              <a16:creationId xmlns:a16="http://schemas.microsoft.com/office/drawing/2014/main" id="{36DAD0D2-AA19-4C8C-B86C-1A3C74A164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7" name="TextBox 455">
          <a:extLst>
            <a:ext uri="{FF2B5EF4-FFF2-40B4-BE49-F238E27FC236}">
              <a16:creationId xmlns:a16="http://schemas.microsoft.com/office/drawing/2014/main" id="{22911A72-93B4-4663-BCD0-CFF57425D6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8" name="TextBox 456">
          <a:extLst>
            <a:ext uri="{FF2B5EF4-FFF2-40B4-BE49-F238E27FC236}">
              <a16:creationId xmlns:a16="http://schemas.microsoft.com/office/drawing/2014/main" id="{2E27D2CC-FEF1-435C-90CE-1AC2B0C846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799" name="TextBox 457">
          <a:extLst>
            <a:ext uri="{FF2B5EF4-FFF2-40B4-BE49-F238E27FC236}">
              <a16:creationId xmlns:a16="http://schemas.microsoft.com/office/drawing/2014/main" id="{E1CC9EFF-AAA1-4576-8439-E576A30DE2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0" name="TextBox 458">
          <a:extLst>
            <a:ext uri="{FF2B5EF4-FFF2-40B4-BE49-F238E27FC236}">
              <a16:creationId xmlns:a16="http://schemas.microsoft.com/office/drawing/2014/main" id="{145C2D09-C4E2-4C6F-A298-F08C3EE189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1" name="TextBox 459">
          <a:extLst>
            <a:ext uri="{FF2B5EF4-FFF2-40B4-BE49-F238E27FC236}">
              <a16:creationId xmlns:a16="http://schemas.microsoft.com/office/drawing/2014/main" id="{3B5553B1-F869-4160-B295-97AF0868B1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2" name="TextBox 460">
          <a:extLst>
            <a:ext uri="{FF2B5EF4-FFF2-40B4-BE49-F238E27FC236}">
              <a16:creationId xmlns:a16="http://schemas.microsoft.com/office/drawing/2014/main" id="{558AD2CB-0992-4E88-8076-8ED4AC05C5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3" name="TextBox 461">
          <a:extLst>
            <a:ext uri="{FF2B5EF4-FFF2-40B4-BE49-F238E27FC236}">
              <a16:creationId xmlns:a16="http://schemas.microsoft.com/office/drawing/2014/main" id="{1CA9EC78-86E7-45A9-A1D5-86BCEC1303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4" name="TextBox 462">
          <a:extLst>
            <a:ext uri="{FF2B5EF4-FFF2-40B4-BE49-F238E27FC236}">
              <a16:creationId xmlns:a16="http://schemas.microsoft.com/office/drawing/2014/main" id="{1CF09E0D-FBCC-43F5-A27D-FE64021478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5" name="TextBox 463">
          <a:extLst>
            <a:ext uri="{FF2B5EF4-FFF2-40B4-BE49-F238E27FC236}">
              <a16:creationId xmlns:a16="http://schemas.microsoft.com/office/drawing/2014/main" id="{62EE3B73-241B-4D78-A3EC-4663F32919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6" name="TextBox 464">
          <a:extLst>
            <a:ext uri="{FF2B5EF4-FFF2-40B4-BE49-F238E27FC236}">
              <a16:creationId xmlns:a16="http://schemas.microsoft.com/office/drawing/2014/main" id="{10A06D57-EA53-4550-909C-4479A6103D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7" name="TextBox 465">
          <a:extLst>
            <a:ext uri="{FF2B5EF4-FFF2-40B4-BE49-F238E27FC236}">
              <a16:creationId xmlns:a16="http://schemas.microsoft.com/office/drawing/2014/main" id="{C7F95FC3-732A-47C5-B9BB-2C6885FFF1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8" name="TextBox 466">
          <a:extLst>
            <a:ext uri="{FF2B5EF4-FFF2-40B4-BE49-F238E27FC236}">
              <a16:creationId xmlns:a16="http://schemas.microsoft.com/office/drawing/2014/main" id="{9FB08198-BF4B-4096-9EA7-8B1FC9FC16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09" name="TextBox 467">
          <a:extLst>
            <a:ext uri="{FF2B5EF4-FFF2-40B4-BE49-F238E27FC236}">
              <a16:creationId xmlns:a16="http://schemas.microsoft.com/office/drawing/2014/main" id="{F8F0616B-978E-4DAD-97B9-72A4CD7ACF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10" name="TextBox 468">
          <a:extLst>
            <a:ext uri="{FF2B5EF4-FFF2-40B4-BE49-F238E27FC236}">
              <a16:creationId xmlns:a16="http://schemas.microsoft.com/office/drawing/2014/main" id="{4ABC3C2F-41F5-4004-BA7B-272C73FCE5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11" name="TextBox 469">
          <a:extLst>
            <a:ext uri="{FF2B5EF4-FFF2-40B4-BE49-F238E27FC236}">
              <a16:creationId xmlns:a16="http://schemas.microsoft.com/office/drawing/2014/main" id="{48D7327E-2498-47E9-8443-BFFAC8FCCD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12" name="TextBox 470">
          <a:extLst>
            <a:ext uri="{FF2B5EF4-FFF2-40B4-BE49-F238E27FC236}">
              <a16:creationId xmlns:a16="http://schemas.microsoft.com/office/drawing/2014/main" id="{6093E4A9-39FC-4F7A-AEA5-6F149DBC88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13" name="TextBox 471">
          <a:extLst>
            <a:ext uri="{FF2B5EF4-FFF2-40B4-BE49-F238E27FC236}">
              <a16:creationId xmlns:a16="http://schemas.microsoft.com/office/drawing/2014/main" id="{0332B557-40B6-4E1B-9BAB-F75213A258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14" name="TextBox 472">
          <a:extLst>
            <a:ext uri="{FF2B5EF4-FFF2-40B4-BE49-F238E27FC236}">
              <a16:creationId xmlns:a16="http://schemas.microsoft.com/office/drawing/2014/main" id="{9E10A174-2CEF-4670-B467-EAC397FD0D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15" name="TextBox 473">
          <a:extLst>
            <a:ext uri="{FF2B5EF4-FFF2-40B4-BE49-F238E27FC236}">
              <a16:creationId xmlns:a16="http://schemas.microsoft.com/office/drawing/2014/main" id="{6EBEED52-6E77-4F08-BC66-EE942A8157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16" name="TextBox 474">
          <a:extLst>
            <a:ext uri="{FF2B5EF4-FFF2-40B4-BE49-F238E27FC236}">
              <a16:creationId xmlns:a16="http://schemas.microsoft.com/office/drawing/2014/main" id="{B895D7ED-044B-4FC5-A45D-36605EE7A2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17" name="TextBox 475">
          <a:extLst>
            <a:ext uri="{FF2B5EF4-FFF2-40B4-BE49-F238E27FC236}">
              <a16:creationId xmlns:a16="http://schemas.microsoft.com/office/drawing/2014/main" id="{853E6860-994A-4858-9BF0-274BEC13D2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18" name="TextBox 476">
          <a:extLst>
            <a:ext uri="{FF2B5EF4-FFF2-40B4-BE49-F238E27FC236}">
              <a16:creationId xmlns:a16="http://schemas.microsoft.com/office/drawing/2014/main" id="{47F6F546-563F-4ED8-8D0E-79E2523F81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819" name="TextBox 477">
          <a:extLst>
            <a:ext uri="{FF2B5EF4-FFF2-40B4-BE49-F238E27FC236}">
              <a16:creationId xmlns:a16="http://schemas.microsoft.com/office/drawing/2014/main" id="{18FA7791-7C25-4354-94F4-49CDEF3B7CC1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0" name="TextBox 478">
          <a:extLst>
            <a:ext uri="{FF2B5EF4-FFF2-40B4-BE49-F238E27FC236}">
              <a16:creationId xmlns:a16="http://schemas.microsoft.com/office/drawing/2014/main" id="{E5199562-7E2D-4E93-818D-E36880D6F6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1" name="TextBox 479">
          <a:extLst>
            <a:ext uri="{FF2B5EF4-FFF2-40B4-BE49-F238E27FC236}">
              <a16:creationId xmlns:a16="http://schemas.microsoft.com/office/drawing/2014/main" id="{CE57BD3B-DCF9-4E13-87AE-467912F57B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2" name="TextBox 480">
          <a:extLst>
            <a:ext uri="{FF2B5EF4-FFF2-40B4-BE49-F238E27FC236}">
              <a16:creationId xmlns:a16="http://schemas.microsoft.com/office/drawing/2014/main" id="{F6599A99-5DBF-49FF-A9FA-9E8889D5BB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3" name="TextBox 481">
          <a:extLst>
            <a:ext uri="{FF2B5EF4-FFF2-40B4-BE49-F238E27FC236}">
              <a16:creationId xmlns:a16="http://schemas.microsoft.com/office/drawing/2014/main" id="{28BE0B1E-6F9E-4116-8BCE-D6C5F927BB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4" name="TextBox 482">
          <a:extLst>
            <a:ext uri="{FF2B5EF4-FFF2-40B4-BE49-F238E27FC236}">
              <a16:creationId xmlns:a16="http://schemas.microsoft.com/office/drawing/2014/main" id="{98D5D7A8-D5C8-427B-96CE-D4416D90BE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5" name="TextBox 483">
          <a:extLst>
            <a:ext uri="{FF2B5EF4-FFF2-40B4-BE49-F238E27FC236}">
              <a16:creationId xmlns:a16="http://schemas.microsoft.com/office/drawing/2014/main" id="{3E7A1E3D-AA01-4782-8680-752FFFB8A0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6" name="TextBox 484">
          <a:extLst>
            <a:ext uri="{FF2B5EF4-FFF2-40B4-BE49-F238E27FC236}">
              <a16:creationId xmlns:a16="http://schemas.microsoft.com/office/drawing/2014/main" id="{4AF09576-997D-45A4-B0B7-7DFB228571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7" name="TextBox 485">
          <a:extLst>
            <a:ext uri="{FF2B5EF4-FFF2-40B4-BE49-F238E27FC236}">
              <a16:creationId xmlns:a16="http://schemas.microsoft.com/office/drawing/2014/main" id="{507CE214-A0D0-4949-A71B-6D7B216FD0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8" name="TextBox 486">
          <a:extLst>
            <a:ext uri="{FF2B5EF4-FFF2-40B4-BE49-F238E27FC236}">
              <a16:creationId xmlns:a16="http://schemas.microsoft.com/office/drawing/2014/main" id="{15865547-DBA2-4F6D-8136-A0B97B6DB4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29" name="TextBox 487">
          <a:extLst>
            <a:ext uri="{FF2B5EF4-FFF2-40B4-BE49-F238E27FC236}">
              <a16:creationId xmlns:a16="http://schemas.microsoft.com/office/drawing/2014/main" id="{E7FC3181-F2BC-4029-84F1-8D1F39FB85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0" name="TextBox 488">
          <a:extLst>
            <a:ext uri="{FF2B5EF4-FFF2-40B4-BE49-F238E27FC236}">
              <a16:creationId xmlns:a16="http://schemas.microsoft.com/office/drawing/2014/main" id="{9251CF28-B8F4-4E82-B44B-8A4BCAC858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1" name="TextBox 489">
          <a:extLst>
            <a:ext uri="{FF2B5EF4-FFF2-40B4-BE49-F238E27FC236}">
              <a16:creationId xmlns:a16="http://schemas.microsoft.com/office/drawing/2014/main" id="{71426A57-C2D4-4F27-9ED5-3E9CA5C286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2" name="TextBox 490">
          <a:extLst>
            <a:ext uri="{FF2B5EF4-FFF2-40B4-BE49-F238E27FC236}">
              <a16:creationId xmlns:a16="http://schemas.microsoft.com/office/drawing/2014/main" id="{6057977F-4755-47CA-B055-90D9163AA8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3" name="TextBox 491">
          <a:extLst>
            <a:ext uri="{FF2B5EF4-FFF2-40B4-BE49-F238E27FC236}">
              <a16:creationId xmlns:a16="http://schemas.microsoft.com/office/drawing/2014/main" id="{15064FF2-7722-4EB8-A50D-C3D2FDE535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4" name="TextBox 492">
          <a:extLst>
            <a:ext uri="{FF2B5EF4-FFF2-40B4-BE49-F238E27FC236}">
              <a16:creationId xmlns:a16="http://schemas.microsoft.com/office/drawing/2014/main" id="{44CADBA0-F8A0-414A-89C0-9341E25B52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5" name="TextBox 493">
          <a:extLst>
            <a:ext uri="{FF2B5EF4-FFF2-40B4-BE49-F238E27FC236}">
              <a16:creationId xmlns:a16="http://schemas.microsoft.com/office/drawing/2014/main" id="{1AD01B07-BF30-43E0-8803-9E4C3C7CDD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6" name="TextBox 494">
          <a:extLst>
            <a:ext uri="{FF2B5EF4-FFF2-40B4-BE49-F238E27FC236}">
              <a16:creationId xmlns:a16="http://schemas.microsoft.com/office/drawing/2014/main" id="{D9B348B4-6A5E-4570-BF68-C7B617B885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7" name="TextBox 495">
          <a:extLst>
            <a:ext uri="{FF2B5EF4-FFF2-40B4-BE49-F238E27FC236}">
              <a16:creationId xmlns:a16="http://schemas.microsoft.com/office/drawing/2014/main" id="{9A8C14B2-EAD2-4DF9-885A-61F9BBA450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8" name="TextBox 496">
          <a:extLst>
            <a:ext uri="{FF2B5EF4-FFF2-40B4-BE49-F238E27FC236}">
              <a16:creationId xmlns:a16="http://schemas.microsoft.com/office/drawing/2014/main" id="{4E8DD198-B160-4A9A-B3F9-FCF300E0C5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39" name="TextBox 497">
          <a:extLst>
            <a:ext uri="{FF2B5EF4-FFF2-40B4-BE49-F238E27FC236}">
              <a16:creationId xmlns:a16="http://schemas.microsoft.com/office/drawing/2014/main" id="{20D137BE-32FB-49CA-A165-A93E5BAD73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0" name="TextBox 498">
          <a:extLst>
            <a:ext uri="{FF2B5EF4-FFF2-40B4-BE49-F238E27FC236}">
              <a16:creationId xmlns:a16="http://schemas.microsoft.com/office/drawing/2014/main" id="{13BB8A85-4897-4D2D-8CA7-2643F6C1EF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1" name="TextBox 499">
          <a:extLst>
            <a:ext uri="{FF2B5EF4-FFF2-40B4-BE49-F238E27FC236}">
              <a16:creationId xmlns:a16="http://schemas.microsoft.com/office/drawing/2014/main" id="{7446F9D1-9778-4911-8B88-76BFCC9192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2" name="TextBox 500">
          <a:extLst>
            <a:ext uri="{FF2B5EF4-FFF2-40B4-BE49-F238E27FC236}">
              <a16:creationId xmlns:a16="http://schemas.microsoft.com/office/drawing/2014/main" id="{4DA81318-C3FD-4062-A320-BB642A0988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3" name="TextBox 501">
          <a:extLst>
            <a:ext uri="{FF2B5EF4-FFF2-40B4-BE49-F238E27FC236}">
              <a16:creationId xmlns:a16="http://schemas.microsoft.com/office/drawing/2014/main" id="{1CA9492C-02E9-477B-8786-CDCA51D964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4" name="TextBox 502">
          <a:extLst>
            <a:ext uri="{FF2B5EF4-FFF2-40B4-BE49-F238E27FC236}">
              <a16:creationId xmlns:a16="http://schemas.microsoft.com/office/drawing/2014/main" id="{D33990D4-3FE7-4E66-95B0-965DE80151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5" name="TextBox 503">
          <a:extLst>
            <a:ext uri="{FF2B5EF4-FFF2-40B4-BE49-F238E27FC236}">
              <a16:creationId xmlns:a16="http://schemas.microsoft.com/office/drawing/2014/main" id="{7D9E2E15-0496-4C35-BDD1-D1E803C7BE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846" name="TextBox 504">
          <a:extLst>
            <a:ext uri="{FF2B5EF4-FFF2-40B4-BE49-F238E27FC236}">
              <a16:creationId xmlns:a16="http://schemas.microsoft.com/office/drawing/2014/main" id="{13A84C2F-69C2-4CDA-B194-E3112B9472B5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7" name="TextBox 505">
          <a:extLst>
            <a:ext uri="{FF2B5EF4-FFF2-40B4-BE49-F238E27FC236}">
              <a16:creationId xmlns:a16="http://schemas.microsoft.com/office/drawing/2014/main" id="{25DE7C3E-CA68-4E33-B731-60BDF37B9A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8" name="TextBox 506">
          <a:extLst>
            <a:ext uri="{FF2B5EF4-FFF2-40B4-BE49-F238E27FC236}">
              <a16:creationId xmlns:a16="http://schemas.microsoft.com/office/drawing/2014/main" id="{A755DDDE-735D-4A1F-983C-EE0DF257FF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49" name="TextBox 507">
          <a:extLst>
            <a:ext uri="{FF2B5EF4-FFF2-40B4-BE49-F238E27FC236}">
              <a16:creationId xmlns:a16="http://schemas.microsoft.com/office/drawing/2014/main" id="{C4529C4D-AC05-4C8E-B297-79ED3C8271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0" name="TextBox 508">
          <a:extLst>
            <a:ext uri="{FF2B5EF4-FFF2-40B4-BE49-F238E27FC236}">
              <a16:creationId xmlns:a16="http://schemas.microsoft.com/office/drawing/2014/main" id="{5ACDAFA9-F7A0-4F23-8BC3-A996DEC7AD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1" name="TextBox 509">
          <a:extLst>
            <a:ext uri="{FF2B5EF4-FFF2-40B4-BE49-F238E27FC236}">
              <a16:creationId xmlns:a16="http://schemas.microsoft.com/office/drawing/2014/main" id="{E6E9470C-C409-4A6A-8C29-968A0326BB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2" name="TextBox 510">
          <a:extLst>
            <a:ext uri="{FF2B5EF4-FFF2-40B4-BE49-F238E27FC236}">
              <a16:creationId xmlns:a16="http://schemas.microsoft.com/office/drawing/2014/main" id="{311CF5D6-C886-4F78-A441-10C7D67E58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3" name="TextBox 511">
          <a:extLst>
            <a:ext uri="{FF2B5EF4-FFF2-40B4-BE49-F238E27FC236}">
              <a16:creationId xmlns:a16="http://schemas.microsoft.com/office/drawing/2014/main" id="{D3671C32-5024-4E57-9934-2C78C6AEAB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4" name="TextBox 512">
          <a:extLst>
            <a:ext uri="{FF2B5EF4-FFF2-40B4-BE49-F238E27FC236}">
              <a16:creationId xmlns:a16="http://schemas.microsoft.com/office/drawing/2014/main" id="{0F322595-998F-42D0-8D59-D9BC914CCA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5" name="TextBox 513">
          <a:extLst>
            <a:ext uri="{FF2B5EF4-FFF2-40B4-BE49-F238E27FC236}">
              <a16:creationId xmlns:a16="http://schemas.microsoft.com/office/drawing/2014/main" id="{F3A73DBE-1F4E-423A-B282-D3B6CAD1F2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6" name="TextBox 514">
          <a:extLst>
            <a:ext uri="{FF2B5EF4-FFF2-40B4-BE49-F238E27FC236}">
              <a16:creationId xmlns:a16="http://schemas.microsoft.com/office/drawing/2014/main" id="{640A0C9C-DFEE-4350-B1D2-5FAF854B78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7" name="TextBox 515">
          <a:extLst>
            <a:ext uri="{FF2B5EF4-FFF2-40B4-BE49-F238E27FC236}">
              <a16:creationId xmlns:a16="http://schemas.microsoft.com/office/drawing/2014/main" id="{01843B4E-34E2-473C-9CAF-9674DC8A15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8" name="TextBox 516">
          <a:extLst>
            <a:ext uri="{FF2B5EF4-FFF2-40B4-BE49-F238E27FC236}">
              <a16:creationId xmlns:a16="http://schemas.microsoft.com/office/drawing/2014/main" id="{CACFFCCE-02D0-4D3A-94A9-9A94A42C0C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59" name="TextBox 517">
          <a:extLst>
            <a:ext uri="{FF2B5EF4-FFF2-40B4-BE49-F238E27FC236}">
              <a16:creationId xmlns:a16="http://schemas.microsoft.com/office/drawing/2014/main" id="{8BEB12BB-BD7B-4AA9-8208-8289E9A52A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860" name="TextBox 518">
          <a:extLst>
            <a:ext uri="{FF2B5EF4-FFF2-40B4-BE49-F238E27FC236}">
              <a16:creationId xmlns:a16="http://schemas.microsoft.com/office/drawing/2014/main" id="{72C9B4D0-7B13-4E59-9FA9-6E81BF2B7AE8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1" name="TextBox 530">
          <a:extLst>
            <a:ext uri="{FF2B5EF4-FFF2-40B4-BE49-F238E27FC236}">
              <a16:creationId xmlns:a16="http://schemas.microsoft.com/office/drawing/2014/main" id="{811FF19F-BA0F-4F26-9FBC-3B4770C673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2" name="TextBox 531">
          <a:extLst>
            <a:ext uri="{FF2B5EF4-FFF2-40B4-BE49-F238E27FC236}">
              <a16:creationId xmlns:a16="http://schemas.microsoft.com/office/drawing/2014/main" id="{B5279FE2-3D5F-480F-9563-940A58687C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3" name="TextBox 532">
          <a:extLst>
            <a:ext uri="{FF2B5EF4-FFF2-40B4-BE49-F238E27FC236}">
              <a16:creationId xmlns:a16="http://schemas.microsoft.com/office/drawing/2014/main" id="{6C1E6CD4-E95A-432F-A495-773D4D9FAD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4" name="TextBox 533">
          <a:extLst>
            <a:ext uri="{FF2B5EF4-FFF2-40B4-BE49-F238E27FC236}">
              <a16:creationId xmlns:a16="http://schemas.microsoft.com/office/drawing/2014/main" id="{4B1A8B71-E833-40C2-B7D2-531B4756F4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5" name="TextBox 534">
          <a:extLst>
            <a:ext uri="{FF2B5EF4-FFF2-40B4-BE49-F238E27FC236}">
              <a16:creationId xmlns:a16="http://schemas.microsoft.com/office/drawing/2014/main" id="{0BE41877-20DE-4CD2-A77A-7B9403B782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6" name="TextBox 535">
          <a:extLst>
            <a:ext uri="{FF2B5EF4-FFF2-40B4-BE49-F238E27FC236}">
              <a16:creationId xmlns:a16="http://schemas.microsoft.com/office/drawing/2014/main" id="{07BB9BF5-EA5F-4FD6-9858-2F7686F0ED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7" name="TextBox 536">
          <a:extLst>
            <a:ext uri="{FF2B5EF4-FFF2-40B4-BE49-F238E27FC236}">
              <a16:creationId xmlns:a16="http://schemas.microsoft.com/office/drawing/2014/main" id="{C4899AB7-D450-459E-85FC-B8C828C1F3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8" name="TextBox 537">
          <a:extLst>
            <a:ext uri="{FF2B5EF4-FFF2-40B4-BE49-F238E27FC236}">
              <a16:creationId xmlns:a16="http://schemas.microsoft.com/office/drawing/2014/main" id="{EB8601D5-7D36-476C-BFB2-165C572759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69" name="TextBox 538">
          <a:extLst>
            <a:ext uri="{FF2B5EF4-FFF2-40B4-BE49-F238E27FC236}">
              <a16:creationId xmlns:a16="http://schemas.microsoft.com/office/drawing/2014/main" id="{0055F330-2A68-47D2-A0B7-621D79D3F4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0" name="TextBox 539">
          <a:extLst>
            <a:ext uri="{FF2B5EF4-FFF2-40B4-BE49-F238E27FC236}">
              <a16:creationId xmlns:a16="http://schemas.microsoft.com/office/drawing/2014/main" id="{CFB44F39-061A-4D19-B88F-B5A2B03DFE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871" name="TextBox 540">
          <a:extLst>
            <a:ext uri="{FF2B5EF4-FFF2-40B4-BE49-F238E27FC236}">
              <a16:creationId xmlns:a16="http://schemas.microsoft.com/office/drawing/2014/main" id="{36B94AD4-22C8-4D33-B756-FCA389C5579A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2" name="TextBox 541">
          <a:extLst>
            <a:ext uri="{FF2B5EF4-FFF2-40B4-BE49-F238E27FC236}">
              <a16:creationId xmlns:a16="http://schemas.microsoft.com/office/drawing/2014/main" id="{0E16280F-C9B8-4BB1-A780-B8A1339688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3" name="TextBox 542">
          <a:extLst>
            <a:ext uri="{FF2B5EF4-FFF2-40B4-BE49-F238E27FC236}">
              <a16:creationId xmlns:a16="http://schemas.microsoft.com/office/drawing/2014/main" id="{F5A20058-EA40-4429-A5BC-5676544E1E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4" name="TextBox 543">
          <a:extLst>
            <a:ext uri="{FF2B5EF4-FFF2-40B4-BE49-F238E27FC236}">
              <a16:creationId xmlns:a16="http://schemas.microsoft.com/office/drawing/2014/main" id="{3E60AD9E-B47A-4DDE-A620-B62C3F6BA0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5" name="TextBox 544">
          <a:extLst>
            <a:ext uri="{FF2B5EF4-FFF2-40B4-BE49-F238E27FC236}">
              <a16:creationId xmlns:a16="http://schemas.microsoft.com/office/drawing/2014/main" id="{1F20E4C6-B224-485F-99B6-99B25B9A20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6" name="TextBox 545">
          <a:extLst>
            <a:ext uri="{FF2B5EF4-FFF2-40B4-BE49-F238E27FC236}">
              <a16:creationId xmlns:a16="http://schemas.microsoft.com/office/drawing/2014/main" id="{183B299C-CB6E-4622-886C-C10015316C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7" name="TextBox 546">
          <a:extLst>
            <a:ext uri="{FF2B5EF4-FFF2-40B4-BE49-F238E27FC236}">
              <a16:creationId xmlns:a16="http://schemas.microsoft.com/office/drawing/2014/main" id="{885EE318-94CF-48F0-84C3-514DADC56C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8" name="TextBox 547">
          <a:extLst>
            <a:ext uri="{FF2B5EF4-FFF2-40B4-BE49-F238E27FC236}">
              <a16:creationId xmlns:a16="http://schemas.microsoft.com/office/drawing/2014/main" id="{EF50A2EB-0AF7-4C7E-879E-51ED1E2A81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79" name="TextBox 548">
          <a:extLst>
            <a:ext uri="{FF2B5EF4-FFF2-40B4-BE49-F238E27FC236}">
              <a16:creationId xmlns:a16="http://schemas.microsoft.com/office/drawing/2014/main" id="{0157D698-0022-4F81-9E6E-CF227805AE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0" name="TextBox 549">
          <a:extLst>
            <a:ext uri="{FF2B5EF4-FFF2-40B4-BE49-F238E27FC236}">
              <a16:creationId xmlns:a16="http://schemas.microsoft.com/office/drawing/2014/main" id="{F4303346-6D0C-4827-BB05-95E3EE010B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1" name="TextBox 550">
          <a:extLst>
            <a:ext uri="{FF2B5EF4-FFF2-40B4-BE49-F238E27FC236}">
              <a16:creationId xmlns:a16="http://schemas.microsoft.com/office/drawing/2014/main" id="{1D019163-D394-49DC-BF82-C2CB6A74E9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882" name="TextBox 551">
          <a:extLst>
            <a:ext uri="{FF2B5EF4-FFF2-40B4-BE49-F238E27FC236}">
              <a16:creationId xmlns:a16="http://schemas.microsoft.com/office/drawing/2014/main" id="{03459D39-C6EA-4C23-A8E7-8A887A25E4A8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3" name="TextBox 552">
          <a:extLst>
            <a:ext uri="{FF2B5EF4-FFF2-40B4-BE49-F238E27FC236}">
              <a16:creationId xmlns:a16="http://schemas.microsoft.com/office/drawing/2014/main" id="{80FB21C8-5D72-436D-A059-3D7709391F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4" name="TextBox 553">
          <a:extLst>
            <a:ext uri="{FF2B5EF4-FFF2-40B4-BE49-F238E27FC236}">
              <a16:creationId xmlns:a16="http://schemas.microsoft.com/office/drawing/2014/main" id="{ED762841-7B45-4887-89EE-38FEFB6054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5" name="TextBox 554">
          <a:extLst>
            <a:ext uri="{FF2B5EF4-FFF2-40B4-BE49-F238E27FC236}">
              <a16:creationId xmlns:a16="http://schemas.microsoft.com/office/drawing/2014/main" id="{D226E1F3-F563-4D3F-93D9-2C4F9AE333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6" name="TextBox 555">
          <a:extLst>
            <a:ext uri="{FF2B5EF4-FFF2-40B4-BE49-F238E27FC236}">
              <a16:creationId xmlns:a16="http://schemas.microsoft.com/office/drawing/2014/main" id="{0AD89DFE-FAE3-4C57-A8F1-2C93FA380E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7" name="TextBox 556">
          <a:extLst>
            <a:ext uri="{FF2B5EF4-FFF2-40B4-BE49-F238E27FC236}">
              <a16:creationId xmlns:a16="http://schemas.microsoft.com/office/drawing/2014/main" id="{80ABA5A6-38F3-43FA-B335-66563BC592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8" name="TextBox 557">
          <a:extLst>
            <a:ext uri="{FF2B5EF4-FFF2-40B4-BE49-F238E27FC236}">
              <a16:creationId xmlns:a16="http://schemas.microsoft.com/office/drawing/2014/main" id="{65D3C3A0-7CB1-4A3E-B33A-7540459E71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89" name="TextBox 558">
          <a:extLst>
            <a:ext uri="{FF2B5EF4-FFF2-40B4-BE49-F238E27FC236}">
              <a16:creationId xmlns:a16="http://schemas.microsoft.com/office/drawing/2014/main" id="{8EDCEB6C-50E8-4DF7-B517-3C3A9DEEBC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90" name="TextBox 559">
          <a:extLst>
            <a:ext uri="{FF2B5EF4-FFF2-40B4-BE49-F238E27FC236}">
              <a16:creationId xmlns:a16="http://schemas.microsoft.com/office/drawing/2014/main" id="{1C28A186-A6EF-4EDF-89D9-DA54855603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91" name="TextBox 560">
          <a:extLst>
            <a:ext uri="{FF2B5EF4-FFF2-40B4-BE49-F238E27FC236}">
              <a16:creationId xmlns:a16="http://schemas.microsoft.com/office/drawing/2014/main" id="{424CEEA2-33DC-4E14-BBEF-BBA819ECB0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92" name="TextBox 561">
          <a:extLst>
            <a:ext uri="{FF2B5EF4-FFF2-40B4-BE49-F238E27FC236}">
              <a16:creationId xmlns:a16="http://schemas.microsoft.com/office/drawing/2014/main" id="{9D2F38AB-98E7-41AD-AAE1-1744A3F4FC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1893" name="TextBox 562">
          <a:extLst>
            <a:ext uri="{FF2B5EF4-FFF2-40B4-BE49-F238E27FC236}">
              <a16:creationId xmlns:a16="http://schemas.microsoft.com/office/drawing/2014/main" id="{ABCCC584-EFE0-4EE3-8A5A-67BD8A965073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94" name="TextBox 754">
          <a:extLst>
            <a:ext uri="{FF2B5EF4-FFF2-40B4-BE49-F238E27FC236}">
              <a16:creationId xmlns:a16="http://schemas.microsoft.com/office/drawing/2014/main" id="{A24E8567-3107-4809-856E-45BD9A0DB1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95" name="TextBox 755">
          <a:extLst>
            <a:ext uri="{FF2B5EF4-FFF2-40B4-BE49-F238E27FC236}">
              <a16:creationId xmlns:a16="http://schemas.microsoft.com/office/drawing/2014/main" id="{CBA4A821-4C2A-4FC1-AAA2-80E48A8526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96" name="TextBox 756">
          <a:extLst>
            <a:ext uri="{FF2B5EF4-FFF2-40B4-BE49-F238E27FC236}">
              <a16:creationId xmlns:a16="http://schemas.microsoft.com/office/drawing/2014/main" id="{5D8306E9-3F5F-4C2F-89C6-2EB48BCF81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97" name="TextBox 757">
          <a:extLst>
            <a:ext uri="{FF2B5EF4-FFF2-40B4-BE49-F238E27FC236}">
              <a16:creationId xmlns:a16="http://schemas.microsoft.com/office/drawing/2014/main" id="{5A703152-2AEE-46A1-8E8C-AA6FA66D8D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898" name="TextBox 758">
          <a:extLst>
            <a:ext uri="{FF2B5EF4-FFF2-40B4-BE49-F238E27FC236}">
              <a16:creationId xmlns:a16="http://schemas.microsoft.com/office/drawing/2014/main" id="{EFC6D642-213F-482B-8006-2D641CC2B2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899" name="TextBox 759">
          <a:extLst>
            <a:ext uri="{FF2B5EF4-FFF2-40B4-BE49-F238E27FC236}">
              <a16:creationId xmlns:a16="http://schemas.microsoft.com/office/drawing/2014/main" id="{B8A27FA5-BF45-4936-A14C-7CE2BCC006C8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0" name="TextBox 760">
          <a:extLst>
            <a:ext uri="{FF2B5EF4-FFF2-40B4-BE49-F238E27FC236}">
              <a16:creationId xmlns:a16="http://schemas.microsoft.com/office/drawing/2014/main" id="{9DBB6474-D807-4D6C-9EB0-CD6DAE2AD2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1" name="TextBox 761">
          <a:extLst>
            <a:ext uri="{FF2B5EF4-FFF2-40B4-BE49-F238E27FC236}">
              <a16:creationId xmlns:a16="http://schemas.microsoft.com/office/drawing/2014/main" id="{5623FE41-344E-4103-8F75-2910DAC541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2" name="TextBox 762">
          <a:extLst>
            <a:ext uri="{FF2B5EF4-FFF2-40B4-BE49-F238E27FC236}">
              <a16:creationId xmlns:a16="http://schemas.microsoft.com/office/drawing/2014/main" id="{60E59255-2ED2-4E98-A64D-DAC7ED48F1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3" name="TextBox 763">
          <a:extLst>
            <a:ext uri="{FF2B5EF4-FFF2-40B4-BE49-F238E27FC236}">
              <a16:creationId xmlns:a16="http://schemas.microsoft.com/office/drawing/2014/main" id="{E14B98BE-0061-4C18-9A86-C227C768FF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4" name="TextBox 764">
          <a:extLst>
            <a:ext uri="{FF2B5EF4-FFF2-40B4-BE49-F238E27FC236}">
              <a16:creationId xmlns:a16="http://schemas.microsoft.com/office/drawing/2014/main" id="{3751B1D8-88EF-43CB-964B-496FB3A746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5" name="TextBox 765">
          <a:extLst>
            <a:ext uri="{FF2B5EF4-FFF2-40B4-BE49-F238E27FC236}">
              <a16:creationId xmlns:a16="http://schemas.microsoft.com/office/drawing/2014/main" id="{778A4B5F-A140-492E-AA30-DD59964C6D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6" name="TextBox 766">
          <a:extLst>
            <a:ext uri="{FF2B5EF4-FFF2-40B4-BE49-F238E27FC236}">
              <a16:creationId xmlns:a16="http://schemas.microsoft.com/office/drawing/2014/main" id="{46550477-9772-4B67-9E0A-8D906D787E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7" name="TextBox 767">
          <a:extLst>
            <a:ext uri="{FF2B5EF4-FFF2-40B4-BE49-F238E27FC236}">
              <a16:creationId xmlns:a16="http://schemas.microsoft.com/office/drawing/2014/main" id="{9A749FEF-37BA-4C7A-8CDE-0CAFDBC29D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8" name="TextBox 768">
          <a:extLst>
            <a:ext uri="{FF2B5EF4-FFF2-40B4-BE49-F238E27FC236}">
              <a16:creationId xmlns:a16="http://schemas.microsoft.com/office/drawing/2014/main" id="{0FEEC55F-6A2C-49D8-986D-C87C839EFD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09" name="TextBox 769">
          <a:extLst>
            <a:ext uri="{FF2B5EF4-FFF2-40B4-BE49-F238E27FC236}">
              <a16:creationId xmlns:a16="http://schemas.microsoft.com/office/drawing/2014/main" id="{250A844A-F9B8-4822-8CE4-BDE2C5F200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0" name="TextBox 770">
          <a:extLst>
            <a:ext uri="{FF2B5EF4-FFF2-40B4-BE49-F238E27FC236}">
              <a16:creationId xmlns:a16="http://schemas.microsoft.com/office/drawing/2014/main" id="{CB5E404E-EE55-4AB1-A191-D1724A7234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1" name="TextBox 771">
          <a:extLst>
            <a:ext uri="{FF2B5EF4-FFF2-40B4-BE49-F238E27FC236}">
              <a16:creationId xmlns:a16="http://schemas.microsoft.com/office/drawing/2014/main" id="{280D120A-554D-426B-B54A-CEC9245347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2" name="TextBox 772">
          <a:extLst>
            <a:ext uri="{FF2B5EF4-FFF2-40B4-BE49-F238E27FC236}">
              <a16:creationId xmlns:a16="http://schemas.microsoft.com/office/drawing/2014/main" id="{878B51CC-F329-4659-BAF8-A3A2D6F0AB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3" name="TextBox 773">
          <a:extLst>
            <a:ext uri="{FF2B5EF4-FFF2-40B4-BE49-F238E27FC236}">
              <a16:creationId xmlns:a16="http://schemas.microsoft.com/office/drawing/2014/main" id="{4F8D6D27-0C20-4251-9B51-9E7C2F04BA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4" name="TextBox 774">
          <a:extLst>
            <a:ext uri="{FF2B5EF4-FFF2-40B4-BE49-F238E27FC236}">
              <a16:creationId xmlns:a16="http://schemas.microsoft.com/office/drawing/2014/main" id="{CEB21D1A-5724-4385-999B-054CE0284D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5" name="TextBox 775">
          <a:extLst>
            <a:ext uri="{FF2B5EF4-FFF2-40B4-BE49-F238E27FC236}">
              <a16:creationId xmlns:a16="http://schemas.microsoft.com/office/drawing/2014/main" id="{AF3BD0FF-09B7-4A1F-8AAE-612F4B0C48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6" name="TextBox 776">
          <a:extLst>
            <a:ext uri="{FF2B5EF4-FFF2-40B4-BE49-F238E27FC236}">
              <a16:creationId xmlns:a16="http://schemas.microsoft.com/office/drawing/2014/main" id="{390CCEBF-EB34-468F-A383-EC7D4BAF59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7" name="TextBox 777">
          <a:extLst>
            <a:ext uri="{FF2B5EF4-FFF2-40B4-BE49-F238E27FC236}">
              <a16:creationId xmlns:a16="http://schemas.microsoft.com/office/drawing/2014/main" id="{53A0B0D8-C85D-46AE-8742-3D8AAB2C4F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8" name="TextBox 778">
          <a:extLst>
            <a:ext uri="{FF2B5EF4-FFF2-40B4-BE49-F238E27FC236}">
              <a16:creationId xmlns:a16="http://schemas.microsoft.com/office/drawing/2014/main" id="{EBCC420A-92A4-431A-8908-CF8CA74091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19" name="TextBox 779">
          <a:extLst>
            <a:ext uri="{FF2B5EF4-FFF2-40B4-BE49-F238E27FC236}">
              <a16:creationId xmlns:a16="http://schemas.microsoft.com/office/drawing/2014/main" id="{C408E795-DE14-4A88-A0B6-824CBCD7BE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0" name="TextBox 780">
          <a:extLst>
            <a:ext uri="{FF2B5EF4-FFF2-40B4-BE49-F238E27FC236}">
              <a16:creationId xmlns:a16="http://schemas.microsoft.com/office/drawing/2014/main" id="{E5DC5DB3-7953-486B-A7E8-BE0B916391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1" name="TextBox 781">
          <a:extLst>
            <a:ext uri="{FF2B5EF4-FFF2-40B4-BE49-F238E27FC236}">
              <a16:creationId xmlns:a16="http://schemas.microsoft.com/office/drawing/2014/main" id="{F61FCF82-9455-44D2-A0AD-D1718B6404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2" name="TextBox 782">
          <a:extLst>
            <a:ext uri="{FF2B5EF4-FFF2-40B4-BE49-F238E27FC236}">
              <a16:creationId xmlns:a16="http://schemas.microsoft.com/office/drawing/2014/main" id="{CBD3957B-4074-455E-9B81-348FC55086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3" name="TextBox 783">
          <a:extLst>
            <a:ext uri="{FF2B5EF4-FFF2-40B4-BE49-F238E27FC236}">
              <a16:creationId xmlns:a16="http://schemas.microsoft.com/office/drawing/2014/main" id="{E440C4A8-4698-47AC-92B6-E6752D6C9F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4" name="TextBox 784">
          <a:extLst>
            <a:ext uri="{FF2B5EF4-FFF2-40B4-BE49-F238E27FC236}">
              <a16:creationId xmlns:a16="http://schemas.microsoft.com/office/drawing/2014/main" id="{5254D4BD-324E-45BD-AC99-B9C0AFEFDF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5" name="TextBox 785">
          <a:extLst>
            <a:ext uri="{FF2B5EF4-FFF2-40B4-BE49-F238E27FC236}">
              <a16:creationId xmlns:a16="http://schemas.microsoft.com/office/drawing/2014/main" id="{3892B548-AFC7-4166-873D-C8DBBAF110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6" name="TextBox 786">
          <a:extLst>
            <a:ext uri="{FF2B5EF4-FFF2-40B4-BE49-F238E27FC236}">
              <a16:creationId xmlns:a16="http://schemas.microsoft.com/office/drawing/2014/main" id="{0FBE78E9-71D3-41E0-8DD3-60A7C8D2A6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7" name="TextBox 787">
          <a:extLst>
            <a:ext uri="{FF2B5EF4-FFF2-40B4-BE49-F238E27FC236}">
              <a16:creationId xmlns:a16="http://schemas.microsoft.com/office/drawing/2014/main" id="{34C441F4-E516-4A67-B303-930B852CC8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8" name="TextBox 788">
          <a:extLst>
            <a:ext uri="{FF2B5EF4-FFF2-40B4-BE49-F238E27FC236}">
              <a16:creationId xmlns:a16="http://schemas.microsoft.com/office/drawing/2014/main" id="{B6ADC485-9700-467A-9808-9728228BCD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29" name="TextBox 789">
          <a:extLst>
            <a:ext uri="{FF2B5EF4-FFF2-40B4-BE49-F238E27FC236}">
              <a16:creationId xmlns:a16="http://schemas.microsoft.com/office/drawing/2014/main" id="{EEAB144E-1574-4BB0-BC20-DD0BC7636A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0" name="TextBox 790">
          <a:extLst>
            <a:ext uri="{FF2B5EF4-FFF2-40B4-BE49-F238E27FC236}">
              <a16:creationId xmlns:a16="http://schemas.microsoft.com/office/drawing/2014/main" id="{92B53740-2682-441B-AAC2-4069FAF3F2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1" name="TextBox 791">
          <a:extLst>
            <a:ext uri="{FF2B5EF4-FFF2-40B4-BE49-F238E27FC236}">
              <a16:creationId xmlns:a16="http://schemas.microsoft.com/office/drawing/2014/main" id="{598890E6-669D-438D-95C9-8CAAB10994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2" name="TextBox 792">
          <a:extLst>
            <a:ext uri="{FF2B5EF4-FFF2-40B4-BE49-F238E27FC236}">
              <a16:creationId xmlns:a16="http://schemas.microsoft.com/office/drawing/2014/main" id="{AE39CB42-8FBE-4922-A1A1-12A5D7EB00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3" name="TextBox 793">
          <a:extLst>
            <a:ext uri="{FF2B5EF4-FFF2-40B4-BE49-F238E27FC236}">
              <a16:creationId xmlns:a16="http://schemas.microsoft.com/office/drawing/2014/main" id="{2C6AD724-CFA4-4BAC-BB45-E61B63BCE5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4" name="TextBox 794">
          <a:extLst>
            <a:ext uri="{FF2B5EF4-FFF2-40B4-BE49-F238E27FC236}">
              <a16:creationId xmlns:a16="http://schemas.microsoft.com/office/drawing/2014/main" id="{34CDBDA2-A0A7-4808-BDA2-BFFF88C9CD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5" name="TextBox 795">
          <a:extLst>
            <a:ext uri="{FF2B5EF4-FFF2-40B4-BE49-F238E27FC236}">
              <a16:creationId xmlns:a16="http://schemas.microsoft.com/office/drawing/2014/main" id="{70DF00CF-0760-4D7D-B68A-810CA8A828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6" name="TextBox 796">
          <a:extLst>
            <a:ext uri="{FF2B5EF4-FFF2-40B4-BE49-F238E27FC236}">
              <a16:creationId xmlns:a16="http://schemas.microsoft.com/office/drawing/2014/main" id="{76243270-C02B-4D2B-B627-1619EAFAF4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7" name="TextBox 797">
          <a:extLst>
            <a:ext uri="{FF2B5EF4-FFF2-40B4-BE49-F238E27FC236}">
              <a16:creationId xmlns:a16="http://schemas.microsoft.com/office/drawing/2014/main" id="{0CB1EBAE-3EF8-4398-9FB4-EE99F669C3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8" name="TextBox 798">
          <a:extLst>
            <a:ext uri="{FF2B5EF4-FFF2-40B4-BE49-F238E27FC236}">
              <a16:creationId xmlns:a16="http://schemas.microsoft.com/office/drawing/2014/main" id="{CC932592-9AFD-493C-ACF0-AE181AB94E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39" name="TextBox 799">
          <a:extLst>
            <a:ext uri="{FF2B5EF4-FFF2-40B4-BE49-F238E27FC236}">
              <a16:creationId xmlns:a16="http://schemas.microsoft.com/office/drawing/2014/main" id="{EC6084B9-DA5F-4288-A5EA-D66BBBEB86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0" name="TextBox 800">
          <a:extLst>
            <a:ext uri="{FF2B5EF4-FFF2-40B4-BE49-F238E27FC236}">
              <a16:creationId xmlns:a16="http://schemas.microsoft.com/office/drawing/2014/main" id="{122EE6C2-4FAD-4ED8-BB25-DBF70546FF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1" name="TextBox 801">
          <a:extLst>
            <a:ext uri="{FF2B5EF4-FFF2-40B4-BE49-F238E27FC236}">
              <a16:creationId xmlns:a16="http://schemas.microsoft.com/office/drawing/2014/main" id="{48A1AF31-3859-49FE-87A6-148D5FF0B6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2" name="TextBox 802">
          <a:extLst>
            <a:ext uri="{FF2B5EF4-FFF2-40B4-BE49-F238E27FC236}">
              <a16:creationId xmlns:a16="http://schemas.microsoft.com/office/drawing/2014/main" id="{A20A0996-83D1-460B-8D43-7F1F68161A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3" name="TextBox 803">
          <a:extLst>
            <a:ext uri="{FF2B5EF4-FFF2-40B4-BE49-F238E27FC236}">
              <a16:creationId xmlns:a16="http://schemas.microsoft.com/office/drawing/2014/main" id="{D8425543-393D-4EC8-9632-5AD5D3039C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4" name="TextBox 804">
          <a:extLst>
            <a:ext uri="{FF2B5EF4-FFF2-40B4-BE49-F238E27FC236}">
              <a16:creationId xmlns:a16="http://schemas.microsoft.com/office/drawing/2014/main" id="{7FFE1C65-E5A8-4FE2-89D2-54561FC427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5" name="TextBox 805">
          <a:extLst>
            <a:ext uri="{FF2B5EF4-FFF2-40B4-BE49-F238E27FC236}">
              <a16:creationId xmlns:a16="http://schemas.microsoft.com/office/drawing/2014/main" id="{E04010F3-73B6-4E6B-81E7-7CC2D0BBB8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6" name="TextBox 806">
          <a:extLst>
            <a:ext uri="{FF2B5EF4-FFF2-40B4-BE49-F238E27FC236}">
              <a16:creationId xmlns:a16="http://schemas.microsoft.com/office/drawing/2014/main" id="{E288A130-B5F4-47BD-95D5-12352A6E54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7" name="TextBox 807">
          <a:extLst>
            <a:ext uri="{FF2B5EF4-FFF2-40B4-BE49-F238E27FC236}">
              <a16:creationId xmlns:a16="http://schemas.microsoft.com/office/drawing/2014/main" id="{2CF1AB99-0303-4E61-9149-64E796FFD2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8" name="TextBox 808">
          <a:extLst>
            <a:ext uri="{FF2B5EF4-FFF2-40B4-BE49-F238E27FC236}">
              <a16:creationId xmlns:a16="http://schemas.microsoft.com/office/drawing/2014/main" id="{D5CAE159-6B6D-4647-AA02-2234B7088D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49" name="TextBox 809">
          <a:extLst>
            <a:ext uri="{FF2B5EF4-FFF2-40B4-BE49-F238E27FC236}">
              <a16:creationId xmlns:a16="http://schemas.microsoft.com/office/drawing/2014/main" id="{D800A961-E610-4371-9B3F-6F94688372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0" name="TextBox 810">
          <a:extLst>
            <a:ext uri="{FF2B5EF4-FFF2-40B4-BE49-F238E27FC236}">
              <a16:creationId xmlns:a16="http://schemas.microsoft.com/office/drawing/2014/main" id="{EB1B6260-631E-4008-A49D-CBCCD43355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1" name="TextBox 811">
          <a:extLst>
            <a:ext uri="{FF2B5EF4-FFF2-40B4-BE49-F238E27FC236}">
              <a16:creationId xmlns:a16="http://schemas.microsoft.com/office/drawing/2014/main" id="{5A24DF48-DB85-4F05-90C4-545FCFF74F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2" name="TextBox 812">
          <a:extLst>
            <a:ext uri="{FF2B5EF4-FFF2-40B4-BE49-F238E27FC236}">
              <a16:creationId xmlns:a16="http://schemas.microsoft.com/office/drawing/2014/main" id="{C5981898-C633-4B4A-8228-E6A971A429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3" name="TextBox 813">
          <a:extLst>
            <a:ext uri="{FF2B5EF4-FFF2-40B4-BE49-F238E27FC236}">
              <a16:creationId xmlns:a16="http://schemas.microsoft.com/office/drawing/2014/main" id="{B98EBEBB-6B0B-4A30-A7A2-F2B6F7FCE6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4" name="TextBox 814">
          <a:extLst>
            <a:ext uri="{FF2B5EF4-FFF2-40B4-BE49-F238E27FC236}">
              <a16:creationId xmlns:a16="http://schemas.microsoft.com/office/drawing/2014/main" id="{A90EDC6D-7EB3-46C7-9259-7BDD88AD09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5" name="TextBox 815">
          <a:extLst>
            <a:ext uri="{FF2B5EF4-FFF2-40B4-BE49-F238E27FC236}">
              <a16:creationId xmlns:a16="http://schemas.microsoft.com/office/drawing/2014/main" id="{CA437CDC-6F38-4EBA-AE8B-58F80EFDF0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6" name="TextBox 816">
          <a:extLst>
            <a:ext uri="{FF2B5EF4-FFF2-40B4-BE49-F238E27FC236}">
              <a16:creationId xmlns:a16="http://schemas.microsoft.com/office/drawing/2014/main" id="{F2EF0139-C94E-41BA-AA29-EC98A2E26D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7" name="TextBox 817">
          <a:extLst>
            <a:ext uri="{FF2B5EF4-FFF2-40B4-BE49-F238E27FC236}">
              <a16:creationId xmlns:a16="http://schemas.microsoft.com/office/drawing/2014/main" id="{0EC8FB2E-EB8B-4DBA-A932-417DD79D29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1958" name="TextBox 818">
          <a:extLst>
            <a:ext uri="{FF2B5EF4-FFF2-40B4-BE49-F238E27FC236}">
              <a16:creationId xmlns:a16="http://schemas.microsoft.com/office/drawing/2014/main" id="{1E0B93E3-69D1-4012-BAD8-3DEBB6598AB9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59" name="TextBox 819">
          <a:extLst>
            <a:ext uri="{FF2B5EF4-FFF2-40B4-BE49-F238E27FC236}">
              <a16:creationId xmlns:a16="http://schemas.microsoft.com/office/drawing/2014/main" id="{2757420D-4977-4B57-9DCD-466B74B744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0" name="TextBox 820">
          <a:extLst>
            <a:ext uri="{FF2B5EF4-FFF2-40B4-BE49-F238E27FC236}">
              <a16:creationId xmlns:a16="http://schemas.microsoft.com/office/drawing/2014/main" id="{A66AE449-1B53-43DF-869A-B66F59306C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1" name="TextBox 821">
          <a:extLst>
            <a:ext uri="{FF2B5EF4-FFF2-40B4-BE49-F238E27FC236}">
              <a16:creationId xmlns:a16="http://schemas.microsoft.com/office/drawing/2014/main" id="{084493F6-1C89-4AD7-B38C-E793FC0A12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2" name="TextBox 822">
          <a:extLst>
            <a:ext uri="{FF2B5EF4-FFF2-40B4-BE49-F238E27FC236}">
              <a16:creationId xmlns:a16="http://schemas.microsoft.com/office/drawing/2014/main" id="{769247AE-C996-45BB-9077-A2653921C2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3" name="TextBox 823">
          <a:extLst>
            <a:ext uri="{FF2B5EF4-FFF2-40B4-BE49-F238E27FC236}">
              <a16:creationId xmlns:a16="http://schemas.microsoft.com/office/drawing/2014/main" id="{0799DBEC-A536-42CB-A58E-3BC3F41D72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4" name="TextBox 824">
          <a:extLst>
            <a:ext uri="{FF2B5EF4-FFF2-40B4-BE49-F238E27FC236}">
              <a16:creationId xmlns:a16="http://schemas.microsoft.com/office/drawing/2014/main" id="{F07CB2A4-B57D-44AC-A7F1-6AD63BF9CD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5" name="TextBox 825">
          <a:extLst>
            <a:ext uri="{FF2B5EF4-FFF2-40B4-BE49-F238E27FC236}">
              <a16:creationId xmlns:a16="http://schemas.microsoft.com/office/drawing/2014/main" id="{C1D1C3DF-55EC-478B-A2C8-0E97ED690D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6" name="TextBox 826">
          <a:extLst>
            <a:ext uri="{FF2B5EF4-FFF2-40B4-BE49-F238E27FC236}">
              <a16:creationId xmlns:a16="http://schemas.microsoft.com/office/drawing/2014/main" id="{7CC9FA9D-4A4D-4655-AC83-BD0F17FDA4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1967" name="TextBox 827">
          <a:extLst>
            <a:ext uri="{FF2B5EF4-FFF2-40B4-BE49-F238E27FC236}">
              <a16:creationId xmlns:a16="http://schemas.microsoft.com/office/drawing/2014/main" id="{3D2C2FA2-1748-4331-9E54-C3D0F3097275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8" name="TextBox 828">
          <a:extLst>
            <a:ext uri="{FF2B5EF4-FFF2-40B4-BE49-F238E27FC236}">
              <a16:creationId xmlns:a16="http://schemas.microsoft.com/office/drawing/2014/main" id="{FD6085B8-6C9A-44FE-8EDB-80301F2D93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69" name="TextBox 829">
          <a:extLst>
            <a:ext uri="{FF2B5EF4-FFF2-40B4-BE49-F238E27FC236}">
              <a16:creationId xmlns:a16="http://schemas.microsoft.com/office/drawing/2014/main" id="{44F175A7-466E-40E0-8CE6-0BFABB633F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0" name="TextBox 830">
          <a:extLst>
            <a:ext uri="{FF2B5EF4-FFF2-40B4-BE49-F238E27FC236}">
              <a16:creationId xmlns:a16="http://schemas.microsoft.com/office/drawing/2014/main" id="{BCA7AD68-B970-435A-B2AD-E2AF0F15E8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1" name="TextBox 831">
          <a:extLst>
            <a:ext uri="{FF2B5EF4-FFF2-40B4-BE49-F238E27FC236}">
              <a16:creationId xmlns:a16="http://schemas.microsoft.com/office/drawing/2014/main" id="{3668239C-42F7-4933-B045-71A9C1FCA1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2" name="TextBox 832">
          <a:extLst>
            <a:ext uri="{FF2B5EF4-FFF2-40B4-BE49-F238E27FC236}">
              <a16:creationId xmlns:a16="http://schemas.microsoft.com/office/drawing/2014/main" id="{6F7EAB2B-692F-4817-846D-4F1204F86C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3" name="TextBox 833">
          <a:extLst>
            <a:ext uri="{FF2B5EF4-FFF2-40B4-BE49-F238E27FC236}">
              <a16:creationId xmlns:a16="http://schemas.microsoft.com/office/drawing/2014/main" id="{8A977DE8-A818-4981-A6BB-7EB5E5CBFE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4" name="TextBox 834">
          <a:extLst>
            <a:ext uri="{FF2B5EF4-FFF2-40B4-BE49-F238E27FC236}">
              <a16:creationId xmlns:a16="http://schemas.microsoft.com/office/drawing/2014/main" id="{AC6D4803-EEAB-41F8-BA49-861FD21BC8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5" name="TextBox 835">
          <a:extLst>
            <a:ext uri="{FF2B5EF4-FFF2-40B4-BE49-F238E27FC236}">
              <a16:creationId xmlns:a16="http://schemas.microsoft.com/office/drawing/2014/main" id="{D0D47C9E-6A6C-4E91-8CF5-493883DA04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6" name="TextBox 836">
          <a:extLst>
            <a:ext uri="{FF2B5EF4-FFF2-40B4-BE49-F238E27FC236}">
              <a16:creationId xmlns:a16="http://schemas.microsoft.com/office/drawing/2014/main" id="{26FB21C0-34EB-4968-BDFE-112A4A7787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7" name="TextBox 837">
          <a:extLst>
            <a:ext uri="{FF2B5EF4-FFF2-40B4-BE49-F238E27FC236}">
              <a16:creationId xmlns:a16="http://schemas.microsoft.com/office/drawing/2014/main" id="{91759D16-B59C-4BA7-91ED-B7E9D0B089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8" name="TextBox 838">
          <a:extLst>
            <a:ext uri="{FF2B5EF4-FFF2-40B4-BE49-F238E27FC236}">
              <a16:creationId xmlns:a16="http://schemas.microsoft.com/office/drawing/2014/main" id="{01C37307-BAE6-41BF-88C0-B46BC3226A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79" name="TextBox 839">
          <a:extLst>
            <a:ext uri="{FF2B5EF4-FFF2-40B4-BE49-F238E27FC236}">
              <a16:creationId xmlns:a16="http://schemas.microsoft.com/office/drawing/2014/main" id="{A09F0421-A734-4269-BB97-82A4D3992C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0" name="TextBox 840">
          <a:extLst>
            <a:ext uri="{FF2B5EF4-FFF2-40B4-BE49-F238E27FC236}">
              <a16:creationId xmlns:a16="http://schemas.microsoft.com/office/drawing/2014/main" id="{A767909C-D4F3-4826-BB39-6DD1AFCF1F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1" name="TextBox 841">
          <a:extLst>
            <a:ext uri="{FF2B5EF4-FFF2-40B4-BE49-F238E27FC236}">
              <a16:creationId xmlns:a16="http://schemas.microsoft.com/office/drawing/2014/main" id="{5609C8E9-E28F-44B3-A41C-8A0523791E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2" name="TextBox 842">
          <a:extLst>
            <a:ext uri="{FF2B5EF4-FFF2-40B4-BE49-F238E27FC236}">
              <a16:creationId xmlns:a16="http://schemas.microsoft.com/office/drawing/2014/main" id="{DA754388-BE2B-4C8F-A274-C6ADAA60CC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3" name="TextBox 843">
          <a:extLst>
            <a:ext uri="{FF2B5EF4-FFF2-40B4-BE49-F238E27FC236}">
              <a16:creationId xmlns:a16="http://schemas.microsoft.com/office/drawing/2014/main" id="{B2A4F602-7AE1-49A2-B5E8-62361C7B29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4" name="TextBox 844">
          <a:extLst>
            <a:ext uri="{FF2B5EF4-FFF2-40B4-BE49-F238E27FC236}">
              <a16:creationId xmlns:a16="http://schemas.microsoft.com/office/drawing/2014/main" id="{07552F04-D9D7-4935-A461-6BEF992A2D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5" name="TextBox 845">
          <a:extLst>
            <a:ext uri="{FF2B5EF4-FFF2-40B4-BE49-F238E27FC236}">
              <a16:creationId xmlns:a16="http://schemas.microsoft.com/office/drawing/2014/main" id="{494537FF-F283-4AF2-8A11-F173AD3DCB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6" name="TextBox 846">
          <a:extLst>
            <a:ext uri="{FF2B5EF4-FFF2-40B4-BE49-F238E27FC236}">
              <a16:creationId xmlns:a16="http://schemas.microsoft.com/office/drawing/2014/main" id="{8A74B1BE-1911-40D3-B6A0-7275D3906E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7" name="TextBox 847">
          <a:extLst>
            <a:ext uri="{FF2B5EF4-FFF2-40B4-BE49-F238E27FC236}">
              <a16:creationId xmlns:a16="http://schemas.microsoft.com/office/drawing/2014/main" id="{7BD09F41-878D-44BB-B8BA-0447EAD383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8" name="TextBox 848">
          <a:extLst>
            <a:ext uri="{FF2B5EF4-FFF2-40B4-BE49-F238E27FC236}">
              <a16:creationId xmlns:a16="http://schemas.microsoft.com/office/drawing/2014/main" id="{13133AC3-3126-4574-8CFD-23D3EE2590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89" name="TextBox 849">
          <a:extLst>
            <a:ext uri="{FF2B5EF4-FFF2-40B4-BE49-F238E27FC236}">
              <a16:creationId xmlns:a16="http://schemas.microsoft.com/office/drawing/2014/main" id="{838EFDD6-7BEE-4B74-AF83-9CE6E269BC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0" name="TextBox 850">
          <a:extLst>
            <a:ext uri="{FF2B5EF4-FFF2-40B4-BE49-F238E27FC236}">
              <a16:creationId xmlns:a16="http://schemas.microsoft.com/office/drawing/2014/main" id="{5358C2A5-D1D0-4981-839C-F0685C212B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1" name="TextBox 851">
          <a:extLst>
            <a:ext uri="{FF2B5EF4-FFF2-40B4-BE49-F238E27FC236}">
              <a16:creationId xmlns:a16="http://schemas.microsoft.com/office/drawing/2014/main" id="{9F86F6A9-E3BC-4FE2-A815-E2F89C08FB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2" name="TextBox 852">
          <a:extLst>
            <a:ext uri="{FF2B5EF4-FFF2-40B4-BE49-F238E27FC236}">
              <a16:creationId xmlns:a16="http://schemas.microsoft.com/office/drawing/2014/main" id="{4F85F350-8DB1-4B28-A440-43E25D4FE3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3" name="TextBox 853">
          <a:extLst>
            <a:ext uri="{FF2B5EF4-FFF2-40B4-BE49-F238E27FC236}">
              <a16:creationId xmlns:a16="http://schemas.microsoft.com/office/drawing/2014/main" id="{D07F1C0A-533B-4727-AEF9-AB2776F488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4" name="TextBox 854">
          <a:extLst>
            <a:ext uri="{FF2B5EF4-FFF2-40B4-BE49-F238E27FC236}">
              <a16:creationId xmlns:a16="http://schemas.microsoft.com/office/drawing/2014/main" id="{085AE1FA-32E0-4325-B8CF-1DDF80577E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5" name="TextBox 855">
          <a:extLst>
            <a:ext uri="{FF2B5EF4-FFF2-40B4-BE49-F238E27FC236}">
              <a16:creationId xmlns:a16="http://schemas.microsoft.com/office/drawing/2014/main" id="{DD7E27F3-B5C4-45C3-9D18-13BA254942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6" name="TextBox 856">
          <a:extLst>
            <a:ext uri="{FF2B5EF4-FFF2-40B4-BE49-F238E27FC236}">
              <a16:creationId xmlns:a16="http://schemas.microsoft.com/office/drawing/2014/main" id="{31300892-6203-423A-A277-E422AAC2AC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7" name="TextBox 857">
          <a:extLst>
            <a:ext uri="{FF2B5EF4-FFF2-40B4-BE49-F238E27FC236}">
              <a16:creationId xmlns:a16="http://schemas.microsoft.com/office/drawing/2014/main" id="{C55B7F33-E061-4F21-BACF-5DA17D7BAA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8" name="TextBox 858">
          <a:extLst>
            <a:ext uri="{FF2B5EF4-FFF2-40B4-BE49-F238E27FC236}">
              <a16:creationId xmlns:a16="http://schemas.microsoft.com/office/drawing/2014/main" id="{F9A24751-FCB2-49DE-B8F9-2DB0A50076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1999" name="TextBox 859">
          <a:extLst>
            <a:ext uri="{FF2B5EF4-FFF2-40B4-BE49-F238E27FC236}">
              <a16:creationId xmlns:a16="http://schemas.microsoft.com/office/drawing/2014/main" id="{773884A2-A8BF-4B7C-983F-879BCF477A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0" name="TextBox 860">
          <a:extLst>
            <a:ext uri="{FF2B5EF4-FFF2-40B4-BE49-F238E27FC236}">
              <a16:creationId xmlns:a16="http://schemas.microsoft.com/office/drawing/2014/main" id="{735BC9C9-34BE-40AE-B687-BE93557ACF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1" name="TextBox 861">
          <a:extLst>
            <a:ext uri="{FF2B5EF4-FFF2-40B4-BE49-F238E27FC236}">
              <a16:creationId xmlns:a16="http://schemas.microsoft.com/office/drawing/2014/main" id="{2087E7A8-4648-4A52-8BD9-87CD80BF27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2" name="TextBox 862">
          <a:extLst>
            <a:ext uri="{FF2B5EF4-FFF2-40B4-BE49-F238E27FC236}">
              <a16:creationId xmlns:a16="http://schemas.microsoft.com/office/drawing/2014/main" id="{B1F7D0AA-E698-44B6-9F4A-5F648DC9DB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3" name="TextBox 863">
          <a:extLst>
            <a:ext uri="{FF2B5EF4-FFF2-40B4-BE49-F238E27FC236}">
              <a16:creationId xmlns:a16="http://schemas.microsoft.com/office/drawing/2014/main" id="{A9E79F35-5C4F-4CD0-96C0-F20AD2EB26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4" name="TextBox 864">
          <a:extLst>
            <a:ext uri="{FF2B5EF4-FFF2-40B4-BE49-F238E27FC236}">
              <a16:creationId xmlns:a16="http://schemas.microsoft.com/office/drawing/2014/main" id="{1B7D0363-81DD-480E-B3D9-1A9E5401F7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5" name="TextBox 865">
          <a:extLst>
            <a:ext uri="{FF2B5EF4-FFF2-40B4-BE49-F238E27FC236}">
              <a16:creationId xmlns:a16="http://schemas.microsoft.com/office/drawing/2014/main" id="{76650395-C9B7-4387-8490-1F1E61E05F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6" name="TextBox 866">
          <a:extLst>
            <a:ext uri="{FF2B5EF4-FFF2-40B4-BE49-F238E27FC236}">
              <a16:creationId xmlns:a16="http://schemas.microsoft.com/office/drawing/2014/main" id="{99A0E095-FDB6-47A4-94CD-4E008A5505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7" name="TextBox 867">
          <a:extLst>
            <a:ext uri="{FF2B5EF4-FFF2-40B4-BE49-F238E27FC236}">
              <a16:creationId xmlns:a16="http://schemas.microsoft.com/office/drawing/2014/main" id="{2E3A422A-FD97-4550-B84B-1D2A5659F2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8" name="TextBox 868">
          <a:extLst>
            <a:ext uri="{FF2B5EF4-FFF2-40B4-BE49-F238E27FC236}">
              <a16:creationId xmlns:a16="http://schemas.microsoft.com/office/drawing/2014/main" id="{4A029A6E-3AA2-4068-913C-DACE84BFB8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09" name="TextBox 869">
          <a:extLst>
            <a:ext uri="{FF2B5EF4-FFF2-40B4-BE49-F238E27FC236}">
              <a16:creationId xmlns:a16="http://schemas.microsoft.com/office/drawing/2014/main" id="{37D12173-2749-482D-A04C-D19DAA1BBA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0" name="TextBox 870">
          <a:extLst>
            <a:ext uri="{FF2B5EF4-FFF2-40B4-BE49-F238E27FC236}">
              <a16:creationId xmlns:a16="http://schemas.microsoft.com/office/drawing/2014/main" id="{CEF69A3B-F593-43DC-B504-7785FE246E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1" name="TextBox 871">
          <a:extLst>
            <a:ext uri="{FF2B5EF4-FFF2-40B4-BE49-F238E27FC236}">
              <a16:creationId xmlns:a16="http://schemas.microsoft.com/office/drawing/2014/main" id="{3EEE1A35-D642-41B8-B946-1A331ACC9A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2" name="TextBox 872">
          <a:extLst>
            <a:ext uri="{FF2B5EF4-FFF2-40B4-BE49-F238E27FC236}">
              <a16:creationId xmlns:a16="http://schemas.microsoft.com/office/drawing/2014/main" id="{1A87E1E1-4B9C-4374-B8DF-28526124BB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3" name="TextBox 873">
          <a:extLst>
            <a:ext uri="{FF2B5EF4-FFF2-40B4-BE49-F238E27FC236}">
              <a16:creationId xmlns:a16="http://schemas.microsoft.com/office/drawing/2014/main" id="{46F0E962-E59B-45C3-A585-4422434962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4" name="TextBox 874">
          <a:extLst>
            <a:ext uri="{FF2B5EF4-FFF2-40B4-BE49-F238E27FC236}">
              <a16:creationId xmlns:a16="http://schemas.microsoft.com/office/drawing/2014/main" id="{786F4FF8-54F4-4E89-8E80-BDC3ACD2A7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5" name="TextBox 875">
          <a:extLst>
            <a:ext uri="{FF2B5EF4-FFF2-40B4-BE49-F238E27FC236}">
              <a16:creationId xmlns:a16="http://schemas.microsoft.com/office/drawing/2014/main" id="{50A2539B-AA76-4EF1-A4CB-C182A0A593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6" name="TextBox 876">
          <a:extLst>
            <a:ext uri="{FF2B5EF4-FFF2-40B4-BE49-F238E27FC236}">
              <a16:creationId xmlns:a16="http://schemas.microsoft.com/office/drawing/2014/main" id="{F2FBE2C7-C213-454A-B397-5D4FCBA93A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7" name="TextBox 877">
          <a:extLst>
            <a:ext uri="{FF2B5EF4-FFF2-40B4-BE49-F238E27FC236}">
              <a16:creationId xmlns:a16="http://schemas.microsoft.com/office/drawing/2014/main" id="{69C15949-BE63-4E8F-B096-4A7D00A699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8" name="TextBox 878">
          <a:extLst>
            <a:ext uri="{FF2B5EF4-FFF2-40B4-BE49-F238E27FC236}">
              <a16:creationId xmlns:a16="http://schemas.microsoft.com/office/drawing/2014/main" id="{4E9886AD-E791-4968-B025-64CD17C611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19" name="TextBox 879">
          <a:extLst>
            <a:ext uri="{FF2B5EF4-FFF2-40B4-BE49-F238E27FC236}">
              <a16:creationId xmlns:a16="http://schemas.microsoft.com/office/drawing/2014/main" id="{6D39A5FD-7541-4F24-8377-F70AEB3A26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0" name="TextBox 880">
          <a:extLst>
            <a:ext uri="{FF2B5EF4-FFF2-40B4-BE49-F238E27FC236}">
              <a16:creationId xmlns:a16="http://schemas.microsoft.com/office/drawing/2014/main" id="{8B79DA31-B52F-464A-A26E-E0BEF4A1FA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1" name="TextBox 881">
          <a:extLst>
            <a:ext uri="{FF2B5EF4-FFF2-40B4-BE49-F238E27FC236}">
              <a16:creationId xmlns:a16="http://schemas.microsoft.com/office/drawing/2014/main" id="{16A4C689-B24E-4A7D-B34C-3C4B990EC6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2" name="TextBox 882">
          <a:extLst>
            <a:ext uri="{FF2B5EF4-FFF2-40B4-BE49-F238E27FC236}">
              <a16:creationId xmlns:a16="http://schemas.microsoft.com/office/drawing/2014/main" id="{0018311E-69DD-40C1-A52E-E5B90AB791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3" name="TextBox 883">
          <a:extLst>
            <a:ext uri="{FF2B5EF4-FFF2-40B4-BE49-F238E27FC236}">
              <a16:creationId xmlns:a16="http://schemas.microsoft.com/office/drawing/2014/main" id="{0AFC06D8-2358-4C29-9EA3-A2688DE9E1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4" name="TextBox 884">
          <a:extLst>
            <a:ext uri="{FF2B5EF4-FFF2-40B4-BE49-F238E27FC236}">
              <a16:creationId xmlns:a16="http://schemas.microsoft.com/office/drawing/2014/main" id="{353B12C5-B804-4987-A03A-498FFEAD06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5" name="TextBox 885">
          <a:extLst>
            <a:ext uri="{FF2B5EF4-FFF2-40B4-BE49-F238E27FC236}">
              <a16:creationId xmlns:a16="http://schemas.microsoft.com/office/drawing/2014/main" id="{395494BB-CF77-4A34-86D5-E8266499AE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026" name="TextBox 886">
          <a:extLst>
            <a:ext uri="{FF2B5EF4-FFF2-40B4-BE49-F238E27FC236}">
              <a16:creationId xmlns:a16="http://schemas.microsoft.com/office/drawing/2014/main" id="{3873F2EB-E8F1-4EA5-B528-2E8613920346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7" name="TextBox 887">
          <a:extLst>
            <a:ext uri="{FF2B5EF4-FFF2-40B4-BE49-F238E27FC236}">
              <a16:creationId xmlns:a16="http://schemas.microsoft.com/office/drawing/2014/main" id="{B0B37FC8-B6FC-4C2C-9403-E45093155F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8" name="TextBox 888">
          <a:extLst>
            <a:ext uri="{FF2B5EF4-FFF2-40B4-BE49-F238E27FC236}">
              <a16:creationId xmlns:a16="http://schemas.microsoft.com/office/drawing/2014/main" id="{B1BC2B21-7F8F-473A-91AF-726FEE76F9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29" name="TextBox 889">
          <a:extLst>
            <a:ext uri="{FF2B5EF4-FFF2-40B4-BE49-F238E27FC236}">
              <a16:creationId xmlns:a16="http://schemas.microsoft.com/office/drawing/2014/main" id="{CE9C1AAB-BDDA-4C57-A9B0-4BB37E90C1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30" name="TextBox 350">
          <a:extLst>
            <a:ext uri="{FF2B5EF4-FFF2-40B4-BE49-F238E27FC236}">
              <a16:creationId xmlns:a16="http://schemas.microsoft.com/office/drawing/2014/main" id="{2A03743C-9F07-4BCE-AE0E-7A4B1872C9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31" name="TextBox 351">
          <a:extLst>
            <a:ext uri="{FF2B5EF4-FFF2-40B4-BE49-F238E27FC236}">
              <a16:creationId xmlns:a16="http://schemas.microsoft.com/office/drawing/2014/main" id="{9EDB80CF-E2CB-40BB-8397-4F71580D70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32" name="TextBox 352">
          <a:extLst>
            <a:ext uri="{FF2B5EF4-FFF2-40B4-BE49-F238E27FC236}">
              <a16:creationId xmlns:a16="http://schemas.microsoft.com/office/drawing/2014/main" id="{9D42CA49-4E73-43A5-AFE5-F55EC095F8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33" name="TextBox 353">
          <a:extLst>
            <a:ext uri="{FF2B5EF4-FFF2-40B4-BE49-F238E27FC236}">
              <a16:creationId xmlns:a16="http://schemas.microsoft.com/office/drawing/2014/main" id="{78A9ECEA-8C6E-4B99-ABD6-0F0D5116D6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34" name="TextBox 354">
          <a:extLst>
            <a:ext uri="{FF2B5EF4-FFF2-40B4-BE49-F238E27FC236}">
              <a16:creationId xmlns:a16="http://schemas.microsoft.com/office/drawing/2014/main" id="{E3CA64A6-7624-434C-89EE-0B8F78D3BD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35" name="TextBox 355">
          <a:extLst>
            <a:ext uri="{FF2B5EF4-FFF2-40B4-BE49-F238E27FC236}">
              <a16:creationId xmlns:a16="http://schemas.microsoft.com/office/drawing/2014/main" id="{32C57858-E6B9-4666-BC81-F4D819848F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036" name="TextBox 356">
          <a:extLst>
            <a:ext uri="{FF2B5EF4-FFF2-40B4-BE49-F238E27FC236}">
              <a16:creationId xmlns:a16="http://schemas.microsoft.com/office/drawing/2014/main" id="{D89133D0-9196-4433-A769-0B7E6A079040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37" name="TextBox 357">
          <a:extLst>
            <a:ext uri="{FF2B5EF4-FFF2-40B4-BE49-F238E27FC236}">
              <a16:creationId xmlns:a16="http://schemas.microsoft.com/office/drawing/2014/main" id="{045F4B8B-837B-4207-B4D3-75D6413EF7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38" name="TextBox 358">
          <a:extLst>
            <a:ext uri="{FF2B5EF4-FFF2-40B4-BE49-F238E27FC236}">
              <a16:creationId xmlns:a16="http://schemas.microsoft.com/office/drawing/2014/main" id="{F3FB5427-6FB8-44AA-A7ED-0B6ACB8D6F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39" name="TextBox 359">
          <a:extLst>
            <a:ext uri="{FF2B5EF4-FFF2-40B4-BE49-F238E27FC236}">
              <a16:creationId xmlns:a16="http://schemas.microsoft.com/office/drawing/2014/main" id="{85B90F16-FF3A-43CF-8604-475F83165E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0" name="TextBox 360">
          <a:extLst>
            <a:ext uri="{FF2B5EF4-FFF2-40B4-BE49-F238E27FC236}">
              <a16:creationId xmlns:a16="http://schemas.microsoft.com/office/drawing/2014/main" id="{E771973C-A452-4CBE-8EF9-89B1F59BF7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1" name="TextBox 361">
          <a:extLst>
            <a:ext uri="{FF2B5EF4-FFF2-40B4-BE49-F238E27FC236}">
              <a16:creationId xmlns:a16="http://schemas.microsoft.com/office/drawing/2014/main" id="{03673270-6F8C-4AAB-822D-457ACA725E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2" name="TextBox 362">
          <a:extLst>
            <a:ext uri="{FF2B5EF4-FFF2-40B4-BE49-F238E27FC236}">
              <a16:creationId xmlns:a16="http://schemas.microsoft.com/office/drawing/2014/main" id="{F255D9C1-F324-49FE-BAAB-9A9231B665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3" name="TextBox 363">
          <a:extLst>
            <a:ext uri="{FF2B5EF4-FFF2-40B4-BE49-F238E27FC236}">
              <a16:creationId xmlns:a16="http://schemas.microsoft.com/office/drawing/2014/main" id="{CCB5D70C-7D34-4E46-9E4F-99EF7C5981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4" name="TextBox 364">
          <a:extLst>
            <a:ext uri="{FF2B5EF4-FFF2-40B4-BE49-F238E27FC236}">
              <a16:creationId xmlns:a16="http://schemas.microsoft.com/office/drawing/2014/main" id="{679066E7-8DC9-43FB-AF3A-7D81B70FF9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5" name="TextBox 365">
          <a:extLst>
            <a:ext uri="{FF2B5EF4-FFF2-40B4-BE49-F238E27FC236}">
              <a16:creationId xmlns:a16="http://schemas.microsoft.com/office/drawing/2014/main" id="{49D502CD-33A3-4050-A11F-908B1C35A4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6" name="TextBox 366">
          <a:extLst>
            <a:ext uri="{FF2B5EF4-FFF2-40B4-BE49-F238E27FC236}">
              <a16:creationId xmlns:a16="http://schemas.microsoft.com/office/drawing/2014/main" id="{108165DC-08B7-400B-94D2-317AB9F0F5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7" name="TextBox 367">
          <a:extLst>
            <a:ext uri="{FF2B5EF4-FFF2-40B4-BE49-F238E27FC236}">
              <a16:creationId xmlns:a16="http://schemas.microsoft.com/office/drawing/2014/main" id="{713D9670-E45F-4007-AA46-B2F48C97AB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8" name="TextBox 368">
          <a:extLst>
            <a:ext uri="{FF2B5EF4-FFF2-40B4-BE49-F238E27FC236}">
              <a16:creationId xmlns:a16="http://schemas.microsoft.com/office/drawing/2014/main" id="{90AD6096-A93E-4A60-B955-30C958B08F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49" name="TextBox 369">
          <a:extLst>
            <a:ext uri="{FF2B5EF4-FFF2-40B4-BE49-F238E27FC236}">
              <a16:creationId xmlns:a16="http://schemas.microsoft.com/office/drawing/2014/main" id="{F0AFACFC-FB2F-4DF0-BB3A-1F11F83FD2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0" name="TextBox 370">
          <a:extLst>
            <a:ext uri="{FF2B5EF4-FFF2-40B4-BE49-F238E27FC236}">
              <a16:creationId xmlns:a16="http://schemas.microsoft.com/office/drawing/2014/main" id="{0B172A3A-7607-4290-A3BD-E1F241F15A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1" name="TextBox 371">
          <a:extLst>
            <a:ext uri="{FF2B5EF4-FFF2-40B4-BE49-F238E27FC236}">
              <a16:creationId xmlns:a16="http://schemas.microsoft.com/office/drawing/2014/main" id="{B5564A13-2630-41E7-84A8-CD2749519E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2" name="TextBox 372">
          <a:extLst>
            <a:ext uri="{FF2B5EF4-FFF2-40B4-BE49-F238E27FC236}">
              <a16:creationId xmlns:a16="http://schemas.microsoft.com/office/drawing/2014/main" id="{19A2F983-6944-4DB1-9FAE-9EB36219ED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3" name="TextBox 373">
          <a:extLst>
            <a:ext uri="{FF2B5EF4-FFF2-40B4-BE49-F238E27FC236}">
              <a16:creationId xmlns:a16="http://schemas.microsoft.com/office/drawing/2014/main" id="{760B796A-CD19-4448-A581-9873E93A53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4" name="TextBox 374">
          <a:extLst>
            <a:ext uri="{FF2B5EF4-FFF2-40B4-BE49-F238E27FC236}">
              <a16:creationId xmlns:a16="http://schemas.microsoft.com/office/drawing/2014/main" id="{0DAE1A2B-50EA-4397-9C81-EBD003276F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5" name="TextBox 375">
          <a:extLst>
            <a:ext uri="{FF2B5EF4-FFF2-40B4-BE49-F238E27FC236}">
              <a16:creationId xmlns:a16="http://schemas.microsoft.com/office/drawing/2014/main" id="{EE4B8251-C4A8-43AC-90CB-A4885E5A3A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6" name="TextBox 376">
          <a:extLst>
            <a:ext uri="{FF2B5EF4-FFF2-40B4-BE49-F238E27FC236}">
              <a16:creationId xmlns:a16="http://schemas.microsoft.com/office/drawing/2014/main" id="{3231F7B2-16BA-484A-9EEA-5CF659F8D4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7" name="TextBox 377">
          <a:extLst>
            <a:ext uri="{FF2B5EF4-FFF2-40B4-BE49-F238E27FC236}">
              <a16:creationId xmlns:a16="http://schemas.microsoft.com/office/drawing/2014/main" id="{4DF4518C-FF0B-469D-9C7C-8F0C3B507E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8" name="TextBox 378">
          <a:extLst>
            <a:ext uri="{FF2B5EF4-FFF2-40B4-BE49-F238E27FC236}">
              <a16:creationId xmlns:a16="http://schemas.microsoft.com/office/drawing/2014/main" id="{5E70959F-567D-4DD5-A121-0E17B669D5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59" name="TextBox 379">
          <a:extLst>
            <a:ext uri="{FF2B5EF4-FFF2-40B4-BE49-F238E27FC236}">
              <a16:creationId xmlns:a16="http://schemas.microsoft.com/office/drawing/2014/main" id="{4462C040-9102-4573-855A-DB3BD75F2E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0" name="TextBox 380">
          <a:extLst>
            <a:ext uri="{FF2B5EF4-FFF2-40B4-BE49-F238E27FC236}">
              <a16:creationId xmlns:a16="http://schemas.microsoft.com/office/drawing/2014/main" id="{62B9B335-83A9-4DDC-8B72-F8F8FC6D85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1" name="TextBox 381">
          <a:extLst>
            <a:ext uri="{FF2B5EF4-FFF2-40B4-BE49-F238E27FC236}">
              <a16:creationId xmlns:a16="http://schemas.microsoft.com/office/drawing/2014/main" id="{9F9AAB0D-2E3A-49D8-B5B1-65AD331074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2" name="TextBox 382">
          <a:extLst>
            <a:ext uri="{FF2B5EF4-FFF2-40B4-BE49-F238E27FC236}">
              <a16:creationId xmlns:a16="http://schemas.microsoft.com/office/drawing/2014/main" id="{33469D6E-6F7B-4E56-8512-AFBEF68635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3" name="TextBox 383">
          <a:extLst>
            <a:ext uri="{FF2B5EF4-FFF2-40B4-BE49-F238E27FC236}">
              <a16:creationId xmlns:a16="http://schemas.microsoft.com/office/drawing/2014/main" id="{34CFF437-4A2B-4038-AFEF-C9187FF823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4" name="TextBox 384">
          <a:extLst>
            <a:ext uri="{FF2B5EF4-FFF2-40B4-BE49-F238E27FC236}">
              <a16:creationId xmlns:a16="http://schemas.microsoft.com/office/drawing/2014/main" id="{7B1F5D52-B710-45D1-82B3-2AECD4FC9A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5" name="TextBox 385">
          <a:extLst>
            <a:ext uri="{FF2B5EF4-FFF2-40B4-BE49-F238E27FC236}">
              <a16:creationId xmlns:a16="http://schemas.microsoft.com/office/drawing/2014/main" id="{10980B57-5F53-47F1-AB6D-D8963C54F1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6" name="TextBox 386">
          <a:extLst>
            <a:ext uri="{FF2B5EF4-FFF2-40B4-BE49-F238E27FC236}">
              <a16:creationId xmlns:a16="http://schemas.microsoft.com/office/drawing/2014/main" id="{6C521EFB-6CC6-4FEC-A430-7C0B7A6330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7" name="TextBox 387">
          <a:extLst>
            <a:ext uri="{FF2B5EF4-FFF2-40B4-BE49-F238E27FC236}">
              <a16:creationId xmlns:a16="http://schemas.microsoft.com/office/drawing/2014/main" id="{79F69F91-CCFD-407B-B930-9BB32F9D50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8" name="TextBox 388">
          <a:extLst>
            <a:ext uri="{FF2B5EF4-FFF2-40B4-BE49-F238E27FC236}">
              <a16:creationId xmlns:a16="http://schemas.microsoft.com/office/drawing/2014/main" id="{4CFA11F8-1C51-4663-8203-908D0AFEB2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69" name="TextBox 389">
          <a:extLst>
            <a:ext uri="{FF2B5EF4-FFF2-40B4-BE49-F238E27FC236}">
              <a16:creationId xmlns:a16="http://schemas.microsoft.com/office/drawing/2014/main" id="{6E76ED91-7070-462B-840A-C77C0CCA48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0" name="TextBox 390">
          <a:extLst>
            <a:ext uri="{FF2B5EF4-FFF2-40B4-BE49-F238E27FC236}">
              <a16:creationId xmlns:a16="http://schemas.microsoft.com/office/drawing/2014/main" id="{7EEC51ED-2FB2-414E-9975-9E2A909233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1" name="TextBox 391">
          <a:extLst>
            <a:ext uri="{FF2B5EF4-FFF2-40B4-BE49-F238E27FC236}">
              <a16:creationId xmlns:a16="http://schemas.microsoft.com/office/drawing/2014/main" id="{299DE90C-8AE2-43FE-801D-584089ED8D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2" name="TextBox 392">
          <a:extLst>
            <a:ext uri="{FF2B5EF4-FFF2-40B4-BE49-F238E27FC236}">
              <a16:creationId xmlns:a16="http://schemas.microsoft.com/office/drawing/2014/main" id="{D721B98C-088D-49A9-AEFF-9DFAEB967C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3" name="TextBox 393">
          <a:extLst>
            <a:ext uri="{FF2B5EF4-FFF2-40B4-BE49-F238E27FC236}">
              <a16:creationId xmlns:a16="http://schemas.microsoft.com/office/drawing/2014/main" id="{78857843-1DF0-40F8-B552-BF600509B9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4" name="TextBox 394">
          <a:extLst>
            <a:ext uri="{FF2B5EF4-FFF2-40B4-BE49-F238E27FC236}">
              <a16:creationId xmlns:a16="http://schemas.microsoft.com/office/drawing/2014/main" id="{2191A080-4DC6-4EFB-B7F0-FC125981C7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5" name="TextBox 395">
          <a:extLst>
            <a:ext uri="{FF2B5EF4-FFF2-40B4-BE49-F238E27FC236}">
              <a16:creationId xmlns:a16="http://schemas.microsoft.com/office/drawing/2014/main" id="{1829849A-A2E1-4741-B6CA-E2A1D375D2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6" name="TextBox 396">
          <a:extLst>
            <a:ext uri="{FF2B5EF4-FFF2-40B4-BE49-F238E27FC236}">
              <a16:creationId xmlns:a16="http://schemas.microsoft.com/office/drawing/2014/main" id="{AA9AADFB-28CB-44EA-AEF3-86FD4F5DBF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7" name="TextBox 397">
          <a:extLst>
            <a:ext uri="{FF2B5EF4-FFF2-40B4-BE49-F238E27FC236}">
              <a16:creationId xmlns:a16="http://schemas.microsoft.com/office/drawing/2014/main" id="{EAA154B5-3FBE-4872-9882-1CED163EAE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078" name="TextBox 398">
          <a:extLst>
            <a:ext uri="{FF2B5EF4-FFF2-40B4-BE49-F238E27FC236}">
              <a16:creationId xmlns:a16="http://schemas.microsoft.com/office/drawing/2014/main" id="{1E428EAB-7346-4A4D-B9B0-1E6C2116AE42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79" name="TextBox 399">
          <a:extLst>
            <a:ext uri="{FF2B5EF4-FFF2-40B4-BE49-F238E27FC236}">
              <a16:creationId xmlns:a16="http://schemas.microsoft.com/office/drawing/2014/main" id="{8AEFA594-19F4-4D56-9B71-3597F02C8A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0" name="TextBox 400">
          <a:extLst>
            <a:ext uri="{FF2B5EF4-FFF2-40B4-BE49-F238E27FC236}">
              <a16:creationId xmlns:a16="http://schemas.microsoft.com/office/drawing/2014/main" id="{D482DB15-238D-4A61-B6A8-A0ADA1DAC3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1" name="TextBox 401">
          <a:extLst>
            <a:ext uri="{FF2B5EF4-FFF2-40B4-BE49-F238E27FC236}">
              <a16:creationId xmlns:a16="http://schemas.microsoft.com/office/drawing/2014/main" id="{11DCB3E2-0358-41CF-A8A3-33A2F9465A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2" name="TextBox 402">
          <a:extLst>
            <a:ext uri="{FF2B5EF4-FFF2-40B4-BE49-F238E27FC236}">
              <a16:creationId xmlns:a16="http://schemas.microsoft.com/office/drawing/2014/main" id="{40A29711-30C9-4F72-92A0-4B2F27F300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3" name="TextBox 403">
          <a:extLst>
            <a:ext uri="{FF2B5EF4-FFF2-40B4-BE49-F238E27FC236}">
              <a16:creationId xmlns:a16="http://schemas.microsoft.com/office/drawing/2014/main" id="{8EF8E77D-139C-4304-89AA-57F767E4D8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4" name="TextBox 404">
          <a:extLst>
            <a:ext uri="{FF2B5EF4-FFF2-40B4-BE49-F238E27FC236}">
              <a16:creationId xmlns:a16="http://schemas.microsoft.com/office/drawing/2014/main" id="{5EA79274-E153-4CF3-966D-FCD50DF44A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5" name="TextBox 405">
          <a:extLst>
            <a:ext uri="{FF2B5EF4-FFF2-40B4-BE49-F238E27FC236}">
              <a16:creationId xmlns:a16="http://schemas.microsoft.com/office/drawing/2014/main" id="{21562A9A-7431-47EC-95F5-D439DCC67B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6" name="TextBox 406">
          <a:extLst>
            <a:ext uri="{FF2B5EF4-FFF2-40B4-BE49-F238E27FC236}">
              <a16:creationId xmlns:a16="http://schemas.microsoft.com/office/drawing/2014/main" id="{0526BE71-28CE-496D-860F-FEFE10E7C1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7" name="TextBox 407">
          <a:extLst>
            <a:ext uri="{FF2B5EF4-FFF2-40B4-BE49-F238E27FC236}">
              <a16:creationId xmlns:a16="http://schemas.microsoft.com/office/drawing/2014/main" id="{0D2331F4-8890-4EF3-AAE2-9AAA308665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8" name="TextBox 408">
          <a:extLst>
            <a:ext uri="{FF2B5EF4-FFF2-40B4-BE49-F238E27FC236}">
              <a16:creationId xmlns:a16="http://schemas.microsoft.com/office/drawing/2014/main" id="{2AE05D54-1C08-4ABB-BB9F-4D43E28F7B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89" name="TextBox 409">
          <a:extLst>
            <a:ext uri="{FF2B5EF4-FFF2-40B4-BE49-F238E27FC236}">
              <a16:creationId xmlns:a16="http://schemas.microsoft.com/office/drawing/2014/main" id="{438AEE02-6AE3-489E-B53A-C91A02D563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0" name="TextBox 410">
          <a:extLst>
            <a:ext uri="{FF2B5EF4-FFF2-40B4-BE49-F238E27FC236}">
              <a16:creationId xmlns:a16="http://schemas.microsoft.com/office/drawing/2014/main" id="{A3DAB11D-D0BB-4B3B-A6EF-AE30A38AFD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1" name="TextBox 411">
          <a:extLst>
            <a:ext uri="{FF2B5EF4-FFF2-40B4-BE49-F238E27FC236}">
              <a16:creationId xmlns:a16="http://schemas.microsoft.com/office/drawing/2014/main" id="{79BA0D7A-0364-4B24-803D-C40620C959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2" name="TextBox 412">
          <a:extLst>
            <a:ext uri="{FF2B5EF4-FFF2-40B4-BE49-F238E27FC236}">
              <a16:creationId xmlns:a16="http://schemas.microsoft.com/office/drawing/2014/main" id="{48181624-22BF-4551-97E8-3AD3AE5A2A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3" name="TextBox 413">
          <a:extLst>
            <a:ext uri="{FF2B5EF4-FFF2-40B4-BE49-F238E27FC236}">
              <a16:creationId xmlns:a16="http://schemas.microsoft.com/office/drawing/2014/main" id="{40867317-34EA-4AC6-9F4B-1A67257A7D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4" name="TextBox 414">
          <a:extLst>
            <a:ext uri="{FF2B5EF4-FFF2-40B4-BE49-F238E27FC236}">
              <a16:creationId xmlns:a16="http://schemas.microsoft.com/office/drawing/2014/main" id="{5563B9CE-43B9-47AE-ABFC-0BAD6EBF45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5" name="TextBox 415">
          <a:extLst>
            <a:ext uri="{FF2B5EF4-FFF2-40B4-BE49-F238E27FC236}">
              <a16:creationId xmlns:a16="http://schemas.microsoft.com/office/drawing/2014/main" id="{419BED20-5AE1-460C-AC08-32533DF512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6" name="TextBox 416">
          <a:extLst>
            <a:ext uri="{FF2B5EF4-FFF2-40B4-BE49-F238E27FC236}">
              <a16:creationId xmlns:a16="http://schemas.microsoft.com/office/drawing/2014/main" id="{289B72DD-8A86-427B-82B3-7FDF8A5B60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7" name="TextBox 417">
          <a:extLst>
            <a:ext uri="{FF2B5EF4-FFF2-40B4-BE49-F238E27FC236}">
              <a16:creationId xmlns:a16="http://schemas.microsoft.com/office/drawing/2014/main" id="{91D94F99-5870-4617-BF3E-0F0D067C00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8" name="TextBox 418">
          <a:extLst>
            <a:ext uri="{FF2B5EF4-FFF2-40B4-BE49-F238E27FC236}">
              <a16:creationId xmlns:a16="http://schemas.microsoft.com/office/drawing/2014/main" id="{AF1915AC-FACA-46CE-BB58-A0B254C3CB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099" name="TextBox 419">
          <a:extLst>
            <a:ext uri="{FF2B5EF4-FFF2-40B4-BE49-F238E27FC236}">
              <a16:creationId xmlns:a16="http://schemas.microsoft.com/office/drawing/2014/main" id="{0237946E-199B-4D55-B832-153FA0C5A9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0" name="TextBox 420">
          <a:extLst>
            <a:ext uri="{FF2B5EF4-FFF2-40B4-BE49-F238E27FC236}">
              <a16:creationId xmlns:a16="http://schemas.microsoft.com/office/drawing/2014/main" id="{05F40FCD-6B56-40A9-BB4C-7FF8C81D04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1" name="TextBox 421">
          <a:extLst>
            <a:ext uri="{FF2B5EF4-FFF2-40B4-BE49-F238E27FC236}">
              <a16:creationId xmlns:a16="http://schemas.microsoft.com/office/drawing/2014/main" id="{1F0C15E4-ED54-4139-B003-F9D45FFCE6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2" name="TextBox 422">
          <a:extLst>
            <a:ext uri="{FF2B5EF4-FFF2-40B4-BE49-F238E27FC236}">
              <a16:creationId xmlns:a16="http://schemas.microsoft.com/office/drawing/2014/main" id="{3D536C6A-E044-4D63-8EDE-2972186C5E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3" name="TextBox 423">
          <a:extLst>
            <a:ext uri="{FF2B5EF4-FFF2-40B4-BE49-F238E27FC236}">
              <a16:creationId xmlns:a16="http://schemas.microsoft.com/office/drawing/2014/main" id="{072AA5CB-C017-413F-A69F-D31A6C7856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4" name="TextBox 424">
          <a:extLst>
            <a:ext uri="{FF2B5EF4-FFF2-40B4-BE49-F238E27FC236}">
              <a16:creationId xmlns:a16="http://schemas.microsoft.com/office/drawing/2014/main" id="{FCD6F035-9040-4040-9C82-8647099D60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105" name="TextBox 425">
          <a:extLst>
            <a:ext uri="{FF2B5EF4-FFF2-40B4-BE49-F238E27FC236}">
              <a16:creationId xmlns:a16="http://schemas.microsoft.com/office/drawing/2014/main" id="{545814DC-7F22-46E9-A375-9D86829BE60A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6" name="TextBox 426">
          <a:extLst>
            <a:ext uri="{FF2B5EF4-FFF2-40B4-BE49-F238E27FC236}">
              <a16:creationId xmlns:a16="http://schemas.microsoft.com/office/drawing/2014/main" id="{4E2909B5-D506-41B5-A947-A16F68E2EF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7" name="TextBox 427">
          <a:extLst>
            <a:ext uri="{FF2B5EF4-FFF2-40B4-BE49-F238E27FC236}">
              <a16:creationId xmlns:a16="http://schemas.microsoft.com/office/drawing/2014/main" id="{CB5CFAE9-C902-4B17-8ECE-218560006A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8" name="TextBox 428">
          <a:extLst>
            <a:ext uri="{FF2B5EF4-FFF2-40B4-BE49-F238E27FC236}">
              <a16:creationId xmlns:a16="http://schemas.microsoft.com/office/drawing/2014/main" id="{D606A565-75E9-493A-B253-076B7BEB6F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09" name="TextBox 429">
          <a:extLst>
            <a:ext uri="{FF2B5EF4-FFF2-40B4-BE49-F238E27FC236}">
              <a16:creationId xmlns:a16="http://schemas.microsoft.com/office/drawing/2014/main" id="{816E8026-4831-4739-B255-99A9766F3E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0" name="TextBox 430">
          <a:extLst>
            <a:ext uri="{FF2B5EF4-FFF2-40B4-BE49-F238E27FC236}">
              <a16:creationId xmlns:a16="http://schemas.microsoft.com/office/drawing/2014/main" id="{923BCD37-B3CE-45C1-8D22-F76C4E0639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1" name="TextBox 431">
          <a:extLst>
            <a:ext uri="{FF2B5EF4-FFF2-40B4-BE49-F238E27FC236}">
              <a16:creationId xmlns:a16="http://schemas.microsoft.com/office/drawing/2014/main" id="{6D521277-2B5C-429E-8254-4019D0A8D8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2" name="TextBox 432">
          <a:extLst>
            <a:ext uri="{FF2B5EF4-FFF2-40B4-BE49-F238E27FC236}">
              <a16:creationId xmlns:a16="http://schemas.microsoft.com/office/drawing/2014/main" id="{91DE010F-CF47-4867-BEF0-0D354709AF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3" name="TextBox 433">
          <a:extLst>
            <a:ext uri="{FF2B5EF4-FFF2-40B4-BE49-F238E27FC236}">
              <a16:creationId xmlns:a16="http://schemas.microsoft.com/office/drawing/2014/main" id="{AE35F68C-568D-4991-9420-8BBED3EA40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4" name="TextBox 434">
          <a:extLst>
            <a:ext uri="{FF2B5EF4-FFF2-40B4-BE49-F238E27FC236}">
              <a16:creationId xmlns:a16="http://schemas.microsoft.com/office/drawing/2014/main" id="{36583AEB-EEA2-4A31-A00D-F1D79EE598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115" name="TextBox 435">
          <a:extLst>
            <a:ext uri="{FF2B5EF4-FFF2-40B4-BE49-F238E27FC236}">
              <a16:creationId xmlns:a16="http://schemas.microsoft.com/office/drawing/2014/main" id="{E4B91C1F-D935-4AD5-A041-2739D2E76119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6" name="TextBox 436">
          <a:extLst>
            <a:ext uri="{FF2B5EF4-FFF2-40B4-BE49-F238E27FC236}">
              <a16:creationId xmlns:a16="http://schemas.microsoft.com/office/drawing/2014/main" id="{B9BE27AE-BBB7-4169-B16D-9B9122C989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7" name="TextBox 437">
          <a:extLst>
            <a:ext uri="{FF2B5EF4-FFF2-40B4-BE49-F238E27FC236}">
              <a16:creationId xmlns:a16="http://schemas.microsoft.com/office/drawing/2014/main" id="{B8816898-1D85-4CED-9488-0AA14A52E8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8" name="TextBox 438">
          <a:extLst>
            <a:ext uri="{FF2B5EF4-FFF2-40B4-BE49-F238E27FC236}">
              <a16:creationId xmlns:a16="http://schemas.microsoft.com/office/drawing/2014/main" id="{06FA6093-D90C-4AFD-B5A6-2B183EFC34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19" name="TextBox 439">
          <a:extLst>
            <a:ext uri="{FF2B5EF4-FFF2-40B4-BE49-F238E27FC236}">
              <a16:creationId xmlns:a16="http://schemas.microsoft.com/office/drawing/2014/main" id="{7874A8FD-2597-4D27-AA80-6697775D09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0" name="TextBox 440">
          <a:extLst>
            <a:ext uri="{FF2B5EF4-FFF2-40B4-BE49-F238E27FC236}">
              <a16:creationId xmlns:a16="http://schemas.microsoft.com/office/drawing/2014/main" id="{01D68F01-8FA7-4C6F-A5B4-8122826194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1" name="TextBox 441">
          <a:extLst>
            <a:ext uri="{FF2B5EF4-FFF2-40B4-BE49-F238E27FC236}">
              <a16:creationId xmlns:a16="http://schemas.microsoft.com/office/drawing/2014/main" id="{641F6A22-C90E-478F-A5E5-95BC19BD0B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2" name="TextBox 442">
          <a:extLst>
            <a:ext uri="{FF2B5EF4-FFF2-40B4-BE49-F238E27FC236}">
              <a16:creationId xmlns:a16="http://schemas.microsoft.com/office/drawing/2014/main" id="{1CF5DE05-2191-4022-9516-1CA940FB36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3" name="TextBox 443">
          <a:extLst>
            <a:ext uri="{FF2B5EF4-FFF2-40B4-BE49-F238E27FC236}">
              <a16:creationId xmlns:a16="http://schemas.microsoft.com/office/drawing/2014/main" id="{44E56529-4F8D-4680-BE88-EC9A4EE0CE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4" name="TextBox 444">
          <a:extLst>
            <a:ext uri="{FF2B5EF4-FFF2-40B4-BE49-F238E27FC236}">
              <a16:creationId xmlns:a16="http://schemas.microsoft.com/office/drawing/2014/main" id="{1E1FEA58-1B3F-4768-BDF9-23797A8135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5" name="TextBox 445">
          <a:extLst>
            <a:ext uri="{FF2B5EF4-FFF2-40B4-BE49-F238E27FC236}">
              <a16:creationId xmlns:a16="http://schemas.microsoft.com/office/drawing/2014/main" id="{3190CA27-F4B0-43FE-9F07-A6906F76FC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6" name="TextBox 446">
          <a:extLst>
            <a:ext uri="{FF2B5EF4-FFF2-40B4-BE49-F238E27FC236}">
              <a16:creationId xmlns:a16="http://schemas.microsoft.com/office/drawing/2014/main" id="{3C85B76E-AE4D-4676-B528-63D4F6DB14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7" name="TextBox 447">
          <a:extLst>
            <a:ext uri="{FF2B5EF4-FFF2-40B4-BE49-F238E27FC236}">
              <a16:creationId xmlns:a16="http://schemas.microsoft.com/office/drawing/2014/main" id="{D5157077-0D08-4018-9FE9-5888CE0437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8" name="TextBox 448">
          <a:extLst>
            <a:ext uri="{FF2B5EF4-FFF2-40B4-BE49-F238E27FC236}">
              <a16:creationId xmlns:a16="http://schemas.microsoft.com/office/drawing/2014/main" id="{E9C10182-D1DC-4AEF-B663-0A7CF7891A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29" name="TextBox 449">
          <a:extLst>
            <a:ext uri="{FF2B5EF4-FFF2-40B4-BE49-F238E27FC236}">
              <a16:creationId xmlns:a16="http://schemas.microsoft.com/office/drawing/2014/main" id="{FF44AD5E-6058-4A8D-998E-A60F721FCD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0" name="TextBox 450">
          <a:extLst>
            <a:ext uri="{FF2B5EF4-FFF2-40B4-BE49-F238E27FC236}">
              <a16:creationId xmlns:a16="http://schemas.microsoft.com/office/drawing/2014/main" id="{37816DF4-9BAA-4FC8-8FC4-A0FE54B98A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1" name="TextBox 451">
          <a:extLst>
            <a:ext uri="{FF2B5EF4-FFF2-40B4-BE49-F238E27FC236}">
              <a16:creationId xmlns:a16="http://schemas.microsoft.com/office/drawing/2014/main" id="{E2F1A0E7-0115-4446-9D55-14DBD239BA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2" name="TextBox 452">
          <a:extLst>
            <a:ext uri="{FF2B5EF4-FFF2-40B4-BE49-F238E27FC236}">
              <a16:creationId xmlns:a16="http://schemas.microsoft.com/office/drawing/2014/main" id="{324FE5FB-CD79-42D5-8038-2750D6C99A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3" name="TextBox 453">
          <a:extLst>
            <a:ext uri="{FF2B5EF4-FFF2-40B4-BE49-F238E27FC236}">
              <a16:creationId xmlns:a16="http://schemas.microsoft.com/office/drawing/2014/main" id="{F0818ECE-8040-4CA5-AE28-2C51B1B946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4" name="TextBox 454">
          <a:extLst>
            <a:ext uri="{FF2B5EF4-FFF2-40B4-BE49-F238E27FC236}">
              <a16:creationId xmlns:a16="http://schemas.microsoft.com/office/drawing/2014/main" id="{97B6DF01-67B9-4F24-81C0-150C87ECC9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5" name="TextBox 455">
          <a:extLst>
            <a:ext uri="{FF2B5EF4-FFF2-40B4-BE49-F238E27FC236}">
              <a16:creationId xmlns:a16="http://schemas.microsoft.com/office/drawing/2014/main" id="{606DD9C2-4334-47DB-A468-18B234588C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6" name="TextBox 456">
          <a:extLst>
            <a:ext uri="{FF2B5EF4-FFF2-40B4-BE49-F238E27FC236}">
              <a16:creationId xmlns:a16="http://schemas.microsoft.com/office/drawing/2014/main" id="{8D2F3A2E-D855-407F-B140-693FFDCA21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7" name="TextBox 457">
          <a:extLst>
            <a:ext uri="{FF2B5EF4-FFF2-40B4-BE49-F238E27FC236}">
              <a16:creationId xmlns:a16="http://schemas.microsoft.com/office/drawing/2014/main" id="{DF627B84-BF39-4AA5-ACEA-373D93A427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8" name="TextBox 458">
          <a:extLst>
            <a:ext uri="{FF2B5EF4-FFF2-40B4-BE49-F238E27FC236}">
              <a16:creationId xmlns:a16="http://schemas.microsoft.com/office/drawing/2014/main" id="{717383E5-795D-47CB-8F93-FB228C027A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39" name="TextBox 459">
          <a:extLst>
            <a:ext uri="{FF2B5EF4-FFF2-40B4-BE49-F238E27FC236}">
              <a16:creationId xmlns:a16="http://schemas.microsoft.com/office/drawing/2014/main" id="{76DF7B64-C075-4136-9F62-8B588DD88F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0" name="TextBox 460">
          <a:extLst>
            <a:ext uri="{FF2B5EF4-FFF2-40B4-BE49-F238E27FC236}">
              <a16:creationId xmlns:a16="http://schemas.microsoft.com/office/drawing/2014/main" id="{AC408DB1-4CD8-4F1D-B9DA-91537C0818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1" name="TextBox 461">
          <a:extLst>
            <a:ext uri="{FF2B5EF4-FFF2-40B4-BE49-F238E27FC236}">
              <a16:creationId xmlns:a16="http://schemas.microsoft.com/office/drawing/2014/main" id="{5B6E7370-7543-4C62-AA06-9FD7FE94F7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2" name="TextBox 462">
          <a:extLst>
            <a:ext uri="{FF2B5EF4-FFF2-40B4-BE49-F238E27FC236}">
              <a16:creationId xmlns:a16="http://schemas.microsoft.com/office/drawing/2014/main" id="{377C543C-7922-4ED6-8B11-0B53775AF5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3" name="TextBox 463">
          <a:extLst>
            <a:ext uri="{FF2B5EF4-FFF2-40B4-BE49-F238E27FC236}">
              <a16:creationId xmlns:a16="http://schemas.microsoft.com/office/drawing/2014/main" id="{7C4C412C-C405-4D2E-82A3-24E4BFD2B6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4" name="TextBox 464">
          <a:extLst>
            <a:ext uri="{FF2B5EF4-FFF2-40B4-BE49-F238E27FC236}">
              <a16:creationId xmlns:a16="http://schemas.microsoft.com/office/drawing/2014/main" id="{40AAA4A1-8528-43E7-B133-AECE2D9ACF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5" name="TextBox 465">
          <a:extLst>
            <a:ext uri="{FF2B5EF4-FFF2-40B4-BE49-F238E27FC236}">
              <a16:creationId xmlns:a16="http://schemas.microsoft.com/office/drawing/2014/main" id="{420A76FE-63BF-4E53-B6BA-36528D9AD0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6" name="TextBox 466">
          <a:extLst>
            <a:ext uri="{FF2B5EF4-FFF2-40B4-BE49-F238E27FC236}">
              <a16:creationId xmlns:a16="http://schemas.microsoft.com/office/drawing/2014/main" id="{07A62410-2A62-47E9-B4B6-4DC0D418AF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7" name="TextBox 467">
          <a:extLst>
            <a:ext uri="{FF2B5EF4-FFF2-40B4-BE49-F238E27FC236}">
              <a16:creationId xmlns:a16="http://schemas.microsoft.com/office/drawing/2014/main" id="{EAC05E32-8E04-4089-BBC8-6CF7DD75E2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8" name="TextBox 468">
          <a:extLst>
            <a:ext uri="{FF2B5EF4-FFF2-40B4-BE49-F238E27FC236}">
              <a16:creationId xmlns:a16="http://schemas.microsoft.com/office/drawing/2014/main" id="{B4DBE4EB-0B09-4693-9513-C1C96B8170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49" name="TextBox 469">
          <a:extLst>
            <a:ext uri="{FF2B5EF4-FFF2-40B4-BE49-F238E27FC236}">
              <a16:creationId xmlns:a16="http://schemas.microsoft.com/office/drawing/2014/main" id="{9C31D44E-6C8F-4EFA-8533-AA58D6706F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0" name="TextBox 470">
          <a:extLst>
            <a:ext uri="{FF2B5EF4-FFF2-40B4-BE49-F238E27FC236}">
              <a16:creationId xmlns:a16="http://schemas.microsoft.com/office/drawing/2014/main" id="{FF1FA561-5624-4BFF-BC16-CD194ED9ED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1" name="TextBox 471">
          <a:extLst>
            <a:ext uri="{FF2B5EF4-FFF2-40B4-BE49-F238E27FC236}">
              <a16:creationId xmlns:a16="http://schemas.microsoft.com/office/drawing/2014/main" id="{01B11B20-3BDC-4522-AC58-F1CAC12C66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2" name="TextBox 472">
          <a:extLst>
            <a:ext uri="{FF2B5EF4-FFF2-40B4-BE49-F238E27FC236}">
              <a16:creationId xmlns:a16="http://schemas.microsoft.com/office/drawing/2014/main" id="{A4E1AF61-47CE-4B39-95FF-3718AC8C9B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3" name="TextBox 473">
          <a:extLst>
            <a:ext uri="{FF2B5EF4-FFF2-40B4-BE49-F238E27FC236}">
              <a16:creationId xmlns:a16="http://schemas.microsoft.com/office/drawing/2014/main" id="{12B35DA5-F61C-478D-8535-101E19C56C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4" name="TextBox 474">
          <a:extLst>
            <a:ext uri="{FF2B5EF4-FFF2-40B4-BE49-F238E27FC236}">
              <a16:creationId xmlns:a16="http://schemas.microsoft.com/office/drawing/2014/main" id="{FD267D88-28B6-4AC6-9151-40D27E035F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5" name="TextBox 475">
          <a:extLst>
            <a:ext uri="{FF2B5EF4-FFF2-40B4-BE49-F238E27FC236}">
              <a16:creationId xmlns:a16="http://schemas.microsoft.com/office/drawing/2014/main" id="{75A7826D-A096-4DD3-8B8C-46589DFABE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6" name="TextBox 476">
          <a:extLst>
            <a:ext uri="{FF2B5EF4-FFF2-40B4-BE49-F238E27FC236}">
              <a16:creationId xmlns:a16="http://schemas.microsoft.com/office/drawing/2014/main" id="{688C66AA-4EFE-4A35-9FBA-56DD6E15F6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157" name="TextBox 477">
          <a:extLst>
            <a:ext uri="{FF2B5EF4-FFF2-40B4-BE49-F238E27FC236}">
              <a16:creationId xmlns:a16="http://schemas.microsoft.com/office/drawing/2014/main" id="{00BA1590-CE6B-4D55-BE22-04C8AFC3ADD0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8" name="TextBox 478">
          <a:extLst>
            <a:ext uri="{FF2B5EF4-FFF2-40B4-BE49-F238E27FC236}">
              <a16:creationId xmlns:a16="http://schemas.microsoft.com/office/drawing/2014/main" id="{83CF829E-0CCC-4E63-9D83-A53348B534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59" name="TextBox 479">
          <a:extLst>
            <a:ext uri="{FF2B5EF4-FFF2-40B4-BE49-F238E27FC236}">
              <a16:creationId xmlns:a16="http://schemas.microsoft.com/office/drawing/2014/main" id="{157C78C5-ACCA-418C-90AE-85C275471B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0" name="TextBox 480">
          <a:extLst>
            <a:ext uri="{FF2B5EF4-FFF2-40B4-BE49-F238E27FC236}">
              <a16:creationId xmlns:a16="http://schemas.microsoft.com/office/drawing/2014/main" id="{87AAFCBC-54DF-4E11-991C-A3741BB673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1" name="TextBox 481">
          <a:extLst>
            <a:ext uri="{FF2B5EF4-FFF2-40B4-BE49-F238E27FC236}">
              <a16:creationId xmlns:a16="http://schemas.microsoft.com/office/drawing/2014/main" id="{991015B5-5D68-4A0A-B1BE-8702D1FC9A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2" name="TextBox 482">
          <a:extLst>
            <a:ext uri="{FF2B5EF4-FFF2-40B4-BE49-F238E27FC236}">
              <a16:creationId xmlns:a16="http://schemas.microsoft.com/office/drawing/2014/main" id="{822AE178-AF59-43F4-AC18-361C91EB5B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3" name="TextBox 483">
          <a:extLst>
            <a:ext uri="{FF2B5EF4-FFF2-40B4-BE49-F238E27FC236}">
              <a16:creationId xmlns:a16="http://schemas.microsoft.com/office/drawing/2014/main" id="{94EDB990-AE73-4793-BA9A-E51B2CE789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4" name="TextBox 484">
          <a:extLst>
            <a:ext uri="{FF2B5EF4-FFF2-40B4-BE49-F238E27FC236}">
              <a16:creationId xmlns:a16="http://schemas.microsoft.com/office/drawing/2014/main" id="{D818F5DF-8AC3-4D7D-BF46-3FF282B804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5" name="TextBox 485">
          <a:extLst>
            <a:ext uri="{FF2B5EF4-FFF2-40B4-BE49-F238E27FC236}">
              <a16:creationId xmlns:a16="http://schemas.microsoft.com/office/drawing/2014/main" id="{6E087E00-AF9C-47EB-97D8-60B78943A8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6" name="TextBox 486">
          <a:extLst>
            <a:ext uri="{FF2B5EF4-FFF2-40B4-BE49-F238E27FC236}">
              <a16:creationId xmlns:a16="http://schemas.microsoft.com/office/drawing/2014/main" id="{59C87E26-B91E-4E01-938F-4381419F05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7" name="TextBox 487">
          <a:extLst>
            <a:ext uri="{FF2B5EF4-FFF2-40B4-BE49-F238E27FC236}">
              <a16:creationId xmlns:a16="http://schemas.microsoft.com/office/drawing/2014/main" id="{83A6EC40-AF03-4900-80BE-4E6D338700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8" name="TextBox 488">
          <a:extLst>
            <a:ext uri="{FF2B5EF4-FFF2-40B4-BE49-F238E27FC236}">
              <a16:creationId xmlns:a16="http://schemas.microsoft.com/office/drawing/2014/main" id="{DBB773F5-4FC6-454C-B160-468D8115C6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69" name="TextBox 489">
          <a:extLst>
            <a:ext uri="{FF2B5EF4-FFF2-40B4-BE49-F238E27FC236}">
              <a16:creationId xmlns:a16="http://schemas.microsoft.com/office/drawing/2014/main" id="{5B55BF12-3A0A-4209-8644-339B64B9C1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0" name="TextBox 490">
          <a:extLst>
            <a:ext uri="{FF2B5EF4-FFF2-40B4-BE49-F238E27FC236}">
              <a16:creationId xmlns:a16="http://schemas.microsoft.com/office/drawing/2014/main" id="{92683A33-8A17-47A5-8F08-9FB7CC3BD9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1" name="TextBox 491">
          <a:extLst>
            <a:ext uri="{FF2B5EF4-FFF2-40B4-BE49-F238E27FC236}">
              <a16:creationId xmlns:a16="http://schemas.microsoft.com/office/drawing/2014/main" id="{CDE19D84-4B57-49E4-ACE1-94644FF4D5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2" name="TextBox 492">
          <a:extLst>
            <a:ext uri="{FF2B5EF4-FFF2-40B4-BE49-F238E27FC236}">
              <a16:creationId xmlns:a16="http://schemas.microsoft.com/office/drawing/2014/main" id="{EB0913AC-5216-4368-B33E-0A10CC8388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3" name="TextBox 493">
          <a:extLst>
            <a:ext uri="{FF2B5EF4-FFF2-40B4-BE49-F238E27FC236}">
              <a16:creationId xmlns:a16="http://schemas.microsoft.com/office/drawing/2014/main" id="{9C81453F-FA73-4849-ADD0-475CA59105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4" name="TextBox 494">
          <a:extLst>
            <a:ext uri="{FF2B5EF4-FFF2-40B4-BE49-F238E27FC236}">
              <a16:creationId xmlns:a16="http://schemas.microsoft.com/office/drawing/2014/main" id="{A5409256-D097-48EB-819F-8EF7D28B4A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5" name="TextBox 495">
          <a:extLst>
            <a:ext uri="{FF2B5EF4-FFF2-40B4-BE49-F238E27FC236}">
              <a16:creationId xmlns:a16="http://schemas.microsoft.com/office/drawing/2014/main" id="{08C8DA7A-5472-4F90-8C0A-A391023150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6" name="TextBox 496">
          <a:extLst>
            <a:ext uri="{FF2B5EF4-FFF2-40B4-BE49-F238E27FC236}">
              <a16:creationId xmlns:a16="http://schemas.microsoft.com/office/drawing/2014/main" id="{5408B223-9813-4AEA-87BC-50325E391A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7" name="TextBox 497">
          <a:extLst>
            <a:ext uri="{FF2B5EF4-FFF2-40B4-BE49-F238E27FC236}">
              <a16:creationId xmlns:a16="http://schemas.microsoft.com/office/drawing/2014/main" id="{F8D978E9-E881-4E57-B780-710334C44D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8" name="TextBox 498">
          <a:extLst>
            <a:ext uri="{FF2B5EF4-FFF2-40B4-BE49-F238E27FC236}">
              <a16:creationId xmlns:a16="http://schemas.microsoft.com/office/drawing/2014/main" id="{BEB48BB1-53A9-4D29-8791-E041A78CCC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79" name="TextBox 499">
          <a:extLst>
            <a:ext uri="{FF2B5EF4-FFF2-40B4-BE49-F238E27FC236}">
              <a16:creationId xmlns:a16="http://schemas.microsoft.com/office/drawing/2014/main" id="{60791F61-F44D-4451-A6EE-43135AA502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0" name="TextBox 500">
          <a:extLst>
            <a:ext uri="{FF2B5EF4-FFF2-40B4-BE49-F238E27FC236}">
              <a16:creationId xmlns:a16="http://schemas.microsoft.com/office/drawing/2014/main" id="{2E257182-31BD-4838-B83C-48E23E1920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1" name="TextBox 501">
          <a:extLst>
            <a:ext uri="{FF2B5EF4-FFF2-40B4-BE49-F238E27FC236}">
              <a16:creationId xmlns:a16="http://schemas.microsoft.com/office/drawing/2014/main" id="{1203AA93-EA9D-4677-8AB5-6CE4C57DA6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2" name="TextBox 502">
          <a:extLst>
            <a:ext uri="{FF2B5EF4-FFF2-40B4-BE49-F238E27FC236}">
              <a16:creationId xmlns:a16="http://schemas.microsoft.com/office/drawing/2014/main" id="{D6BBEC3C-FDF9-48BC-A4FF-1599B3B811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3" name="TextBox 503">
          <a:extLst>
            <a:ext uri="{FF2B5EF4-FFF2-40B4-BE49-F238E27FC236}">
              <a16:creationId xmlns:a16="http://schemas.microsoft.com/office/drawing/2014/main" id="{D00388EA-2BB7-4678-8DB8-D02A8F03F9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184" name="TextBox 504">
          <a:extLst>
            <a:ext uri="{FF2B5EF4-FFF2-40B4-BE49-F238E27FC236}">
              <a16:creationId xmlns:a16="http://schemas.microsoft.com/office/drawing/2014/main" id="{4973C7A7-0EBD-41B1-A2DF-C8B216E824BA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5" name="TextBox 505">
          <a:extLst>
            <a:ext uri="{FF2B5EF4-FFF2-40B4-BE49-F238E27FC236}">
              <a16:creationId xmlns:a16="http://schemas.microsoft.com/office/drawing/2014/main" id="{1A51F4A3-1769-4B06-A1BA-357A058C92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6" name="TextBox 506">
          <a:extLst>
            <a:ext uri="{FF2B5EF4-FFF2-40B4-BE49-F238E27FC236}">
              <a16:creationId xmlns:a16="http://schemas.microsoft.com/office/drawing/2014/main" id="{F966CEDE-CD9C-4559-BE22-D5FDCFAC46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7" name="TextBox 507">
          <a:extLst>
            <a:ext uri="{FF2B5EF4-FFF2-40B4-BE49-F238E27FC236}">
              <a16:creationId xmlns:a16="http://schemas.microsoft.com/office/drawing/2014/main" id="{578B5AA6-DBFF-4A84-A17F-A529120DC8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8" name="TextBox 508">
          <a:extLst>
            <a:ext uri="{FF2B5EF4-FFF2-40B4-BE49-F238E27FC236}">
              <a16:creationId xmlns:a16="http://schemas.microsoft.com/office/drawing/2014/main" id="{AA5B9CD6-31D4-4F02-BB31-CB1CE8C227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89" name="TextBox 509">
          <a:extLst>
            <a:ext uri="{FF2B5EF4-FFF2-40B4-BE49-F238E27FC236}">
              <a16:creationId xmlns:a16="http://schemas.microsoft.com/office/drawing/2014/main" id="{1CAAF55B-0A90-4F4C-BB15-EDD7ACA6D4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0" name="TextBox 510">
          <a:extLst>
            <a:ext uri="{FF2B5EF4-FFF2-40B4-BE49-F238E27FC236}">
              <a16:creationId xmlns:a16="http://schemas.microsoft.com/office/drawing/2014/main" id="{873D75A6-E8E4-44AF-B23B-A05977A04A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1" name="TextBox 511">
          <a:extLst>
            <a:ext uri="{FF2B5EF4-FFF2-40B4-BE49-F238E27FC236}">
              <a16:creationId xmlns:a16="http://schemas.microsoft.com/office/drawing/2014/main" id="{C918D4B0-5704-4720-B39D-C615443EB3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2" name="TextBox 512">
          <a:extLst>
            <a:ext uri="{FF2B5EF4-FFF2-40B4-BE49-F238E27FC236}">
              <a16:creationId xmlns:a16="http://schemas.microsoft.com/office/drawing/2014/main" id="{BAF2BFB1-6DB1-4CE2-81D5-B4E997F966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3" name="TextBox 513">
          <a:extLst>
            <a:ext uri="{FF2B5EF4-FFF2-40B4-BE49-F238E27FC236}">
              <a16:creationId xmlns:a16="http://schemas.microsoft.com/office/drawing/2014/main" id="{292C666C-B35C-4A5B-A3C2-BAF48E673B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4" name="TextBox 514">
          <a:extLst>
            <a:ext uri="{FF2B5EF4-FFF2-40B4-BE49-F238E27FC236}">
              <a16:creationId xmlns:a16="http://schemas.microsoft.com/office/drawing/2014/main" id="{5ADE1201-8C37-4727-9B98-DF8FA47A39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5" name="TextBox 515">
          <a:extLst>
            <a:ext uri="{FF2B5EF4-FFF2-40B4-BE49-F238E27FC236}">
              <a16:creationId xmlns:a16="http://schemas.microsoft.com/office/drawing/2014/main" id="{94CBEC56-5939-4751-9A2A-5C8FB2C7E1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6" name="TextBox 516">
          <a:extLst>
            <a:ext uri="{FF2B5EF4-FFF2-40B4-BE49-F238E27FC236}">
              <a16:creationId xmlns:a16="http://schemas.microsoft.com/office/drawing/2014/main" id="{9004888C-A86D-4358-AE67-F9097AD5C5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7" name="TextBox 517">
          <a:extLst>
            <a:ext uri="{FF2B5EF4-FFF2-40B4-BE49-F238E27FC236}">
              <a16:creationId xmlns:a16="http://schemas.microsoft.com/office/drawing/2014/main" id="{B05E4CB0-D647-4025-A85C-2C67812B10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198" name="TextBox 518">
          <a:extLst>
            <a:ext uri="{FF2B5EF4-FFF2-40B4-BE49-F238E27FC236}">
              <a16:creationId xmlns:a16="http://schemas.microsoft.com/office/drawing/2014/main" id="{B7370939-F063-4495-A74C-0088C872DB36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199" name="TextBox 530">
          <a:extLst>
            <a:ext uri="{FF2B5EF4-FFF2-40B4-BE49-F238E27FC236}">
              <a16:creationId xmlns:a16="http://schemas.microsoft.com/office/drawing/2014/main" id="{692FA007-4F2D-498D-9901-61ABD0B4B7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0" name="TextBox 531">
          <a:extLst>
            <a:ext uri="{FF2B5EF4-FFF2-40B4-BE49-F238E27FC236}">
              <a16:creationId xmlns:a16="http://schemas.microsoft.com/office/drawing/2014/main" id="{E254B51E-E7AC-4FB8-B623-4FF9D79964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1" name="TextBox 532">
          <a:extLst>
            <a:ext uri="{FF2B5EF4-FFF2-40B4-BE49-F238E27FC236}">
              <a16:creationId xmlns:a16="http://schemas.microsoft.com/office/drawing/2014/main" id="{E30F75FE-9408-4B92-AE66-03EE9D62E3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2" name="TextBox 533">
          <a:extLst>
            <a:ext uri="{FF2B5EF4-FFF2-40B4-BE49-F238E27FC236}">
              <a16:creationId xmlns:a16="http://schemas.microsoft.com/office/drawing/2014/main" id="{28B3AE45-6EF5-4CBE-9F5A-752CF5DB25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3" name="TextBox 534">
          <a:extLst>
            <a:ext uri="{FF2B5EF4-FFF2-40B4-BE49-F238E27FC236}">
              <a16:creationId xmlns:a16="http://schemas.microsoft.com/office/drawing/2014/main" id="{68B1BCF1-AFCF-4992-AA4F-FF9DA8E098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4" name="TextBox 535">
          <a:extLst>
            <a:ext uri="{FF2B5EF4-FFF2-40B4-BE49-F238E27FC236}">
              <a16:creationId xmlns:a16="http://schemas.microsoft.com/office/drawing/2014/main" id="{55261BD8-6776-48AF-A5E8-13F19C57F8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5" name="TextBox 536">
          <a:extLst>
            <a:ext uri="{FF2B5EF4-FFF2-40B4-BE49-F238E27FC236}">
              <a16:creationId xmlns:a16="http://schemas.microsoft.com/office/drawing/2014/main" id="{90E2EEEA-3F17-4680-BDAE-F47131E59A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6" name="TextBox 537">
          <a:extLst>
            <a:ext uri="{FF2B5EF4-FFF2-40B4-BE49-F238E27FC236}">
              <a16:creationId xmlns:a16="http://schemas.microsoft.com/office/drawing/2014/main" id="{C47409EF-C341-4CB5-942A-89FCC7F886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7" name="TextBox 538">
          <a:extLst>
            <a:ext uri="{FF2B5EF4-FFF2-40B4-BE49-F238E27FC236}">
              <a16:creationId xmlns:a16="http://schemas.microsoft.com/office/drawing/2014/main" id="{F6895EB8-B759-4D2C-B2EC-564AA5F034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08" name="TextBox 539">
          <a:extLst>
            <a:ext uri="{FF2B5EF4-FFF2-40B4-BE49-F238E27FC236}">
              <a16:creationId xmlns:a16="http://schemas.microsoft.com/office/drawing/2014/main" id="{D8011ABB-F6A9-4ECA-9B7B-6C021A4E6C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209" name="TextBox 540">
          <a:extLst>
            <a:ext uri="{FF2B5EF4-FFF2-40B4-BE49-F238E27FC236}">
              <a16:creationId xmlns:a16="http://schemas.microsoft.com/office/drawing/2014/main" id="{7B144255-46AC-4CFD-907A-7451FD38675A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0" name="TextBox 541">
          <a:extLst>
            <a:ext uri="{FF2B5EF4-FFF2-40B4-BE49-F238E27FC236}">
              <a16:creationId xmlns:a16="http://schemas.microsoft.com/office/drawing/2014/main" id="{AB692D13-BFA9-4974-BB89-6E53A0DD75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1" name="TextBox 542">
          <a:extLst>
            <a:ext uri="{FF2B5EF4-FFF2-40B4-BE49-F238E27FC236}">
              <a16:creationId xmlns:a16="http://schemas.microsoft.com/office/drawing/2014/main" id="{CFA7FAF0-4669-4F2C-A696-DB13242C3E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2" name="TextBox 543">
          <a:extLst>
            <a:ext uri="{FF2B5EF4-FFF2-40B4-BE49-F238E27FC236}">
              <a16:creationId xmlns:a16="http://schemas.microsoft.com/office/drawing/2014/main" id="{4A2F3289-B572-4A80-9968-5CB8902E2A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3" name="TextBox 544">
          <a:extLst>
            <a:ext uri="{FF2B5EF4-FFF2-40B4-BE49-F238E27FC236}">
              <a16:creationId xmlns:a16="http://schemas.microsoft.com/office/drawing/2014/main" id="{BD9F00E0-CD8C-4931-9F11-6F22FCD638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4" name="TextBox 545">
          <a:extLst>
            <a:ext uri="{FF2B5EF4-FFF2-40B4-BE49-F238E27FC236}">
              <a16:creationId xmlns:a16="http://schemas.microsoft.com/office/drawing/2014/main" id="{DA564383-EC60-465A-A02B-86968F9546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5" name="TextBox 546">
          <a:extLst>
            <a:ext uri="{FF2B5EF4-FFF2-40B4-BE49-F238E27FC236}">
              <a16:creationId xmlns:a16="http://schemas.microsoft.com/office/drawing/2014/main" id="{B96F8341-72A7-4035-9FC3-9AC2D8C172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6" name="TextBox 547">
          <a:extLst>
            <a:ext uri="{FF2B5EF4-FFF2-40B4-BE49-F238E27FC236}">
              <a16:creationId xmlns:a16="http://schemas.microsoft.com/office/drawing/2014/main" id="{69B69705-2C35-406C-87AD-300C6CCEAE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7" name="TextBox 548">
          <a:extLst>
            <a:ext uri="{FF2B5EF4-FFF2-40B4-BE49-F238E27FC236}">
              <a16:creationId xmlns:a16="http://schemas.microsoft.com/office/drawing/2014/main" id="{4B7C3ABA-1574-4270-9413-78B4EA6CD0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8" name="TextBox 549">
          <a:extLst>
            <a:ext uri="{FF2B5EF4-FFF2-40B4-BE49-F238E27FC236}">
              <a16:creationId xmlns:a16="http://schemas.microsoft.com/office/drawing/2014/main" id="{87D610F3-3AEA-48AB-9852-187A8E364F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19" name="TextBox 550">
          <a:extLst>
            <a:ext uri="{FF2B5EF4-FFF2-40B4-BE49-F238E27FC236}">
              <a16:creationId xmlns:a16="http://schemas.microsoft.com/office/drawing/2014/main" id="{D2A8B25C-EE64-498E-9A04-EF86264A1B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220" name="TextBox 551">
          <a:extLst>
            <a:ext uri="{FF2B5EF4-FFF2-40B4-BE49-F238E27FC236}">
              <a16:creationId xmlns:a16="http://schemas.microsoft.com/office/drawing/2014/main" id="{C8D45B42-9CD4-4640-B068-73C8661CBF93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1" name="TextBox 552">
          <a:extLst>
            <a:ext uri="{FF2B5EF4-FFF2-40B4-BE49-F238E27FC236}">
              <a16:creationId xmlns:a16="http://schemas.microsoft.com/office/drawing/2014/main" id="{93464299-4610-4A77-91F4-1A0ABAD6AA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2" name="TextBox 553">
          <a:extLst>
            <a:ext uri="{FF2B5EF4-FFF2-40B4-BE49-F238E27FC236}">
              <a16:creationId xmlns:a16="http://schemas.microsoft.com/office/drawing/2014/main" id="{1E2FCFD4-0BE7-44B7-AF3E-C7B3416F3E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3" name="TextBox 554">
          <a:extLst>
            <a:ext uri="{FF2B5EF4-FFF2-40B4-BE49-F238E27FC236}">
              <a16:creationId xmlns:a16="http://schemas.microsoft.com/office/drawing/2014/main" id="{C5F79A7D-972B-4C7A-8629-15B7423D5F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4" name="TextBox 555">
          <a:extLst>
            <a:ext uri="{FF2B5EF4-FFF2-40B4-BE49-F238E27FC236}">
              <a16:creationId xmlns:a16="http://schemas.microsoft.com/office/drawing/2014/main" id="{11BEECE0-738C-4FA2-8176-DA823E7B71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5" name="TextBox 556">
          <a:extLst>
            <a:ext uri="{FF2B5EF4-FFF2-40B4-BE49-F238E27FC236}">
              <a16:creationId xmlns:a16="http://schemas.microsoft.com/office/drawing/2014/main" id="{A89583AC-D6C8-482F-AF4E-11315E0FD1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6" name="TextBox 557">
          <a:extLst>
            <a:ext uri="{FF2B5EF4-FFF2-40B4-BE49-F238E27FC236}">
              <a16:creationId xmlns:a16="http://schemas.microsoft.com/office/drawing/2014/main" id="{6FC36543-75FC-454C-855F-4D1685E6D4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7" name="TextBox 558">
          <a:extLst>
            <a:ext uri="{FF2B5EF4-FFF2-40B4-BE49-F238E27FC236}">
              <a16:creationId xmlns:a16="http://schemas.microsoft.com/office/drawing/2014/main" id="{EE045661-0521-44A6-BE32-5FC36A3EE7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8" name="TextBox 559">
          <a:extLst>
            <a:ext uri="{FF2B5EF4-FFF2-40B4-BE49-F238E27FC236}">
              <a16:creationId xmlns:a16="http://schemas.microsoft.com/office/drawing/2014/main" id="{8FC67089-CC0C-4FEB-A916-04A2193AC8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29" name="TextBox 560">
          <a:extLst>
            <a:ext uri="{FF2B5EF4-FFF2-40B4-BE49-F238E27FC236}">
              <a16:creationId xmlns:a16="http://schemas.microsoft.com/office/drawing/2014/main" id="{B97EE345-F4FB-4C35-864B-170EA70D69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30" name="TextBox 561">
          <a:extLst>
            <a:ext uri="{FF2B5EF4-FFF2-40B4-BE49-F238E27FC236}">
              <a16:creationId xmlns:a16="http://schemas.microsoft.com/office/drawing/2014/main" id="{300D106A-EB62-4F00-999E-5B129EA23B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231" name="TextBox 562">
          <a:extLst>
            <a:ext uri="{FF2B5EF4-FFF2-40B4-BE49-F238E27FC236}">
              <a16:creationId xmlns:a16="http://schemas.microsoft.com/office/drawing/2014/main" id="{4EC92DE5-39F2-4022-A57D-91171C8C3A21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32" name="TextBox 754">
          <a:extLst>
            <a:ext uri="{FF2B5EF4-FFF2-40B4-BE49-F238E27FC236}">
              <a16:creationId xmlns:a16="http://schemas.microsoft.com/office/drawing/2014/main" id="{BF18A91B-06E7-4F0A-AA50-EBDAFC9C55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33" name="TextBox 755">
          <a:extLst>
            <a:ext uri="{FF2B5EF4-FFF2-40B4-BE49-F238E27FC236}">
              <a16:creationId xmlns:a16="http://schemas.microsoft.com/office/drawing/2014/main" id="{5A515386-45E6-455F-97A6-AB3AC5D95B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34" name="TextBox 756">
          <a:extLst>
            <a:ext uri="{FF2B5EF4-FFF2-40B4-BE49-F238E27FC236}">
              <a16:creationId xmlns:a16="http://schemas.microsoft.com/office/drawing/2014/main" id="{CACFC5B4-DD19-4EE8-9A90-8B104593C9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35" name="TextBox 757">
          <a:extLst>
            <a:ext uri="{FF2B5EF4-FFF2-40B4-BE49-F238E27FC236}">
              <a16:creationId xmlns:a16="http://schemas.microsoft.com/office/drawing/2014/main" id="{97B8B100-ECB9-48FE-A21B-7D5220FDE6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36" name="TextBox 758">
          <a:extLst>
            <a:ext uri="{FF2B5EF4-FFF2-40B4-BE49-F238E27FC236}">
              <a16:creationId xmlns:a16="http://schemas.microsoft.com/office/drawing/2014/main" id="{5C0F1F17-E8F8-4647-AFE5-E59710F2AC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237" name="TextBox 759">
          <a:extLst>
            <a:ext uri="{FF2B5EF4-FFF2-40B4-BE49-F238E27FC236}">
              <a16:creationId xmlns:a16="http://schemas.microsoft.com/office/drawing/2014/main" id="{C6C373DC-4364-4D05-9A91-1551DBAD6AB7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38" name="TextBox 760">
          <a:extLst>
            <a:ext uri="{FF2B5EF4-FFF2-40B4-BE49-F238E27FC236}">
              <a16:creationId xmlns:a16="http://schemas.microsoft.com/office/drawing/2014/main" id="{E6CD3BEC-46DA-449F-A729-BE19364EF2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39" name="TextBox 761">
          <a:extLst>
            <a:ext uri="{FF2B5EF4-FFF2-40B4-BE49-F238E27FC236}">
              <a16:creationId xmlns:a16="http://schemas.microsoft.com/office/drawing/2014/main" id="{3FE30AD1-A9F1-4BE3-BA65-EA7A2EED3C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0" name="TextBox 762">
          <a:extLst>
            <a:ext uri="{FF2B5EF4-FFF2-40B4-BE49-F238E27FC236}">
              <a16:creationId xmlns:a16="http://schemas.microsoft.com/office/drawing/2014/main" id="{25644502-26B7-4FB5-8551-EADDF6961D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1" name="TextBox 763">
          <a:extLst>
            <a:ext uri="{FF2B5EF4-FFF2-40B4-BE49-F238E27FC236}">
              <a16:creationId xmlns:a16="http://schemas.microsoft.com/office/drawing/2014/main" id="{7FF61FE3-421A-4C1C-8B90-A26D000AD2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2" name="TextBox 764">
          <a:extLst>
            <a:ext uri="{FF2B5EF4-FFF2-40B4-BE49-F238E27FC236}">
              <a16:creationId xmlns:a16="http://schemas.microsoft.com/office/drawing/2014/main" id="{568564DF-B7E7-4F84-B767-C3EF36C242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3" name="TextBox 765">
          <a:extLst>
            <a:ext uri="{FF2B5EF4-FFF2-40B4-BE49-F238E27FC236}">
              <a16:creationId xmlns:a16="http://schemas.microsoft.com/office/drawing/2014/main" id="{79568ECD-8876-4F9B-B4AC-99CCBFB9BC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4" name="TextBox 766">
          <a:extLst>
            <a:ext uri="{FF2B5EF4-FFF2-40B4-BE49-F238E27FC236}">
              <a16:creationId xmlns:a16="http://schemas.microsoft.com/office/drawing/2014/main" id="{D04F20F4-708C-4527-AE99-10B0238975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5" name="TextBox 767">
          <a:extLst>
            <a:ext uri="{FF2B5EF4-FFF2-40B4-BE49-F238E27FC236}">
              <a16:creationId xmlns:a16="http://schemas.microsoft.com/office/drawing/2014/main" id="{D5B808BA-CE47-4367-9B85-153CC1918C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6" name="TextBox 768">
          <a:extLst>
            <a:ext uri="{FF2B5EF4-FFF2-40B4-BE49-F238E27FC236}">
              <a16:creationId xmlns:a16="http://schemas.microsoft.com/office/drawing/2014/main" id="{2B3AE6AA-F20B-4862-9D68-DD3577BFF7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7" name="TextBox 769">
          <a:extLst>
            <a:ext uri="{FF2B5EF4-FFF2-40B4-BE49-F238E27FC236}">
              <a16:creationId xmlns:a16="http://schemas.microsoft.com/office/drawing/2014/main" id="{DEED668E-1998-438A-996F-D6C23157B5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8" name="TextBox 770">
          <a:extLst>
            <a:ext uri="{FF2B5EF4-FFF2-40B4-BE49-F238E27FC236}">
              <a16:creationId xmlns:a16="http://schemas.microsoft.com/office/drawing/2014/main" id="{E10099A1-75FC-4386-A618-8A8DF8D33D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49" name="TextBox 771">
          <a:extLst>
            <a:ext uri="{FF2B5EF4-FFF2-40B4-BE49-F238E27FC236}">
              <a16:creationId xmlns:a16="http://schemas.microsoft.com/office/drawing/2014/main" id="{600FBFDB-E7D5-42F8-A343-25836129E3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0" name="TextBox 772">
          <a:extLst>
            <a:ext uri="{FF2B5EF4-FFF2-40B4-BE49-F238E27FC236}">
              <a16:creationId xmlns:a16="http://schemas.microsoft.com/office/drawing/2014/main" id="{F55A951C-BA17-44D3-B03D-CEFC80C8DC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1" name="TextBox 773">
          <a:extLst>
            <a:ext uri="{FF2B5EF4-FFF2-40B4-BE49-F238E27FC236}">
              <a16:creationId xmlns:a16="http://schemas.microsoft.com/office/drawing/2014/main" id="{C29F6383-AC35-4641-B07C-E0A3C2B92B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2" name="TextBox 774">
          <a:extLst>
            <a:ext uri="{FF2B5EF4-FFF2-40B4-BE49-F238E27FC236}">
              <a16:creationId xmlns:a16="http://schemas.microsoft.com/office/drawing/2014/main" id="{ACB5C7A4-153B-40B0-AE26-0ED5579755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3" name="TextBox 775">
          <a:extLst>
            <a:ext uri="{FF2B5EF4-FFF2-40B4-BE49-F238E27FC236}">
              <a16:creationId xmlns:a16="http://schemas.microsoft.com/office/drawing/2014/main" id="{BBCEF001-D593-46B1-9DE7-AB92923CF6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4" name="TextBox 776">
          <a:extLst>
            <a:ext uri="{FF2B5EF4-FFF2-40B4-BE49-F238E27FC236}">
              <a16:creationId xmlns:a16="http://schemas.microsoft.com/office/drawing/2014/main" id="{FC369276-3E31-44E0-95DA-9EAAC2DA5C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5" name="TextBox 777">
          <a:extLst>
            <a:ext uri="{FF2B5EF4-FFF2-40B4-BE49-F238E27FC236}">
              <a16:creationId xmlns:a16="http://schemas.microsoft.com/office/drawing/2014/main" id="{F738D02A-86E7-49C0-A747-E65ACB40BB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6" name="TextBox 778">
          <a:extLst>
            <a:ext uri="{FF2B5EF4-FFF2-40B4-BE49-F238E27FC236}">
              <a16:creationId xmlns:a16="http://schemas.microsoft.com/office/drawing/2014/main" id="{3E46BAE4-F7B3-4EDA-9B4C-7C6607890A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7" name="TextBox 779">
          <a:extLst>
            <a:ext uri="{FF2B5EF4-FFF2-40B4-BE49-F238E27FC236}">
              <a16:creationId xmlns:a16="http://schemas.microsoft.com/office/drawing/2014/main" id="{D39B3E83-B640-4498-BB1E-F10AEF8446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8" name="TextBox 780">
          <a:extLst>
            <a:ext uri="{FF2B5EF4-FFF2-40B4-BE49-F238E27FC236}">
              <a16:creationId xmlns:a16="http://schemas.microsoft.com/office/drawing/2014/main" id="{B972FF0D-6BA5-49E7-8673-0625FAC0E7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59" name="TextBox 781">
          <a:extLst>
            <a:ext uri="{FF2B5EF4-FFF2-40B4-BE49-F238E27FC236}">
              <a16:creationId xmlns:a16="http://schemas.microsoft.com/office/drawing/2014/main" id="{EFBAF191-DE85-43A3-A55C-2C3D517A2B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0" name="TextBox 782">
          <a:extLst>
            <a:ext uri="{FF2B5EF4-FFF2-40B4-BE49-F238E27FC236}">
              <a16:creationId xmlns:a16="http://schemas.microsoft.com/office/drawing/2014/main" id="{5E98C8F1-BE99-4146-B004-0299CF3B1E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1" name="TextBox 783">
          <a:extLst>
            <a:ext uri="{FF2B5EF4-FFF2-40B4-BE49-F238E27FC236}">
              <a16:creationId xmlns:a16="http://schemas.microsoft.com/office/drawing/2014/main" id="{19497F26-323A-4B88-B755-F93A7808C2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2" name="TextBox 784">
          <a:extLst>
            <a:ext uri="{FF2B5EF4-FFF2-40B4-BE49-F238E27FC236}">
              <a16:creationId xmlns:a16="http://schemas.microsoft.com/office/drawing/2014/main" id="{87D43805-140C-4681-9C1B-B190884C61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3" name="TextBox 785">
          <a:extLst>
            <a:ext uri="{FF2B5EF4-FFF2-40B4-BE49-F238E27FC236}">
              <a16:creationId xmlns:a16="http://schemas.microsoft.com/office/drawing/2014/main" id="{FACE82BA-3696-44B9-94C6-E276274602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4" name="TextBox 786">
          <a:extLst>
            <a:ext uri="{FF2B5EF4-FFF2-40B4-BE49-F238E27FC236}">
              <a16:creationId xmlns:a16="http://schemas.microsoft.com/office/drawing/2014/main" id="{5F1B7E79-85BD-4F4F-9C6A-C41FF38588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5" name="TextBox 787">
          <a:extLst>
            <a:ext uri="{FF2B5EF4-FFF2-40B4-BE49-F238E27FC236}">
              <a16:creationId xmlns:a16="http://schemas.microsoft.com/office/drawing/2014/main" id="{ED911780-F3C0-4B98-B85A-A2AD4247AB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6" name="TextBox 788">
          <a:extLst>
            <a:ext uri="{FF2B5EF4-FFF2-40B4-BE49-F238E27FC236}">
              <a16:creationId xmlns:a16="http://schemas.microsoft.com/office/drawing/2014/main" id="{791B8A1A-01F0-4E5B-8F06-2C702C85C6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7" name="TextBox 789">
          <a:extLst>
            <a:ext uri="{FF2B5EF4-FFF2-40B4-BE49-F238E27FC236}">
              <a16:creationId xmlns:a16="http://schemas.microsoft.com/office/drawing/2014/main" id="{1B671C48-4092-43D4-8512-0E28B574C2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8" name="TextBox 790">
          <a:extLst>
            <a:ext uri="{FF2B5EF4-FFF2-40B4-BE49-F238E27FC236}">
              <a16:creationId xmlns:a16="http://schemas.microsoft.com/office/drawing/2014/main" id="{98EA51C2-16F4-4D08-96BE-9A6077D79A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69" name="TextBox 791">
          <a:extLst>
            <a:ext uri="{FF2B5EF4-FFF2-40B4-BE49-F238E27FC236}">
              <a16:creationId xmlns:a16="http://schemas.microsoft.com/office/drawing/2014/main" id="{1458C090-9E17-4E2E-977E-CE1CF463E1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0" name="TextBox 792">
          <a:extLst>
            <a:ext uri="{FF2B5EF4-FFF2-40B4-BE49-F238E27FC236}">
              <a16:creationId xmlns:a16="http://schemas.microsoft.com/office/drawing/2014/main" id="{497DDB6F-A044-41C1-AAA9-6519E81FCD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1" name="TextBox 793">
          <a:extLst>
            <a:ext uri="{FF2B5EF4-FFF2-40B4-BE49-F238E27FC236}">
              <a16:creationId xmlns:a16="http://schemas.microsoft.com/office/drawing/2014/main" id="{2AEF96B6-1432-4611-B486-C85C9F9401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2" name="TextBox 794">
          <a:extLst>
            <a:ext uri="{FF2B5EF4-FFF2-40B4-BE49-F238E27FC236}">
              <a16:creationId xmlns:a16="http://schemas.microsoft.com/office/drawing/2014/main" id="{74F82ED6-033E-451E-BF36-D0B4B20F01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3" name="TextBox 795">
          <a:extLst>
            <a:ext uri="{FF2B5EF4-FFF2-40B4-BE49-F238E27FC236}">
              <a16:creationId xmlns:a16="http://schemas.microsoft.com/office/drawing/2014/main" id="{F281843E-8AEC-4565-A8FD-A7020909CF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4" name="TextBox 796">
          <a:extLst>
            <a:ext uri="{FF2B5EF4-FFF2-40B4-BE49-F238E27FC236}">
              <a16:creationId xmlns:a16="http://schemas.microsoft.com/office/drawing/2014/main" id="{50923DA5-E20C-46B5-9F7F-CE80D315E2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5" name="TextBox 797">
          <a:extLst>
            <a:ext uri="{FF2B5EF4-FFF2-40B4-BE49-F238E27FC236}">
              <a16:creationId xmlns:a16="http://schemas.microsoft.com/office/drawing/2014/main" id="{E64D4A19-EBC8-41A6-9151-57141BCA94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6" name="TextBox 798">
          <a:extLst>
            <a:ext uri="{FF2B5EF4-FFF2-40B4-BE49-F238E27FC236}">
              <a16:creationId xmlns:a16="http://schemas.microsoft.com/office/drawing/2014/main" id="{4A9A5FB6-1C53-4905-96B3-74218B5E94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7" name="TextBox 799">
          <a:extLst>
            <a:ext uri="{FF2B5EF4-FFF2-40B4-BE49-F238E27FC236}">
              <a16:creationId xmlns:a16="http://schemas.microsoft.com/office/drawing/2014/main" id="{B11E33A4-2FF5-498C-B667-FE50E6D248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8" name="TextBox 800">
          <a:extLst>
            <a:ext uri="{FF2B5EF4-FFF2-40B4-BE49-F238E27FC236}">
              <a16:creationId xmlns:a16="http://schemas.microsoft.com/office/drawing/2014/main" id="{046BC376-ED05-441E-B9E6-C6982F1A5E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79" name="TextBox 801">
          <a:extLst>
            <a:ext uri="{FF2B5EF4-FFF2-40B4-BE49-F238E27FC236}">
              <a16:creationId xmlns:a16="http://schemas.microsoft.com/office/drawing/2014/main" id="{B1BC6D76-AF54-46EB-A37F-2BD3FC4B14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0" name="TextBox 802">
          <a:extLst>
            <a:ext uri="{FF2B5EF4-FFF2-40B4-BE49-F238E27FC236}">
              <a16:creationId xmlns:a16="http://schemas.microsoft.com/office/drawing/2014/main" id="{42B70AD6-7A1B-430F-948C-2D0752EA72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1" name="TextBox 803">
          <a:extLst>
            <a:ext uri="{FF2B5EF4-FFF2-40B4-BE49-F238E27FC236}">
              <a16:creationId xmlns:a16="http://schemas.microsoft.com/office/drawing/2014/main" id="{DB9BD716-5D45-4212-9685-FA0C562711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2" name="TextBox 804">
          <a:extLst>
            <a:ext uri="{FF2B5EF4-FFF2-40B4-BE49-F238E27FC236}">
              <a16:creationId xmlns:a16="http://schemas.microsoft.com/office/drawing/2014/main" id="{5AF7EE0C-52EA-46A5-B667-1216E5A869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3" name="TextBox 805">
          <a:extLst>
            <a:ext uri="{FF2B5EF4-FFF2-40B4-BE49-F238E27FC236}">
              <a16:creationId xmlns:a16="http://schemas.microsoft.com/office/drawing/2014/main" id="{7C120433-2F3F-48A0-A9BB-5A48AEE87F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4" name="TextBox 806">
          <a:extLst>
            <a:ext uri="{FF2B5EF4-FFF2-40B4-BE49-F238E27FC236}">
              <a16:creationId xmlns:a16="http://schemas.microsoft.com/office/drawing/2014/main" id="{C6EF1274-8BE6-43E5-9D99-34433F3461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5" name="TextBox 807">
          <a:extLst>
            <a:ext uri="{FF2B5EF4-FFF2-40B4-BE49-F238E27FC236}">
              <a16:creationId xmlns:a16="http://schemas.microsoft.com/office/drawing/2014/main" id="{1CFB36E1-7379-4248-A79C-99F9B4C1A3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6" name="TextBox 808">
          <a:extLst>
            <a:ext uri="{FF2B5EF4-FFF2-40B4-BE49-F238E27FC236}">
              <a16:creationId xmlns:a16="http://schemas.microsoft.com/office/drawing/2014/main" id="{B33AE358-D1BC-4A2F-9E33-37A1F252EE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7" name="TextBox 809">
          <a:extLst>
            <a:ext uri="{FF2B5EF4-FFF2-40B4-BE49-F238E27FC236}">
              <a16:creationId xmlns:a16="http://schemas.microsoft.com/office/drawing/2014/main" id="{E90062FD-0039-4088-92A9-FB6D300DD6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8" name="TextBox 810">
          <a:extLst>
            <a:ext uri="{FF2B5EF4-FFF2-40B4-BE49-F238E27FC236}">
              <a16:creationId xmlns:a16="http://schemas.microsoft.com/office/drawing/2014/main" id="{279B3E60-22B3-41EC-A62E-781FEE6A49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89" name="TextBox 811">
          <a:extLst>
            <a:ext uri="{FF2B5EF4-FFF2-40B4-BE49-F238E27FC236}">
              <a16:creationId xmlns:a16="http://schemas.microsoft.com/office/drawing/2014/main" id="{F1370EEB-44C4-446F-8091-6A0DDABBA7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0" name="TextBox 812">
          <a:extLst>
            <a:ext uri="{FF2B5EF4-FFF2-40B4-BE49-F238E27FC236}">
              <a16:creationId xmlns:a16="http://schemas.microsoft.com/office/drawing/2014/main" id="{01135806-F2B9-43FB-BC5D-0312B7B670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1" name="TextBox 813">
          <a:extLst>
            <a:ext uri="{FF2B5EF4-FFF2-40B4-BE49-F238E27FC236}">
              <a16:creationId xmlns:a16="http://schemas.microsoft.com/office/drawing/2014/main" id="{F79ABC2F-D697-4F6F-9E99-FCA81B9045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2" name="TextBox 814">
          <a:extLst>
            <a:ext uri="{FF2B5EF4-FFF2-40B4-BE49-F238E27FC236}">
              <a16:creationId xmlns:a16="http://schemas.microsoft.com/office/drawing/2014/main" id="{EAABFCBE-9113-4EB6-8AC1-8A9275F636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3" name="TextBox 815">
          <a:extLst>
            <a:ext uri="{FF2B5EF4-FFF2-40B4-BE49-F238E27FC236}">
              <a16:creationId xmlns:a16="http://schemas.microsoft.com/office/drawing/2014/main" id="{0BE87EEE-7DDD-40F9-8145-70DACF3A56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4" name="TextBox 816">
          <a:extLst>
            <a:ext uri="{FF2B5EF4-FFF2-40B4-BE49-F238E27FC236}">
              <a16:creationId xmlns:a16="http://schemas.microsoft.com/office/drawing/2014/main" id="{C20C4350-F310-48D2-B6A3-D5084DB055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5" name="TextBox 817">
          <a:extLst>
            <a:ext uri="{FF2B5EF4-FFF2-40B4-BE49-F238E27FC236}">
              <a16:creationId xmlns:a16="http://schemas.microsoft.com/office/drawing/2014/main" id="{711B2022-2365-43AC-9EDB-CAAE2DC791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296" name="TextBox 818">
          <a:extLst>
            <a:ext uri="{FF2B5EF4-FFF2-40B4-BE49-F238E27FC236}">
              <a16:creationId xmlns:a16="http://schemas.microsoft.com/office/drawing/2014/main" id="{8BE118CF-7B97-4519-9FA0-E7CA929054E0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7" name="TextBox 819">
          <a:extLst>
            <a:ext uri="{FF2B5EF4-FFF2-40B4-BE49-F238E27FC236}">
              <a16:creationId xmlns:a16="http://schemas.microsoft.com/office/drawing/2014/main" id="{AB54DC62-D330-4EC2-8E9C-D36A1AD971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8" name="TextBox 820">
          <a:extLst>
            <a:ext uri="{FF2B5EF4-FFF2-40B4-BE49-F238E27FC236}">
              <a16:creationId xmlns:a16="http://schemas.microsoft.com/office/drawing/2014/main" id="{82BDBE53-22C7-4A0C-8A5B-9F5A61AB80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299" name="TextBox 821">
          <a:extLst>
            <a:ext uri="{FF2B5EF4-FFF2-40B4-BE49-F238E27FC236}">
              <a16:creationId xmlns:a16="http://schemas.microsoft.com/office/drawing/2014/main" id="{17F70975-C7FB-4D33-862B-2EE3E2D415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0" name="TextBox 822">
          <a:extLst>
            <a:ext uri="{FF2B5EF4-FFF2-40B4-BE49-F238E27FC236}">
              <a16:creationId xmlns:a16="http://schemas.microsoft.com/office/drawing/2014/main" id="{0D0E567A-AA02-4AF9-991A-6EF88934E5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1" name="TextBox 823">
          <a:extLst>
            <a:ext uri="{FF2B5EF4-FFF2-40B4-BE49-F238E27FC236}">
              <a16:creationId xmlns:a16="http://schemas.microsoft.com/office/drawing/2014/main" id="{31A9AD40-2151-401D-B1F8-DF065D670D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2" name="TextBox 824">
          <a:extLst>
            <a:ext uri="{FF2B5EF4-FFF2-40B4-BE49-F238E27FC236}">
              <a16:creationId xmlns:a16="http://schemas.microsoft.com/office/drawing/2014/main" id="{6BCEDEAC-5436-4F3D-9E97-62AEE08AE8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3" name="TextBox 825">
          <a:extLst>
            <a:ext uri="{FF2B5EF4-FFF2-40B4-BE49-F238E27FC236}">
              <a16:creationId xmlns:a16="http://schemas.microsoft.com/office/drawing/2014/main" id="{CFE0B934-3A93-4015-9262-80B2705C3D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4" name="TextBox 826">
          <a:extLst>
            <a:ext uri="{FF2B5EF4-FFF2-40B4-BE49-F238E27FC236}">
              <a16:creationId xmlns:a16="http://schemas.microsoft.com/office/drawing/2014/main" id="{E371A8C6-0967-46AD-99D4-0DEAA583A3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305" name="TextBox 827">
          <a:extLst>
            <a:ext uri="{FF2B5EF4-FFF2-40B4-BE49-F238E27FC236}">
              <a16:creationId xmlns:a16="http://schemas.microsoft.com/office/drawing/2014/main" id="{647BBDAD-0C19-466F-ADE9-432D96F08F53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6" name="TextBox 828">
          <a:extLst>
            <a:ext uri="{FF2B5EF4-FFF2-40B4-BE49-F238E27FC236}">
              <a16:creationId xmlns:a16="http://schemas.microsoft.com/office/drawing/2014/main" id="{A4DA4951-74A2-47D6-955B-6C4C36E267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7" name="TextBox 829">
          <a:extLst>
            <a:ext uri="{FF2B5EF4-FFF2-40B4-BE49-F238E27FC236}">
              <a16:creationId xmlns:a16="http://schemas.microsoft.com/office/drawing/2014/main" id="{E904F2BA-C247-4714-9730-4FA72C766C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8" name="TextBox 830">
          <a:extLst>
            <a:ext uri="{FF2B5EF4-FFF2-40B4-BE49-F238E27FC236}">
              <a16:creationId xmlns:a16="http://schemas.microsoft.com/office/drawing/2014/main" id="{C371F387-020A-4CF3-B0AB-28256F387D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09" name="TextBox 831">
          <a:extLst>
            <a:ext uri="{FF2B5EF4-FFF2-40B4-BE49-F238E27FC236}">
              <a16:creationId xmlns:a16="http://schemas.microsoft.com/office/drawing/2014/main" id="{6F8F954B-2578-481E-8716-687233B42A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0" name="TextBox 832">
          <a:extLst>
            <a:ext uri="{FF2B5EF4-FFF2-40B4-BE49-F238E27FC236}">
              <a16:creationId xmlns:a16="http://schemas.microsoft.com/office/drawing/2014/main" id="{3C48299B-A008-4610-A6B4-572F3E206A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1" name="TextBox 833">
          <a:extLst>
            <a:ext uri="{FF2B5EF4-FFF2-40B4-BE49-F238E27FC236}">
              <a16:creationId xmlns:a16="http://schemas.microsoft.com/office/drawing/2014/main" id="{C359E6B2-8C0E-4A37-BCB7-360369FAC3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2" name="TextBox 834">
          <a:extLst>
            <a:ext uri="{FF2B5EF4-FFF2-40B4-BE49-F238E27FC236}">
              <a16:creationId xmlns:a16="http://schemas.microsoft.com/office/drawing/2014/main" id="{F820AC5A-B626-478D-A484-C185652D98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3" name="TextBox 835">
          <a:extLst>
            <a:ext uri="{FF2B5EF4-FFF2-40B4-BE49-F238E27FC236}">
              <a16:creationId xmlns:a16="http://schemas.microsoft.com/office/drawing/2014/main" id="{E287F1F1-2306-4356-8FE8-101E6CC3F1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4" name="TextBox 836">
          <a:extLst>
            <a:ext uri="{FF2B5EF4-FFF2-40B4-BE49-F238E27FC236}">
              <a16:creationId xmlns:a16="http://schemas.microsoft.com/office/drawing/2014/main" id="{595BD8CE-AEC7-4A86-BB3C-9383B35917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5" name="TextBox 837">
          <a:extLst>
            <a:ext uri="{FF2B5EF4-FFF2-40B4-BE49-F238E27FC236}">
              <a16:creationId xmlns:a16="http://schemas.microsoft.com/office/drawing/2014/main" id="{267B8C6F-8180-479C-A2F9-AED80D805D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6" name="TextBox 838">
          <a:extLst>
            <a:ext uri="{FF2B5EF4-FFF2-40B4-BE49-F238E27FC236}">
              <a16:creationId xmlns:a16="http://schemas.microsoft.com/office/drawing/2014/main" id="{BE76ABF9-920B-48A6-B426-30D74D4739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7" name="TextBox 839">
          <a:extLst>
            <a:ext uri="{FF2B5EF4-FFF2-40B4-BE49-F238E27FC236}">
              <a16:creationId xmlns:a16="http://schemas.microsoft.com/office/drawing/2014/main" id="{1681E0E5-A90A-46E1-AB57-B0263CBFAC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8" name="TextBox 840">
          <a:extLst>
            <a:ext uri="{FF2B5EF4-FFF2-40B4-BE49-F238E27FC236}">
              <a16:creationId xmlns:a16="http://schemas.microsoft.com/office/drawing/2014/main" id="{751C6301-79FE-4681-B61C-D77399FF6BB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19" name="TextBox 841">
          <a:extLst>
            <a:ext uri="{FF2B5EF4-FFF2-40B4-BE49-F238E27FC236}">
              <a16:creationId xmlns:a16="http://schemas.microsoft.com/office/drawing/2014/main" id="{07CC1D91-AFF5-4CF2-BA38-5EC90631F6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0" name="TextBox 842">
          <a:extLst>
            <a:ext uri="{FF2B5EF4-FFF2-40B4-BE49-F238E27FC236}">
              <a16:creationId xmlns:a16="http://schemas.microsoft.com/office/drawing/2014/main" id="{FBE4CE32-6961-4EF4-AA2B-50EE177657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1" name="TextBox 843">
          <a:extLst>
            <a:ext uri="{FF2B5EF4-FFF2-40B4-BE49-F238E27FC236}">
              <a16:creationId xmlns:a16="http://schemas.microsoft.com/office/drawing/2014/main" id="{D1547C1C-7571-4B19-A096-7ABF20B96B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2" name="TextBox 844">
          <a:extLst>
            <a:ext uri="{FF2B5EF4-FFF2-40B4-BE49-F238E27FC236}">
              <a16:creationId xmlns:a16="http://schemas.microsoft.com/office/drawing/2014/main" id="{81350F72-5465-49AC-9A39-7B7B9CE01A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3" name="TextBox 845">
          <a:extLst>
            <a:ext uri="{FF2B5EF4-FFF2-40B4-BE49-F238E27FC236}">
              <a16:creationId xmlns:a16="http://schemas.microsoft.com/office/drawing/2014/main" id="{972C826D-8080-423B-B5FC-4BE87FB36A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4" name="TextBox 846">
          <a:extLst>
            <a:ext uri="{FF2B5EF4-FFF2-40B4-BE49-F238E27FC236}">
              <a16:creationId xmlns:a16="http://schemas.microsoft.com/office/drawing/2014/main" id="{9F694324-B4A4-47AF-A21C-A5F2931459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5" name="TextBox 847">
          <a:extLst>
            <a:ext uri="{FF2B5EF4-FFF2-40B4-BE49-F238E27FC236}">
              <a16:creationId xmlns:a16="http://schemas.microsoft.com/office/drawing/2014/main" id="{CB16E081-A355-4BE0-892C-7830DF8BF7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6" name="TextBox 848">
          <a:extLst>
            <a:ext uri="{FF2B5EF4-FFF2-40B4-BE49-F238E27FC236}">
              <a16:creationId xmlns:a16="http://schemas.microsoft.com/office/drawing/2014/main" id="{80824AE1-B704-4C0B-AC62-4613BED4CA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7" name="TextBox 849">
          <a:extLst>
            <a:ext uri="{FF2B5EF4-FFF2-40B4-BE49-F238E27FC236}">
              <a16:creationId xmlns:a16="http://schemas.microsoft.com/office/drawing/2014/main" id="{96EB2464-FB97-42BF-8D07-4B1A23AB61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8" name="TextBox 850">
          <a:extLst>
            <a:ext uri="{FF2B5EF4-FFF2-40B4-BE49-F238E27FC236}">
              <a16:creationId xmlns:a16="http://schemas.microsoft.com/office/drawing/2014/main" id="{6B9904CE-44B6-4146-90F1-3C0E0CE1FB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29" name="TextBox 851">
          <a:extLst>
            <a:ext uri="{FF2B5EF4-FFF2-40B4-BE49-F238E27FC236}">
              <a16:creationId xmlns:a16="http://schemas.microsoft.com/office/drawing/2014/main" id="{94920628-2FF2-4BB8-BA22-0D305E890B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0" name="TextBox 852">
          <a:extLst>
            <a:ext uri="{FF2B5EF4-FFF2-40B4-BE49-F238E27FC236}">
              <a16:creationId xmlns:a16="http://schemas.microsoft.com/office/drawing/2014/main" id="{0436658B-AA94-40BC-8381-68C4C70C74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1" name="TextBox 853">
          <a:extLst>
            <a:ext uri="{FF2B5EF4-FFF2-40B4-BE49-F238E27FC236}">
              <a16:creationId xmlns:a16="http://schemas.microsoft.com/office/drawing/2014/main" id="{CA2B9C52-9494-4BDF-9A21-E99ED6506E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2" name="TextBox 854">
          <a:extLst>
            <a:ext uri="{FF2B5EF4-FFF2-40B4-BE49-F238E27FC236}">
              <a16:creationId xmlns:a16="http://schemas.microsoft.com/office/drawing/2014/main" id="{FA3AB6AF-73C4-450B-ABA9-530E90F583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3" name="TextBox 855">
          <a:extLst>
            <a:ext uri="{FF2B5EF4-FFF2-40B4-BE49-F238E27FC236}">
              <a16:creationId xmlns:a16="http://schemas.microsoft.com/office/drawing/2014/main" id="{5CA02791-11B4-4A7F-9AFB-6C8BECD67A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4" name="TextBox 856">
          <a:extLst>
            <a:ext uri="{FF2B5EF4-FFF2-40B4-BE49-F238E27FC236}">
              <a16:creationId xmlns:a16="http://schemas.microsoft.com/office/drawing/2014/main" id="{0883228E-95CB-4C76-8B0A-D5430DBD78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5" name="TextBox 857">
          <a:extLst>
            <a:ext uri="{FF2B5EF4-FFF2-40B4-BE49-F238E27FC236}">
              <a16:creationId xmlns:a16="http://schemas.microsoft.com/office/drawing/2014/main" id="{EDF9D6C3-185F-4945-A444-E4A378D4E1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6" name="TextBox 858">
          <a:extLst>
            <a:ext uri="{FF2B5EF4-FFF2-40B4-BE49-F238E27FC236}">
              <a16:creationId xmlns:a16="http://schemas.microsoft.com/office/drawing/2014/main" id="{A5365DD7-3977-4C39-BEE6-0312C0E33E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7" name="TextBox 859">
          <a:extLst>
            <a:ext uri="{FF2B5EF4-FFF2-40B4-BE49-F238E27FC236}">
              <a16:creationId xmlns:a16="http://schemas.microsoft.com/office/drawing/2014/main" id="{73A81F5F-0944-47D9-A9CC-9403AF8962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8" name="TextBox 860">
          <a:extLst>
            <a:ext uri="{FF2B5EF4-FFF2-40B4-BE49-F238E27FC236}">
              <a16:creationId xmlns:a16="http://schemas.microsoft.com/office/drawing/2014/main" id="{56747880-AEFE-4F61-91B0-4305995116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39" name="TextBox 861">
          <a:extLst>
            <a:ext uri="{FF2B5EF4-FFF2-40B4-BE49-F238E27FC236}">
              <a16:creationId xmlns:a16="http://schemas.microsoft.com/office/drawing/2014/main" id="{FBF7F802-88B5-43D4-BAF3-B5520BCF8D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0" name="TextBox 862">
          <a:extLst>
            <a:ext uri="{FF2B5EF4-FFF2-40B4-BE49-F238E27FC236}">
              <a16:creationId xmlns:a16="http://schemas.microsoft.com/office/drawing/2014/main" id="{3F4C05DA-C81A-4AC3-A92B-538C0A96CE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1" name="TextBox 863">
          <a:extLst>
            <a:ext uri="{FF2B5EF4-FFF2-40B4-BE49-F238E27FC236}">
              <a16:creationId xmlns:a16="http://schemas.microsoft.com/office/drawing/2014/main" id="{7F6594AF-7013-4DD6-A837-FDD3509F83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2" name="TextBox 864">
          <a:extLst>
            <a:ext uri="{FF2B5EF4-FFF2-40B4-BE49-F238E27FC236}">
              <a16:creationId xmlns:a16="http://schemas.microsoft.com/office/drawing/2014/main" id="{CC341CC5-7C01-445D-9AFC-9476F82F21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3" name="TextBox 865">
          <a:extLst>
            <a:ext uri="{FF2B5EF4-FFF2-40B4-BE49-F238E27FC236}">
              <a16:creationId xmlns:a16="http://schemas.microsoft.com/office/drawing/2014/main" id="{DD858D85-631B-4F9C-A42A-CFDE7D6166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4" name="TextBox 866">
          <a:extLst>
            <a:ext uri="{FF2B5EF4-FFF2-40B4-BE49-F238E27FC236}">
              <a16:creationId xmlns:a16="http://schemas.microsoft.com/office/drawing/2014/main" id="{0A725CEF-ED45-4640-B420-D6441CB555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5" name="TextBox 867">
          <a:extLst>
            <a:ext uri="{FF2B5EF4-FFF2-40B4-BE49-F238E27FC236}">
              <a16:creationId xmlns:a16="http://schemas.microsoft.com/office/drawing/2014/main" id="{021EC294-7833-43B6-BFF7-994179D146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6" name="TextBox 868">
          <a:extLst>
            <a:ext uri="{FF2B5EF4-FFF2-40B4-BE49-F238E27FC236}">
              <a16:creationId xmlns:a16="http://schemas.microsoft.com/office/drawing/2014/main" id="{331D270B-77A1-42BB-826E-9CA7D6ABCF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7" name="TextBox 869">
          <a:extLst>
            <a:ext uri="{FF2B5EF4-FFF2-40B4-BE49-F238E27FC236}">
              <a16:creationId xmlns:a16="http://schemas.microsoft.com/office/drawing/2014/main" id="{EC1FDB45-C672-418F-AACB-804C753ABE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8" name="TextBox 870">
          <a:extLst>
            <a:ext uri="{FF2B5EF4-FFF2-40B4-BE49-F238E27FC236}">
              <a16:creationId xmlns:a16="http://schemas.microsoft.com/office/drawing/2014/main" id="{C7A30CD9-82AE-4A65-A013-9DF1992AEB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49" name="TextBox 871">
          <a:extLst>
            <a:ext uri="{FF2B5EF4-FFF2-40B4-BE49-F238E27FC236}">
              <a16:creationId xmlns:a16="http://schemas.microsoft.com/office/drawing/2014/main" id="{7E6C51CA-107B-454D-A929-48BE0E670F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0" name="TextBox 872">
          <a:extLst>
            <a:ext uri="{FF2B5EF4-FFF2-40B4-BE49-F238E27FC236}">
              <a16:creationId xmlns:a16="http://schemas.microsoft.com/office/drawing/2014/main" id="{8EAD1F88-FDD4-44EB-883C-AE402CE068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1" name="TextBox 873">
          <a:extLst>
            <a:ext uri="{FF2B5EF4-FFF2-40B4-BE49-F238E27FC236}">
              <a16:creationId xmlns:a16="http://schemas.microsoft.com/office/drawing/2014/main" id="{8DFF733F-F504-4BA6-AAAB-8EA5D95A18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2" name="TextBox 874">
          <a:extLst>
            <a:ext uri="{FF2B5EF4-FFF2-40B4-BE49-F238E27FC236}">
              <a16:creationId xmlns:a16="http://schemas.microsoft.com/office/drawing/2014/main" id="{3C2BA03A-88D6-467F-8B00-60A9C1E211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3" name="TextBox 875">
          <a:extLst>
            <a:ext uri="{FF2B5EF4-FFF2-40B4-BE49-F238E27FC236}">
              <a16:creationId xmlns:a16="http://schemas.microsoft.com/office/drawing/2014/main" id="{CEF0517E-1E84-4BEF-B9F7-FA6127FA3D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4" name="TextBox 876">
          <a:extLst>
            <a:ext uri="{FF2B5EF4-FFF2-40B4-BE49-F238E27FC236}">
              <a16:creationId xmlns:a16="http://schemas.microsoft.com/office/drawing/2014/main" id="{A9A44685-4C39-40A1-93B6-F0C7B248C9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5" name="TextBox 877">
          <a:extLst>
            <a:ext uri="{FF2B5EF4-FFF2-40B4-BE49-F238E27FC236}">
              <a16:creationId xmlns:a16="http://schemas.microsoft.com/office/drawing/2014/main" id="{129A5A7F-5B07-4E2B-B529-854844BC33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6" name="TextBox 878">
          <a:extLst>
            <a:ext uri="{FF2B5EF4-FFF2-40B4-BE49-F238E27FC236}">
              <a16:creationId xmlns:a16="http://schemas.microsoft.com/office/drawing/2014/main" id="{4622A356-5501-46DF-BCE9-5C0E84676A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7" name="TextBox 879">
          <a:extLst>
            <a:ext uri="{FF2B5EF4-FFF2-40B4-BE49-F238E27FC236}">
              <a16:creationId xmlns:a16="http://schemas.microsoft.com/office/drawing/2014/main" id="{81FCF839-3CE0-4B7D-B4F8-05AD356C44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8" name="TextBox 880">
          <a:extLst>
            <a:ext uri="{FF2B5EF4-FFF2-40B4-BE49-F238E27FC236}">
              <a16:creationId xmlns:a16="http://schemas.microsoft.com/office/drawing/2014/main" id="{C6F27F76-0D6E-45BE-94B4-9094DF9824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59" name="TextBox 881">
          <a:extLst>
            <a:ext uri="{FF2B5EF4-FFF2-40B4-BE49-F238E27FC236}">
              <a16:creationId xmlns:a16="http://schemas.microsoft.com/office/drawing/2014/main" id="{545DA109-CEB4-4E66-AB61-8B474F8CF3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60" name="TextBox 882">
          <a:extLst>
            <a:ext uri="{FF2B5EF4-FFF2-40B4-BE49-F238E27FC236}">
              <a16:creationId xmlns:a16="http://schemas.microsoft.com/office/drawing/2014/main" id="{4B61F93A-6400-47E6-B59D-894F741565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61" name="TextBox 883">
          <a:extLst>
            <a:ext uri="{FF2B5EF4-FFF2-40B4-BE49-F238E27FC236}">
              <a16:creationId xmlns:a16="http://schemas.microsoft.com/office/drawing/2014/main" id="{5DCE7304-032D-4929-956C-4B219449A1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62" name="TextBox 884">
          <a:extLst>
            <a:ext uri="{FF2B5EF4-FFF2-40B4-BE49-F238E27FC236}">
              <a16:creationId xmlns:a16="http://schemas.microsoft.com/office/drawing/2014/main" id="{178CDB48-8DCD-4796-BB94-3291E92C40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63" name="TextBox 885">
          <a:extLst>
            <a:ext uri="{FF2B5EF4-FFF2-40B4-BE49-F238E27FC236}">
              <a16:creationId xmlns:a16="http://schemas.microsoft.com/office/drawing/2014/main" id="{DFD9BAB8-626A-4A1E-A453-C85268DA71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364" name="TextBox 886">
          <a:extLst>
            <a:ext uri="{FF2B5EF4-FFF2-40B4-BE49-F238E27FC236}">
              <a16:creationId xmlns:a16="http://schemas.microsoft.com/office/drawing/2014/main" id="{EF52E555-C79F-4827-856F-9C1A2111C56B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65" name="TextBox 887">
          <a:extLst>
            <a:ext uri="{FF2B5EF4-FFF2-40B4-BE49-F238E27FC236}">
              <a16:creationId xmlns:a16="http://schemas.microsoft.com/office/drawing/2014/main" id="{E39EA3F3-F09B-4A4F-B196-A746A0AEC3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66" name="TextBox 888">
          <a:extLst>
            <a:ext uri="{FF2B5EF4-FFF2-40B4-BE49-F238E27FC236}">
              <a16:creationId xmlns:a16="http://schemas.microsoft.com/office/drawing/2014/main" id="{2690D817-F503-4918-9334-12F56EDF24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1071562</xdr:colOff>
      <xdr:row>114</xdr:row>
      <xdr:rowOff>333374</xdr:rowOff>
    </xdr:to>
    <xdr:sp macro="" textlink="">
      <xdr:nvSpPr>
        <xdr:cNvPr id="2367" name="TextBox 889">
          <a:extLst>
            <a:ext uri="{FF2B5EF4-FFF2-40B4-BE49-F238E27FC236}">
              <a16:creationId xmlns:a16="http://schemas.microsoft.com/office/drawing/2014/main" id="{31D24959-EB1A-4C0D-92EB-719011082609}"/>
            </a:ext>
          </a:extLst>
        </xdr:cNvPr>
        <xdr:cNvSpPr txBox="1"/>
      </xdr:nvSpPr>
      <xdr:spPr>
        <a:xfrm>
          <a:off x="37020500" y="77196950"/>
          <a:ext cx="1071562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68" name="TextBox 350">
          <a:extLst>
            <a:ext uri="{FF2B5EF4-FFF2-40B4-BE49-F238E27FC236}">
              <a16:creationId xmlns:a16="http://schemas.microsoft.com/office/drawing/2014/main" id="{5BAA3AE2-F091-41F5-8210-7FC46B5828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69" name="TextBox 351">
          <a:extLst>
            <a:ext uri="{FF2B5EF4-FFF2-40B4-BE49-F238E27FC236}">
              <a16:creationId xmlns:a16="http://schemas.microsoft.com/office/drawing/2014/main" id="{DD166D0B-0DD8-48C8-8925-681744BA44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0" name="TextBox 352">
          <a:extLst>
            <a:ext uri="{FF2B5EF4-FFF2-40B4-BE49-F238E27FC236}">
              <a16:creationId xmlns:a16="http://schemas.microsoft.com/office/drawing/2014/main" id="{01D6C28C-B506-41DA-8924-119ED6DC31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1" name="TextBox 353">
          <a:extLst>
            <a:ext uri="{FF2B5EF4-FFF2-40B4-BE49-F238E27FC236}">
              <a16:creationId xmlns:a16="http://schemas.microsoft.com/office/drawing/2014/main" id="{72B253F1-9246-423E-BE56-4033E718A5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2" name="TextBox 354">
          <a:extLst>
            <a:ext uri="{FF2B5EF4-FFF2-40B4-BE49-F238E27FC236}">
              <a16:creationId xmlns:a16="http://schemas.microsoft.com/office/drawing/2014/main" id="{5F5E6099-0274-4CBE-A9CF-592FF765E4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3" name="TextBox 355">
          <a:extLst>
            <a:ext uri="{FF2B5EF4-FFF2-40B4-BE49-F238E27FC236}">
              <a16:creationId xmlns:a16="http://schemas.microsoft.com/office/drawing/2014/main" id="{E8A81A89-0AEC-4EBB-8032-1C16DB6A60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374" name="TextBox 356">
          <a:extLst>
            <a:ext uri="{FF2B5EF4-FFF2-40B4-BE49-F238E27FC236}">
              <a16:creationId xmlns:a16="http://schemas.microsoft.com/office/drawing/2014/main" id="{42715685-91AA-459B-BD6C-2DCAAEDE6319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5" name="TextBox 357">
          <a:extLst>
            <a:ext uri="{FF2B5EF4-FFF2-40B4-BE49-F238E27FC236}">
              <a16:creationId xmlns:a16="http://schemas.microsoft.com/office/drawing/2014/main" id="{8861F797-5D13-452F-A756-F29BEA1217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6" name="TextBox 358">
          <a:extLst>
            <a:ext uri="{FF2B5EF4-FFF2-40B4-BE49-F238E27FC236}">
              <a16:creationId xmlns:a16="http://schemas.microsoft.com/office/drawing/2014/main" id="{34B88CBA-4333-4B91-A5C0-933AA067DB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7" name="TextBox 359">
          <a:extLst>
            <a:ext uri="{FF2B5EF4-FFF2-40B4-BE49-F238E27FC236}">
              <a16:creationId xmlns:a16="http://schemas.microsoft.com/office/drawing/2014/main" id="{390A0853-7EE6-4159-A420-2C863EBDE5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8" name="TextBox 360">
          <a:extLst>
            <a:ext uri="{FF2B5EF4-FFF2-40B4-BE49-F238E27FC236}">
              <a16:creationId xmlns:a16="http://schemas.microsoft.com/office/drawing/2014/main" id="{A88D3CB4-5A43-466B-A297-7D8C141152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79" name="TextBox 361">
          <a:extLst>
            <a:ext uri="{FF2B5EF4-FFF2-40B4-BE49-F238E27FC236}">
              <a16:creationId xmlns:a16="http://schemas.microsoft.com/office/drawing/2014/main" id="{80BA6F9B-5385-4CC8-8562-D46143E7C0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0" name="TextBox 362">
          <a:extLst>
            <a:ext uri="{FF2B5EF4-FFF2-40B4-BE49-F238E27FC236}">
              <a16:creationId xmlns:a16="http://schemas.microsoft.com/office/drawing/2014/main" id="{0FE47ABF-C9F4-4003-8785-C9826FA5FE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1" name="TextBox 363">
          <a:extLst>
            <a:ext uri="{FF2B5EF4-FFF2-40B4-BE49-F238E27FC236}">
              <a16:creationId xmlns:a16="http://schemas.microsoft.com/office/drawing/2014/main" id="{AB52A98A-2E52-486F-9B6A-E00A9973E3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2" name="TextBox 364">
          <a:extLst>
            <a:ext uri="{FF2B5EF4-FFF2-40B4-BE49-F238E27FC236}">
              <a16:creationId xmlns:a16="http://schemas.microsoft.com/office/drawing/2014/main" id="{E21BC326-816C-4082-AA30-8550692526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3" name="TextBox 365">
          <a:extLst>
            <a:ext uri="{FF2B5EF4-FFF2-40B4-BE49-F238E27FC236}">
              <a16:creationId xmlns:a16="http://schemas.microsoft.com/office/drawing/2014/main" id="{D0685077-4696-4B4C-817A-A0B8AD17A3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4" name="TextBox 366">
          <a:extLst>
            <a:ext uri="{FF2B5EF4-FFF2-40B4-BE49-F238E27FC236}">
              <a16:creationId xmlns:a16="http://schemas.microsoft.com/office/drawing/2014/main" id="{72AF530A-27D4-4B99-9E94-810B8AFCAB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5" name="TextBox 367">
          <a:extLst>
            <a:ext uri="{FF2B5EF4-FFF2-40B4-BE49-F238E27FC236}">
              <a16:creationId xmlns:a16="http://schemas.microsoft.com/office/drawing/2014/main" id="{6561E772-D637-4683-A0FB-8632BB6C99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6" name="TextBox 368">
          <a:extLst>
            <a:ext uri="{FF2B5EF4-FFF2-40B4-BE49-F238E27FC236}">
              <a16:creationId xmlns:a16="http://schemas.microsoft.com/office/drawing/2014/main" id="{444977C4-3AFD-4B0E-89B2-F6BEA5D1AE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7" name="TextBox 369">
          <a:extLst>
            <a:ext uri="{FF2B5EF4-FFF2-40B4-BE49-F238E27FC236}">
              <a16:creationId xmlns:a16="http://schemas.microsoft.com/office/drawing/2014/main" id="{D640CDF2-BB81-4106-88E8-ABB162AD6B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8" name="TextBox 370">
          <a:extLst>
            <a:ext uri="{FF2B5EF4-FFF2-40B4-BE49-F238E27FC236}">
              <a16:creationId xmlns:a16="http://schemas.microsoft.com/office/drawing/2014/main" id="{BB3724A7-EF30-4852-99EF-FA81C42F01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89" name="TextBox 371">
          <a:extLst>
            <a:ext uri="{FF2B5EF4-FFF2-40B4-BE49-F238E27FC236}">
              <a16:creationId xmlns:a16="http://schemas.microsoft.com/office/drawing/2014/main" id="{973DDA72-C485-4339-84FD-399F7AD527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0" name="TextBox 372">
          <a:extLst>
            <a:ext uri="{FF2B5EF4-FFF2-40B4-BE49-F238E27FC236}">
              <a16:creationId xmlns:a16="http://schemas.microsoft.com/office/drawing/2014/main" id="{AB98D0B4-72B2-4A46-90A6-968B054801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1" name="TextBox 373">
          <a:extLst>
            <a:ext uri="{FF2B5EF4-FFF2-40B4-BE49-F238E27FC236}">
              <a16:creationId xmlns:a16="http://schemas.microsoft.com/office/drawing/2014/main" id="{58D5357F-A2E8-47FA-BD64-2E89079BD6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2" name="TextBox 374">
          <a:extLst>
            <a:ext uri="{FF2B5EF4-FFF2-40B4-BE49-F238E27FC236}">
              <a16:creationId xmlns:a16="http://schemas.microsoft.com/office/drawing/2014/main" id="{164CDF48-DA00-4AEC-8270-6B31F4B3C4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3" name="TextBox 375">
          <a:extLst>
            <a:ext uri="{FF2B5EF4-FFF2-40B4-BE49-F238E27FC236}">
              <a16:creationId xmlns:a16="http://schemas.microsoft.com/office/drawing/2014/main" id="{0D5FCB14-CB49-482E-AD58-76230570D2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4" name="TextBox 376">
          <a:extLst>
            <a:ext uri="{FF2B5EF4-FFF2-40B4-BE49-F238E27FC236}">
              <a16:creationId xmlns:a16="http://schemas.microsoft.com/office/drawing/2014/main" id="{43B72009-1BC8-4A6C-AA47-3862164A2C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5" name="TextBox 377">
          <a:extLst>
            <a:ext uri="{FF2B5EF4-FFF2-40B4-BE49-F238E27FC236}">
              <a16:creationId xmlns:a16="http://schemas.microsoft.com/office/drawing/2014/main" id="{F2E845A1-F295-41A4-A423-95C1CE5930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6" name="TextBox 378">
          <a:extLst>
            <a:ext uri="{FF2B5EF4-FFF2-40B4-BE49-F238E27FC236}">
              <a16:creationId xmlns:a16="http://schemas.microsoft.com/office/drawing/2014/main" id="{0C2869D9-8082-47E9-85EE-D7C5239C46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7" name="TextBox 379">
          <a:extLst>
            <a:ext uri="{FF2B5EF4-FFF2-40B4-BE49-F238E27FC236}">
              <a16:creationId xmlns:a16="http://schemas.microsoft.com/office/drawing/2014/main" id="{0C88F10B-AAD4-4816-A734-0FAF0F7A1B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8" name="TextBox 380">
          <a:extLst>
            <a:ext uri="{FF2B5EF4-FFF2-40B4-BE49-F238E27FC236}">
              <a16:creationId xmlns:a16="http://schemas.microsoft.com/office/drawing/2014/main" id="{EF7520C1-E32F-46CE-943A-2A5618BAA4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399" name="TextBox 381">
          <a:extLst>
            <a:ext uri="{FF2B5EF4-FFF2-40B4-BE49-F238E27FC236}">
              <a16:creationId xmlns:a16="http://schemas.microsoft.com/office/drawing/2014/main" id="{DC9B28B0-8FD3-43B5-AB87-C33CC570F7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0" name="TextBox 382">
          <a:extLst>
            <a:ext uri="{FF2B5EF4-FFF2-40B4-BE49-F238E27FC236}">
              <a16:creationId xmlns:a16="http://schemas.microsoft.com/office/drawing/2014/main" id="{19148D42-7582-4640-8FB0-9B7A986E4D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1" name="TextBox 383">
          <a:extLst>
            <a:ext uri="{FF2B5EF4-FFF2-40B4-BE49-F238E27FC236}">
              <a16:creationId xmlns:a16="http://schemas.microsoft.com/office/drawing/2014/main" id="{2A2B582C-89A2-4243-8924-73407E07D7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2" name="TextBox 384">
          <a:extLst>
            <a:ext uri="{FF2B5EF4-FFF2-40B4-BE49-F238E27FC236}">
              <a16:creationId xmlns:a16="http://schemas.microsoft.com/office/drawing/2014/main" id="{E1AB8F38-4590-4B9B-A442-9088CE46B4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3" name="TextBox 385">
          <a:extLst>
            <a:ext uri="{FF2B5EF4-FFF2-40B4-BE49-F238E27FC236}">
              <a16:creationId xmlns:a16="http://schemas.microsoft.com/office/drawing/2014/main" id="{A46B66F3-931C-415C-AB75-C68D60B136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4" name="TextBox 386">
          <a:extLst>
            <a:ext uri="{FF2B5EF4-FFF2-40B4-BE49-F238E27FC236}">
              <a16:creationId xmlns:a16="http://schemas.microsoft.com/office/drawing/2014/main" id="{3D232D59-B9FE-42D5-B6F2-918F8E1EE1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5" name="TextBox 387">
          <a:extLst>
            <a:ext uri="{FF2B5EF4-FFF2-40B4-BE49-F238E27FC236}">
              <a16:creationId xmlns:a16="http://schemas.microsoft.com/office/drawing/2014/main" id="{AE09800B-1E9F-4D8E-99D2-F42A8D8ED0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6" name="TextBox 388">
          <a:extLst>
            <a:ext uri="{FF2B5EF4-FFF2-40B4-BE49-F238E27FC236}">
              <a16:creationId xmlns:a16="http://schemas.microsoft.com/office/drawing/2014/main" id="{2B1729DB-185F-46E3-97A1-699FF5C241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7" name="TextBox 389">
          <a:extLst>
            <a:ext uri="{FF2B5EF4-FFF2-40B4-BE49-F238E27FC236}">
              <a16:creationId xmlns:a16="http://schemas.microsoft.com/office/drawing/2014/main" id="{0400E0FB-081B-46D6-931F-8081A0BAFD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8" name="TextBox 390">
          <a:extLst>
            <a:ext uri="{FF2B5EF4-FFF2-40B4-BE49-F238E27FC236}">
              <a16:creationId xmlns:a16="http://schemas.microsoft.com/office/drawing/2014/main" id="{A9C490DE-A69F-47A0-8585-072CA71B3D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09" name="TextBox 391">
          <a:extLst>
            <a:ext uri="{FF2B5EF4-FFF2-40B4-BE49-F238E27FC236}">
              <a16:creationId xmlns:a16="http://schemas.microsoft.com/office/drawing/2014/main" id="{4363E522-81F5-46FF-94BD-AECF2E2B88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0" name="TextBox 392">
          <a:extLst>
            <a:ext uri="{FF2B5EF4-FFF2-40B4-BE49-F238E27FC236}">
              <a16:creationId xmlns:a16="http://schemas.microsoft.com/office/drawing/2014/main" id="{2C087309-EC7C-41FC-8629-D17D699E97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1" name="TextBox 393">
          <a:extLst>
            <a:ext uri="{FF2B5EF4-FFF2-40B4-BE49-F238E27FC236}">
              <a16:creationId xmlns:a16="http://schemas.microsoft.com/office/drawing/2014/main" id="{1EE3275F-07FE-4A2E-BF3A-08FBC24F17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2" name="TextBox 394">
          <a:extLst>
            <a:ext uri="{FF2B5EF4-FFF2-40B4-BE49-F238E27FC236}">
              <a16:creationId xmlns:a16="http://schemas.microsoft.com/office/drawing/2014/main" id="{5EECD11B-05F1-473C-9F07-23AEF802DC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3" name="TextBox 395">
          <a:extLst>
            <a:ext uri="{FF2B5EF4-FFF2-40B4-BE49-F238E27FC236}">
              <a16:creationId xmlns:a16="http://schemas.microsoft.com/office/drawing/2014/main" id="{1573FF3D-84A8-4B4E-8618-BA3F5858DB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4" name="TextBox 396">
          <a:extLst>
            <a:ext uri="{FF2B5EF4-FFF2-40B4-BE49-F238E27FC236}">
              <a16:creationId xmlns:a16="http://schemas.microsoft.com/office/drawing/2014/main" id="{E1435149-E01D-4088-8905-FC596E78D2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5" name="TextBox 397">
          <a:extLst>
            <a:ext uri="{FF2B5EF4-FFF2-40B4-BE49-F238E27FC236}">
              <a16:creationId xmlns:a16="http://schemas.microsoft.com/office/drawing/2014/main" id="{1CAA2308-EF39-4FBA-BC38-7935A1645F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416" name="TextBox 398">
          <a:extLst>
            <a:ext uri="{FF2B5EF4-FFF2-40B4-BE49-F238E27FC236}">
              <a16:creationId xmlns:a16="http://schemas.microsoft.com/office/drawing/2014/main" id="{00903A31-3AA6-4EBB-9560-8F3210D06CEF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7" name="TextBox 399">
          <a:extLst>
            <a:ext uri="{FF2B5EF4-FFF2-40B4-BE49-F238E27FC236}">
              <a16:creationId xmlns:a16="http://schemas.microsoft.com/office/drawing/2014/main" id="{AB06050F-928A-4A69-AD3E-1F9BCBA07A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8" name="TextBox 400">
          <a:extLst>
            <a:ext uri="{FF2B5EF4-FFF2-40B4-BE49-F238E27FC236}">
              <a16:creationId xmlns:a16="http://schemas.microsoft.com/office/drawing/2014/main" id="{7B505122-85CF-45B7-91FB-DAB1AA47C6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19" name="TextBox 401">
          <a:extLst>
            <a:ext uri="{FF2B5EF4-FFF2-40B4-BE49-F238E27FC236}">
              <a16:creationId xmlns:a16="http://schemas.microsoft.com/office/drawing/2014/main" id="{2681B2BF-3006-4E02-B6BE-788F943DD5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0" name="TextBox 402">
          <a:extLst>
            <a:ext uri="{FF2B5EF4-FFF2-40B4-BE49-F238E27FC236}">
              <a16:creationId xmlns:a16="http://schemas.microsoft.com/office/drawing/2014/main" id="{D351BC42-5EE0-4448-B818-576DF22181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1" name="TextBox 403">
          <a:extLst>
            <a:ext uri="{FF2B5EF4-FFF2-40B4-BE49-F238E27FC236}">
              <a16:creationId xmlns:a16="http://schemas.microsoft.com/office/drawing/2014/main" id="{3FFBEA4C-087B-4293-AD41-D0FB48B6AF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2" name="TextBox 404">
          <a:extLst>
            <a:ext uri="{FF2B5EF4-FFF2-40B4-BE49-F238E27FC236}">
              <a16:creationId xmlns:a16="http://schemas.microsoft.com/office/drawing/2014/main" id="{53B53B39-2E86-48D5-9649-074C922348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3" name="TextBox 405">
          <a:extLst>
            <a:ext uri="{FF2B5EF4-FFF2-40B4-BE49-F238E27FC236}">
              <a16:creationId xmlns:a16="http://schemas.microsoft.com/office/drawing/2014/main" id="{80AEFA02-794E-4958-87C4-49FB2687D4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4" name="TextBox 406">
          <a:extLst>
            <a:ext uri="{FF2B5EF4-FFF2-40B4-BE49-F238E27FC236}">
              <a16:creationId xmlns:a16="http://schemas.microsoft.com/office/drawing/2014/main" id="{9527BD2A-E098-494E-8106-C0F4D08C2C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5" name="TextBox 407">
          <a:extLst>
            <a:ext uri="{FF2B5EF4-FFF2-40B4-BE49-F238E27FC236}">
              <a16:creationId xmlns:a16="http://schemas.microsoft.com/office/drawing/2014/main" id="{88C67AF4-E329-40AE-AEB5-397CEBC2CE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6" name="TextBox 408">
          <a:extLst>
            <a:ext uri="{FF2B5EF4-FFF2-40B4-BE49-F238E27FC236}">
              <a16:creationId xmlns:a16="http://schemas.microsoft.com/office/drawing/2014/main" id="{4CA675C8-35B8-4398-8086-C813F89190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7" name="TextBox 409">
          <a:extLst>
            <a:ext uri="{FF2B5EF4-FFF2-40B4-BE49-F238E27FC236}">
              <a16:creationId xmlns:a16="http://schemas.microsoft.com/office/drawing/2014/main" id="{710F84AC-D5ED-46AF-892E-E4DE4DF4C4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8" name="TextBox 410">
          <a:extLst>
            <a:ext uri="{FF2B5EF4-FFF2-40B4-BE49-F238E27FC236}">
              <a16:creationId xmlns:a16="http://schemas.microsoft.com/office/drawing/2014/main" id="{57E3B0B1-83B1-4D88-8088-970D9F43BC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29" name="TextBox 411">
          <a:extLst>
            <a:ext uri="{FF2B5EF4-FFF2-40B4-BE49-F238E27FC236}">
              <a16:creationId xmlns:a16="http://schemas.microsoft.com/office/drawing/2014/main" id="{4906D619-CE01-4845-9BD7-9637E28A9B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0" name="TextBox 412">
          <a:extLst>
            <a:ext uri="{FF2B5EF4-FFF2-40B4-BE49-F238E27FC236}">
              <a16:creationId xmlns:a16="http://schemas.microsoft.com/office/drawing/2014/main" id="{93BE81EC-0124-42C2-A7F0-14DFF5A9FE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1" name="TextBox 413">
          <a:extLst>
            <a:ext uri="{FF2B5EF4-FFF2-40B4-BE49-F238E27FC236}">
              <a16:creationId xmlns:a16="http://schemas.microsoft.com/office/drawing/2014/main" id="{6C1511EF-66F5-4E41-8876-80CE453CC1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2" name="TextBox 414">
          <a:extLst>
            <a:ext uri="{FF2B5EF4-FFF2-40B4-BE49-F238E27FC236}">
              <a16:creationId xmlns:a16="http://schemas.microsoft.com/office/drawing/2014/main" id="{F03CE71D-913D-4615-9504-053C175F15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3" name="TextBox 415">
          <a:extLst>
            <a:ext uri="{FF2B5EF4-FFF2-40B4-BE49-F238E27FC236}">
              <a16:creationId xmlns:a16="http://schemas.microsoft.com/office/drawing/2014/main" id="{04E03967-9A5A-4B76-8F63-7E3FE1F19A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4" name="TextBox 416">
          <a:extLst>
            <a:ext uri="{FF2B5EF4-FFF2-40B4-BE49-F238E27FC236}">
              <a16:creationId xmlns:a16="http://schemas.microsoft.com/office/drawing/2014/main" id="{255B7325-08EA-4FF6-AF8E-94F43DFF14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5" name="TextBox 417">
          <a:extLst>
            <a:ext uri="{FF2B5EF4-FFF2-40B4-BE49-F238E27FC236}">
              <a16:creationId xmlns:a16="http://schemas.microsoft.com/office/drawing/2014/main" id="{255C4EE9-07BB-4F9D-930A-C347B63544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6" name="TextBox 418">
          <a:extLst>
            <a:ext uri="{FF2B5EF4-FFF2-40B4-BE49-F238E27FC236}">
              <a16:creationId xmlns:a16="http://schemas.microsoft.com/office/drawing/2014/main" id="{A916BFBA-EE6A-4D78-AB9E-E7C0B53A00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7" name="TextBox 419">
          <a:extLst>
            <a:ext uri="{FF2B5EF4-FFF2-40B4-BE49-F238E27FC236}">
              <a16:creationId xmlns:a16="http://schemas.microsoft.com/office/drawing/2014/main" id="{F01D8414-2A61-4E07-B22A-1DA05EC6E6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8" name="TextBox 420">
          <a:extLst>
            <a:ext uri="{FF2B5EF4-FFF2-40B4-BE49-F238E27FC236}">
              <a16:creationId xmlns:a16="http://schemas.microsoft.com/office/drawing/2014/main" id="{2E8FA10C-88A9-48E3-98C8-09A1006E99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39" name="TextBox 421">
          <a:extLst>
            <a:ext uri="{FF2B5EF4-FFF2-40B4-BE49-F238E27FC236}">
              <a16:creationId xmlns:a16="http://schemas.microsoft.com/office/drawing/2014/main" id="{E6C5E34C-1BCE-44AA-A1E4-3B0C8173A6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0" name="TextBox 422">
          <a:extLst>
            <a:ext uri="{FF2B5EF4-FFF2-40B4-BE49-F238E27FC236}">
              <a16:creationId xmlns:a16="http://schemas.microsoft.com/office/drawing/2014/main" id="{7140321E-4C34-4B13-9564-9DD1F9304B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1" name="TextBox 423">
          <a:extLst>
            <a:ext uri="{FF2B5EF4-FFF2-40B4-BE49-F238E27FC236}">
              <a16:creationId xmlns:a16="http://schemas.microsoft.com/office/drawing/2014/main" id="{5AFCFD64-AF9B-492A-9B20-EF0664DC4C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2" name="TextBox 424">
          <a:extLst>
            <a:ext uri="{FF2B5EF4-FFF2-40B4-BE49-F238E27FC236}">
              <a16:creationId xmlns:a16="http://schemas.microsoft.com/office/drawing/2014/main" id="{3DD80FF4-63F7-46DA-9C63-FB6FC60EC4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443" name="TextBox 425">
          <a:extLst>
            <a:ext uri="{FF2B5EF4-FFF2-40B4-BE49-F238E27FC236}">
              <a16:creationId xmlns:a16="http://schemas.microsoft.com/office/drawing/2014/main" id="{17B03EC1-C207-48E6-B24E-33B15000D8C6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4" name="TextBox 426">
          <a:extLst>
            <a:ext uri="{FF2B5EF4-FFF2-40B4-BE49-F238E27FC236}">
              <a16:creationId xmlns:a16="http://schemas.microsoft.com/office/drawing/2014/main" id="{8E7DCCEF-2F4F-4F0B-AF5D-1718FD296E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5" name="TextBox 427">
          <a:extLst>
            <a:ext uri="{FF2B5EF4-FFF2-40B4-BE49-F238E27FC236}">
              <a16:creationId xmlns:a16="http://schemas.microsoft.com/office/drawing/2014/main" id="{23A77C8A-A3AD-4293-B6CD-577149DFC3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6" name="TextBox 428">
          <a:extLst>
            <a:ext uri="{FF2B5EF4-FFF2-40B4-BE49-F238E27FC236}">
              <a16:creationId xmlns:a16="http://schemas.microsoft.com/office/drawing/2014/main" id="{E7F5DBC5-6883-4357-AE1E-F33FC8997E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7" name="TextBox 429">
          <a:extLst>
            <a:ext uri="{FF2B5EF4-FFF2-40B4-BE49-F238E27FC236}">
              <a16:creationId xmlns:a16="http://schemas.microsoft.com/office/drawing/2014/main" id="{1A0F8054-376F-490C-B3B1-EE8C548D2E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8" name="TextBox 430">
          <a:extLst>
            <a:ext uri="{FF2B5EF4-FFF2-40B4-BE49-F238E27FC236}">
              <a16:creationId xmlns:a16="http://schemas.microsoft.com/office/drawing/2014/main" id="{D8438888-2BA3-441D-8A46-6DAC9A1741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49" name="TextBox 431">
          <a:extLst>
            <a:ext uri="{FF2B5EF4-FFF2-40B4-BE49-F238E27FC236}">
              <a16:creationId xmlns:a16="http://schemas.microsoft.com/office/drawing/2014/main" id="{C7AA08DD-2537-4668-90B8-7E373A1B61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0" name="TextBox 432">
          <a:extLst>
            <a:ext uri="{FF2B5EF4-FFF2-40B4-BE49-F238E27FC236}">
              <a16:creationId xmlns:a16="http://schemas.microsoft.com/office/drawing/2014/main" id="{43FF34E9-9AF7-4E54-A1F1-EFAFFEF9BE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1" name="TextBox 433">
          <a:extLst>
            <a:ext uri="{FF2B5EF4-FFF2-40B4-BE49-F238E27FC236}">
              <a16:creationId xmlns:a16="http://schemas.microsoft.com/office/drawing/2014/main" id="{E3DE0316-2EB1-4B24-9C88-6324A14668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2" name="TextBox 434">
          <a:extLst>
            <a:ext uri="{FF2B5EF4-FFF2-40B4-BE49-F238E27FC236}">
              <a16:creationId xmlns:a16="http://schemas.microsoft.com/office/drawing/2014/main" id="{FB79FB6C-EC5F-407E-A070-B44D0281AC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453" name="TextBox 435">
          <a:extLst>
            <a:ext uri="{FF2B5EF4-FFF2-40B4-BE49-F238E27FC236}">
              <a16:creationId xmlns:a16="http://schemas.microsoft.com/office/drawing/2014/main" id="{89A278E4-99F4-4EB0-B498-4518BACC2FAE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4" name="TextBox 436">
          <a:extLst>
            <a:ext uri="{FF2B5EF4-FFF2-40B4-BE49-F238E27FC236}">
              <a16:creationId xmlns:a16="http://schemas.microsoft.com/office/drawing/2014/main" id="{7F80F650-BEF1-4410-9625-861BAB2029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5" name="TextBox 437">
          <a:extLst>
            <a:ext uri="{FF2B5EF4-FFF2-40B4-BE49-F238E27FC236}">
              <a16:creationId xmlns:a16="http://schemas.microsoft.com/office/drawing/2014/main" id="{658D15D1-2DD4-4443-ACA3-13254CF478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6" name="TextBox 438">
          <a:extLst>
            <a:ext uri="{FF2B5EF4-FFF2-40B4-BE49-F238E27FC236}">
              <a16:creationId xmlns:a16="http://schemas.microsoft.com/office/drawing/2014/main" id="{21422DFF-864E-4137-A437-6C66424B4E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7" name="TextBox 439">
          <a:extLst>
            <a:ext uri="{FF2B5EF4-FFF2-40B4-BE49-F238E27FC236}">
              <a16:creationId xmlns:a16="http://schemas.microsoft.com/office/drawing/2014/main" id="{CE4623B9-C110-440D-BB40-596F83F15D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8" name="TextBox 440">
          <a:extLst>
            <a:ext uri="{FF2B5EF4-FFF2-40B4-BE49-F238E27FC236}">
              <a16:creationId xmlns:a16="http://schemas.microsoft.com/office/drawing/2014/main" id="{B27AC595-0F5F-4349-B389-F470FAE797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59" name="TextBox 441">
          <a:extLst>
            <a:ext uri="{FF2B5EF4-FFF2-40B4-BE49-F238E27FC236}">
              <a16:creationId xmlns:a16="http://schemas.microsoft.com/office/drawing/2014/main" id="{6EEAFD88-286F-4E3B-BED0-DD07094702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0" name="TextBox 442">
          <a:extLst>
            <a:ext uri="{FF2B5EF4-FFF2-40B4-BE49-F238E27FC236}">
              <a16:creationId xmlns:a16="http://schemas.microsoft.com/office/drawing/2014/main" id="{BFF9D545-0055-4264-B31E-32571027D5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1" name="TextBox 443">
          <a:extLst>
            <a:ext uri="{FF2B5EF4-FFF2-40B4-BE49-F238E27FC236}">
              <a16:creationId xmlns:a16="http://schemas.microsoft.com/office/drawing/2014/main" id="{C0950E5B-4F34-4DEF-B17F-3D5DE1E93C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2" name="TextBox 444">
          <a:extLst>
            <a:ext uri="{FF2B5EF4-FFF2-40B4-BE49-F238E27FC236}">
              <a16:creationId xmlns:a16="http://schemas.microsoft.com/office/drawing/2014/main" id="{84580EFC-7323-4631-8168-D2415F3079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3" name="TextBox 445">
          <a:extLst>
            <a:ext uri="{FF2B5EF4-FFF2-40B4-BE49-F238E27FC236}">
              <a16:creationId xmlns:a16="http://schemas.microsoft.com/office/drawing/2014/main" id="{EC03EC46-60F4-4603-B633-3C68050791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4" name="TextBox 446">
          <a:extLst>
            <a:ext uri="{FF2B5EF4-FFF2-40B4-BE49-F238E27FC236}">
              <a16:creationId xmlns:a16="http://schemas.microsoft.com/office/drawing/2014/main" id="{0F7ADCFE-2D6D-43CF-8A52-AF82CCB236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5" name="TextBox 447">
          <a:extLst>
            <a:ext uri="{FF2B5EF4-FFF2-40B4-BE49-F238E27FC236}">
              <a16:creationId xmlns:a16="http://schemas.microsoft.com/office/drawing/2014/main" id="{C075D5C8-3F61-4538-BFD9-8F8E32E295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6" name="TextBox 448">
          <a:extLst>
            <a:ext uri="{FF2B5EF4-FFF2-40B4-BE49-F238E27FC236}">
              <a16:creationId xmlns:a16="http://schemas.microsoft.com/office/drawing/2014/main" id="{526B2BEA-2C0C-4523-9F16-6F4CF3DDC5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7" name="TextBox 449">
          <a:extLst>
            <a:ext uri="{FF2B5EF4-FFF2-40B4-BE49-F238E27FC236}">
              <a16:creationId xmlns:a16="http://schemas.microsoft.com/office/drawing/2014/main" id="{C2D78C0E-8557-4DB6-BC40-AE0316E0FC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8" name="TextBox 450">
          <a:extLst>
            <a:ext uri="{FF2B5EF4-FFF2-40B4-BE49-F238E27FC236}">
              <a16:creationId xmlns:a16="http://schemas.microsoft.com/office/drawing/2014/main" id="{99BAA6C3-53F2-4338-A8E6-CC00978795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69" name="TextBox 451">
          <a:extLst>
            <a:ext uri="{FF2B5EF4-FFF2-40B4-BE49-F238E27FC236}">
              <a16:creationId xmlns:a16="http://schemas.microsoft.com/office/drawing/2014/main" id="{250C4613-98D2-4825-A8B1-DA4D6FA635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0" name="TextBox 452">
          <a:extLst>
            <a:ext uri="{FF2B5EF4-FFF2-40B4-BE49-F238E27FC236}">
              <a16:creationId xmlns:a16="http://schemas.microsoft.com/office/drawing/2014/main" id="{647FF3B9-1A41-4605-BE62-50AD7B2A99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1" name="TextBox 453">
          <a:extLst>
            <a:ext uri="{FF2B5EF4-FFF2-40B4-BE49-F238E27FC236}">
              <a16:creationId xmlns:a16="http://schemas.microsoft.com/office/drawing/2014/main" id="{570C7B38-B655-43F5-A02B-5D22378CE2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2" name="TextBox 454">
          <a:extLst>
            <a:ext uri="{FF2B5EF4-FFF2-40B4-BE49-F238E27FC236}">
              <a16:creationId xmlns:a16="http://schemas.microsoft.com/office/drawing/2014/main" id="{8454B222-0C14-4BD9-8EF0-F02361CCB5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3" name="TextBox 455">
          <a:extLst>
            <a:ext uri="{FF2B5EF4-FFF2-40B4-BE49-F238E27FC236}">
              <a16:creationId xmlns:a16="http://schemas.microsoft.com/office/drawing/2014/main" id="{667E480F-6F4B-4251-BEE0-DD1E21E8EF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4" name="TextBox 456">
          <a:extLst>
            <a:ext uri="{FF2B5EF4-FFF2-40B4-BE49-F238E27FC236}">
              <a16:creationId xmlns:a16="http://schemas.microsoft.com/office/drawing/2014/main" id="{0F466EE8-ECCA-43BA-8D43-9E48310A18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5" name="TextBox 457">
          <a:extLst>
            <a:ext uri="{FF2B5EF4-FFF2-40B4-BE49-F238E27FC236}">
              <a16:creationId xmlns:a16="http://schemas.microsoft.com/office/drawing/2014/main" id="{711AF7C1-BC8B-4C5C-BB47-F5F1E5D89B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6" name="TextBox 458">
          <a:extLst>
            <a:ext uri="{FF2B5EF4-FFF2-40B4-BE49-F238E27FC236}">
              <a16:creationId xmlns:a16="http://schemas.microsoft.com/office/drawing/2014/main" id="{F53C98BF-7927-46A2-9C03-DD6820A7F9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7" name="TextBox 459">
          <a:extLst>
            <a:ext uri="{FF2B5EF4-FFF2-40B4-BE49-F238E27FC236}">
              <a16:creationId xmlns:a16="http://schemas.microsoft.com/office/drawing/2014/main" id="{2033C78A-9AA1-45C0-8D2D-2DD61E1A05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8" name="TextBox 460">
          <a:extLst>
            <a:ext uri="{FF2B5EF4-FFF2-40B4-BE49-F238E27FC236}">
              <a16:creationId xmlns:a16="http://schemas.microsoft.com/office/drawing/2014/main" id="{95BB6F85-A457-4B92-91A2-91D52F3801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79" name="TextBox 461">
          <a:extLst>
            <a:ext uri="{FF2B5EF4-FFF2-40B4-BE49-F238E27FC236}">
              <a16:creationId xmlns:a16="http://schemas.microsoft.com/office/drawing/2014/main" id="{24864446-D64D-4421-B7EF-72A54FE12B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0" name="TextBox 462">
          <a:extLst>
            <a:ext uri="{FF2B5EF4-FFF2-40B4-BE49-F238E27FC236}">
              <a16:creationId xmlns:a16="http://schemas.microsoft.com/office/drawing/2014/main" id="{2ED28206-088D-4CF1-BA6F-B847DC5880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1" name="TextBox 463">
          <a:extLst>
            <a:ext uri="{FF2B5EF4-FFF2-40B4-BE49-F238E27FC236}">
              <a16:creationId xmlns:a16="http://schemas.microsoft.com/office/drawing/2014/main" id="{DE1BFBDC-4FF9-48B7-AECB-D7122F124F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2" name="TextBox 464">
          <a:extLst>
            <a:ext uri="{FF2B5EF4-FFF2-40B4-BE49-F238E27FC236}">
              <a16:creationId xmlns:a16="http://schemas.microsoft.com/office/drawing/2014/main" id="{007D7D0A-B990-4FF8-970F-0EB1DA4F9A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3" name="TextBox 465">
          <a:extLst>
            <a:ext uri="{FF2B5EF4-FFF2-40B4-BE49-F238E27FC236}">
              <a16:creationId xmlns:a16="http://schemas.microsoft.com/office/drawing/2014/main" id="{01BA1C2E-B033-465F-80E6-982AA5CDE8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4" name="TextBox 466">
          <a:extLst>
            <a:ext uri="{FF2B5EF4-FFF2-40B4-BE49-F238E27FC236}">
              <a16:creationId xmlns:a16="http://schemas.microsoft.com/office/drawing/2014/main" id="{1F469CC8-88A7-4EA9-A55A-4B339EEF7F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5" name="TextBox 467">
          <a:extLst>
            <a:ext uri="{FF2B5EF4-FFF2-40B4-BE49-F238E27FC236}">
              <a16:creationId xmlns:a16="http://schemas.microsoft.com/office/drawing/2014/main" id="{6C58410A-0FB8-4EE7-8F54-DF5BBA4873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6" name="TextBox 468">
          <a:extLst>
            <a:ext uri="{FF2B5EF4-FFF2-40B4-BE49-F238E27FC236}">
              <a16:creationId xmlns:a16="http://schemas.microsoft.com/office/drawing/2014/main" id="{9E482570-CECA-498E-B66D-5C4DF998C2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7" name="TextBox 469">
          <a:extLst>
            <a:ext uri="{FF2B5EF4-FFF2-40B4-BE49-F238E27FC236}">
              <a16:creationId xmlns:a16="http://schemas.microsoft.com/office/drawing/2014/main" id="{7ABE4F0A-CE47-4475-AC9C-D792C1CA9A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8" name="TextBox 470">
          <a:extLst>
            <a:ext uri="{FF2B5EF4-FFF2-40B4-BE49-F238E27FC236}">
              <a16:creationId xmlns:a16="http://schemas.microsoft.com/office/drawing/2014/main" id="{049F31B3-B7E5-4848-A77F-5CCE8C2A9F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89" name="TextBox 471">
          <a:extLst>
            <a:ext uri="{FF2B5EF4-FFF2-40B4-BE49-F238E27FC236}">
              <a16:creationId xmlns:a16="http://schemas.microsoft.com/office/drawing/2014/main" id="{E0023119-E72A-42F0-9B1C-7D083DB507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0" name="TextBox 472">
          <a:extLst>
            <a:ext uri="{FF2B5EF4-FFF2-40B4-BE49-F238E27FC236}">
              <a16:creationId xmlns:a16="http://schemas.microsoft.com/office/drawing/2014/main" id="{02213FA5-77E3-4F5A-9A49-481DF6AE47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1" name="TextBox 473">
          <a:extLst>
            <a:ext uri="{FF2B5EF4-FFF2-40B4-BE49-F238E27FC236}">
              <a16:creationId xmlns:a16="http://schemas.microsoft.com/office/drawing/2014/main" id="{659FA815-BA91-4AFB-9584-C77B4C5778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2" name="TextBox 474">
          <a:extLst>
            <a:ext uri="{FF2B5EF4-FFF2-40B4-BE49-F238E27FC236}">
              <a16:creationId xmlns:a16="http://schemas.microsoft.com/office/drawing/2014/main" id="{87A6C63A-DA2D-4F1E-ACF2-CE7A1DD37C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3" name="TextBox 475">
          <a:extLst>
            <a:ext uri="{FF2B5EF4-FFF2-40B4-BE49-F238E27FC236}">
              <a16:creationId xmlns:a16="http://schemas.microsoft.com/office/drawing/2014/main" id="{426437E2-370A-446D-B2E6-E5AD8ABC06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4" name="TextBox 476">
          <a:extLst>
            <a:ext uri="{FF2B5EF4-FFF2-40B4-BE49-F238E27FC236}">
              <a16:creationId xmlns:a16="http://schemas.microsoft.com/office/drawing/2014/main" id="{AD160A60-73DB-4623-B3D2-29AEE9B426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495" name="TextBox 477">
          <a:extLst>
            <a:ext uri="{FF2B5EF4-FFF2-40B4-BE49-F238E27FC236}">
              <a16:creationId xmlns:a16="http://schemas.microsoft.com/office/drawing/2014/main" id="{EB05F7C0-80C0-4770-930B-8034E49C0EF1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6" name="TextBox 478">
          <a:extLst>
            <a:ext uri="{FF2B5EF4-FFF2-40B4-BE49-F238E27FC236}">
              <a16:creationId xmlns:a16="http://schemas.microsoft.com/office/drawing/2014/main" id="{CAD026FF-DCE3-4BEC-8330-5E297808B1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7" name="TextBox 479">
          <a:extLst>
            <a:ext uri="{FF2B5EF4-FFF2-40B4-BE49-F238E27FC236}">
              <a16:creationId xmlns:a16="http://schemas.microsoft.com/office/drawing/2014/main" id="{DF97586F-279E-4B15-A9CE-40508B24FC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8" name="TextBox 480">
          <a:extLst>
            <a:ext uri="{FF2B5EF4-FFF2-40B4-BE49-F238E27FC236}">
              <a16:creationId xmlns:a16="http://schemas.microsoft.com/office/drawing/2014/main" id="{7874A137-C22A-4989-B07F-F4B392F4F4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499" name="TextBox 481">
          <a:extLst>
            <a:ext uri="{FF2B5EF4-FFF2-40B4-BE49-F238E27FC236}">
              <a16:creationId xmlns:a16="http://schemas.microsoft.com/office/drawing/2014/main" id="{04EDBC8D-EF18-4277-95A5-95FA0AB749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0" name="TextBox 482">
          <a:extLst>
            <a:ext uri="{FF2B5EF4-FFF2-40B4-BE49-F238E27FC236}">
              <a16:creationId xmlns:a16="http://schemas.microsoft.com/office/drawing/2014/main" id="{F766ED43-E3CF-4BE2-BC21-6F41A117DA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1" name="TextBox 483">
          <a:extLst>
            <a:ext uri="{FF2B5EF4-FFF2-40B4-BE49-F238E27FC236}">
              <a16:creationId xmlns:a16="http://schemas.microsoft.com/office/drawing/2014/main" id="{FCE26F17-96BC-4E5E-9AA7-DEE85E0BBD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2" name="TextBox 484">
          <a:extLst>
            <a:ext uri="{FF2B5EF4-FFF2-40B4-BE49-F238E27FC236}">
              <a16:creationId xmlns:a16="http://schemas.microsoft.com/office/drawing/2014/main" id="{E4338653-EA07-46CC-949E-153F65F472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3" name="TextBox 485">
          <a:extLst>
            <a:ext uri="{FF2B5EF4-FFF2-40B4-BE49-F238E27FC236}">
              <a16:creationId xmlns:a16="http://schemas.microsoft.com/office/drawing/2014/main" id="{008F8B49-CE68-493B-8604-F708E3106A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4" name="TextBox 486">
          <a:extLst>
            <a:ext uri="{FF2B5EF4-FFF2-40B4-BE49-F238E27FC236}">
              <a16:creationId xmlns:a16="http://schemas.microsoft.com/office/drawing/2014/main" id="{855B7AE2-6ADA-4307-972F-A5912B8E23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5" name="TextBox 487">
          <a:extLst>
            <a:ext uri="{FF2B5EF4-FFF2-40B4-BE49-F238E27FC236}">
              <a16:creationId xmlns:a16="http://schemas.microsoft.com/office/drawing/2014/main" id="{B907A5DD-6239-4757-98C1-D6A7B4E073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6" name="TextBox 488">
          <a:extLst>
            <a:ext uri="{FF2B5EF4-FFF2-40B4-BE49-F238E27FC236}">
              <a16:creationId xmlns:a16="http://schemas.microsoft.com/office/drawing/2014/main" id="{F4CB0884-FA32-4B50-947C-317DF820E7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7" name="TextBox 489">
          <a:extLst>
            <a:ext uri="{FF2B5EF4-FFF2-40B4-BE49-F238E27FC236}">
              <a16:creationId xmlns:a16="http://schemas.microsoft.com/office/drawing/2014/main" id="{A8272DDD-645B-4EAB-9B31-A6DA4655A1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8" name="TextBox 490">
          <a:extLst>
            <a:ext uri="{FF2B5EF4-FFF2-40B4-BE49-F238E27FC236}">
              <a16:creationId xmlns:a16="http://schemas.microsoft.com/office/drawing/2014/main" id="{1E7DAD5E-120F-4002-B4AE-CD4E3BE8AF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09" name="TextBox 491">
          <a:extLst>
            <a:ext uri="{FF2B5EF4-FFF2-40B4-BE49-F238E27FC236}">
              <a16:creationId xmlns:a16="http://schemas.microsoft.com/office/drawing/2014/main" id="{72CCF755-02A5-48D4-A80E-7B717B8FC4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0" name="TextBox 492">
          <a:extLst>
            <a:ext uri="{FF2B5EF4-FFF2-40B4-BE49-F238E27FC236}">
              <a16:creationId xmlns:a16="http://schemas.microsoft.com/office/drawing/2014/main" id="{0753B856-412C-4956-A931-BBE0838BBD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1" name="TextBox 493">
          <a:extLst>
            <a:ext uri="{FF2B5EF4-FFF2-40B4-BE49-F238E27FC236}">
              <a16:creationId xmlns:a16="http://schemas.microsoft.com/office/drawing/2014/main" id="{FEB818F0-2118-4818-8B76-19312ED24F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2" name="TextBox 494">
          <a:extLst>
            <a:ext uri="{FF2B5EF4-FFF2-40B4-BE49-F238E27FC236}">
              <a16:creationId xmlns:a16="http://schemas.microsoft.com/office/drawing/2014/main" id="{41747F6F-3D09-4790-AEE8-72318B5287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3" name="TextBox 495">
          <a:extLst>
            <a:ext uri="{FF2B5EF4-FFF2-40B4-BE49-F238E27FC236}">
              <a16:creationId xmlns:a16="http://schemas.microsoft.com/office/drawing/2014/main" id="{C83FC02E-E987-4FCD-9136-D6F974938E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4" name="TextBox 496">
          <a:extLst>
            <a:ext uri="{FF2B5EF4-FFF2-40B4-BE49-F238E27FC236}">
              <a16:creationId xmlns:a16="http://schemas.microsoft.com/office/drawing/2014/main" id="{E3D4D251-D5D0-4CB3-BC91-37AF8F9EEE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5" name="TextBox 497">
          <a:extLst>
            <a:ext uri="{FF2B5EF4-FFF2-40B4-BE49-F238E27FC236}">
              <a16:creationId xmlns:a16="http://schemas.microsoft.com/office/drawing/2014/main" id="{04493A8F-DA04-4FD1-BB70-8A96D5FDAF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6" name="TextBox 498">
          <a:extLst>
            <a:ext uri="{FF2B5EF4-FFF2-40B4-BE49-F238E27FC236}">
              <a16:creationId xmlns:a16="http://schemas.microsoft.com/office/drawing/2014/main" id="{C5DD90E7-A042-4FDA-8958-0929182751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7" name="TextBox 499">
          <a:extLst>
            <a:ext uri="{FF2B5EF4-FFF2-40B4-BE49-F238E27FC236}">
              <a16:creationId xmlns:a16="http://schemas.microsoft.com/office/drawing/2014/main" id="{B5DF29BE-D93B-4A56-9513-87578F93C3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8" name="TextBox 500">
          <a:extLst>
            <a:ext uri="{FF2B5EF4-FFF2-40B4-BE49-F238E27FC236}">
              <a16:creationId xmlns:a16="http://schemas.microsoft.com/office/drawing/2014/main" id="{B99452FC-0900-4307-ABEE-2E82A097F2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19" name="TextBox 501">
          <a:extLst>
            <a:ext uri="{FF2B5EF4-FFF2-40B4-BE49-F238E27FC236}">
              <a16:creationId xmlns:a16="http://schemas.microsoft.com/office/drawing/2014/main" id="{9020806B-41E5-4F47-B02E-42C825FEC4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0" name="TextBox 502">
          <a:extLst>
            <a:ext uri="{FF2B5EF4-FFF2-40B4-BE49-F238E27FC236}">
              <a16:creationId xmlns:a16="http://schemas.microsoft.com/office/drawing/2014/main" id="{4A87E347-4EB0-417B-A2E5-0B693D76C3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1" name="TextBox 503">
          <a:extLst>
            <a:ext uri="{FF2B5EF4-FFF2-40B4-BE49-F238E27FC236}">
              <a16:creationId xmlns:a16="http://schemas.microsoft.com/office/drawing/2014/main" id="{663B21F1-5BE3-4029-85D3-283F453AC7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522" name="TextBox 504">
          <a:extLst>
            <a:ext uri="{FF2B5EF4-FFF2-40B4-BE49-F238E27FC236}">
              <a16:creationId xmlns:a16="http://schemas.microsoft.com/office/drawing/2014/main" id="{FCE3F84F-B08A-4237-9A53-2E559F04DB3A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3" name="TextBox 505">
          <a:extLst>
            <a:ext uri="{FF2B5EF4-FFF2-40B4-BE49-F238E27FC236}">
              <a16:creationId xmlns:a16="http://schemas.microsoft.com/office/drawing/2014/main" id="{68E7C941-6E47-4317-B654-3C1C2D7E34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4" name="TextBox 506">
          <a:extLst>
            <a:ext uri="{FF2B5EF4-FFF2-40B4-BE49-F238E27FC236}">
              <a16:creationId xmlns:a16="http://schemas.microsoft.com/office/drawing/2014/main" id="{0783B7C1-ABBD-46B4-B25E-9FF4D2DE3D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5" name="TextBox 507">
          <a:extLst>
            <a:ext uri="{FF2B5EF4-FFF2-40B4-BE49-F238E27FC236}">
              <a16:creationId xmlns:a16="http://schemas.microsoft.com/office/drawing/2014/main" id="{2E079B19-A860-4DB0-ADB5-9582334F6B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6" name="TextBox 508">
          <a:extLst>
            <a:ext uri="{FF2B5EF4-FFF2-40B4-BE49-F238E27FC236}">
              <a16:creationId xmlns:a16="http://schemas.microsoft.com/office/drawing/2014/main" id="{73BA378C-5419-4508-ADB9-EFE830F45D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7" name="TextBox 509">
          <a:extLst>
            <a:ext uri="{FF2B5EF4-FFF2-40B4-BE49-F238E27FC236}">
              <a16:creationId xmlns:a16="http://schemas.microsoft.com/office/drawing/2014/main" id="{20C39AB7-3E9C-4362-AB90-2EECEC709C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8" name="TextBox 510">
          <a:extLst>
            <a:ext uri="{FF2B5EF4-FFF2-40B4-BE49-F238E27FC236}">
              <a16:creationId xmlns:a16="http://schemas.microsoft.com/office/drawing/2014/main" id="{10F190DE-1999-419C-9699-48F2B3B222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29" name="TextBox 511">
          <a:extLst>
            <a:ext uri="{FF2B5EF4-FFF2-40B4-BE49-F238E27FC236}">
              <a16:creationId xmlns:a16="http://schemas.microsoft.com/office/drawing/2014/main" id="{6EB351FE-8E65-4DB0-890D-5E2FC63173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0" name="TextBox 512">
          <a:extLst>
            <a:ext uri="{FF2B5EF4-FFF2-40B4-BE49-F238E27FC236}">
              <a16:creationId xmlns:a16="http://schemas.microsoft.com/office/drawing/2014/main" id="{BAB19755-2A0D-4BD8-BC88-89A9705EEC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1" name="TextBox 513">
          <a:extLst>
            <a:ext uri="{FF2B5EF4-FFF2-40B4-BE49-F238E27FC236}">
              <a16:creationId xmlns:a16="http://schemas.microsoft.com/office/drawing/2014/main" id="{E5E1FC97-FFED-40F3-9866-BA35C491B7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2" name="TextBox 514">
          <a:extLst>
            <a:ext uri="{FF2B5EF4-FFF2-40B4-BE49-F238E27FC236}">
              <a16:creationId xmlns:a16="http://schemas.microsoft.com/office/drawing/2014/main" id="{503CF494-A9C4-4D0C-AAA0-3C7C2EEDCD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3" name="TextBox 515">
          <a:extLst>
            <a:ext uri="{FF2B5EF4-FFF2-40B4-BE49-F238E27FC236}">
              <a16:creationId xmlns:a16="http://schemas.microsoft.com/office/drawing/2014/main" id="{9F983D56-B5B7-4887-91F6-A7B42410FB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4" name="TextBox 516">
          <a:extLst>
            <a:ext uri="{FF2B5EF4-FFF2-40B4-BE49-F238E27FC236}">
              <a16:creationId xmlns:a16="http://schemas.microsoft.com/office/drawing/2014/main" id="{BAAFCB65-86F6-4AD2-8C64-139F09B169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5" name="TextBox 517">
          <a:extLst>
            <a:ext uri="{FF2B5EF4-FFF2-40B4-BE49-F238E27FC236}">
              <a16:creationId xmlns:a16="http://schemas.microsoft.com/office/drawing/2014/main" id="{1A01EAA7-DC49-4ADE-A94F-900138B1DB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536" name="TextBox 518">
          <a:extLst>
            <a:ext uri="{FF2B5EF4-FFF2-40B4-BE49-F238E27FC236}">
              <a16:creationId xmlns:a16="http://schemas.microsoft.com/office/drawing/2014/main" id="{3ABEB845-8488-4B25-A096-2A7347BC472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7" name="TextBox 530">
          <a:extLst>
            <a:ext uri="{FF2B5EF4-FFF2-40B4-BE49-F238E27FC236}">
              <a16:creationId xmlns:a16="http://schemas.microsoft.com/office/drawing/2014/main" id="{90282564-B624-4F01-95D2-D6B4D907AF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8" name="TextBox 531">
          <a:extLst>
            <a:ext uri="{FF2B5EF4-FFF2-40B4-BE49-F238E27FC236}">
              <a16:creationId xmlns:a16="http://schemas.microsoft.com/office/drawing/2014/main" id="{44E8DF99-A5D5-4321-9789-3E02671BB6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39" name="TextBox 532">
          <a:extLst>
            <a:ext uri="{FF2B5EF4-FFF2-40B4-BE49-F238E27FC236}">
              <a16:creationId xmlns:a16="http://schemas.microsoft.com/office/drawing/2014/main" id="{AED1A938-F706-4EB4-848B-BD358FB882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0" name="TextBox 533">
          <a:extLst>
            <a:ext uri="{FF2B5EF4-FFF2-40B4-BE49-F238E27FC236}">
              <a16:creationId xmlns:a16="http://schemas.microsoft.com/office/drawing/2014/main" id="{DE17323B-4BA2-4BF4-94D3-15655B0BA8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1" name="TextBox 534">
          <a:extLst>
            <a:ext uri="{FF2B5EF4-FFF2-40B4-BE49-F238E27FC236}">
              <a16:creationId xmlns:a16="http://schemas.microsoft.com/office/drawing/2014/main" id="{1BF5F32D-8FF8-4DEF-B853-141EC29992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2" name="TextBox 535">
          <a:extLst>
            <a:ext uri="{FF2B5EF4-FFF2-40B4-BE49-F238E27FC236}">
              <a16:creationId xmlns:a16="http://schemas.microsoft.com/office/drawing/2014/main" id="{AAEEA844-1BB6-4566-A648-C8C01407F6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3" name="TextBox 536">
          <a:extLst>
            <a:ext uri="{FF2B5EF4-FFF2-40B4-BE49-F238E27FC236}">
              <a16:creationId xmlns:a16="http://schemas.microsoft.com/office/drawing/2014/main" id="{CF314243-08F2-4799-89A5-3945C4DA18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4" name="TextBox 537">
          <a:extLst>
            <a:ext uri="{FF2B5EF4-FFF2-40B4-BE49-F238E27FC236}">
              <a16:creationId xmlns:a16="http://schemas.microsoft.com/office/drawing/2014/main" id="{5A545C08-5BEC-40EE-87DC-5A6F4248D6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5" name="TextBox 538">
          <a:extLst>
            <a:ext uri="{FF2B5EF4-FFF2-40B4-BE49-F238E27FC236}">
              <a16:creationId xmlns:a16="http://schemas.microsoft.com/office/drawing/2014/main" id="{5A99BE59-4026-4EB5-B0B1-59BA60BF8F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6" name="TextBox 539">
          <a:extLst>
            <a:ext uri="{FF2B5EF4-FFF2-40B4-BE49-F238E27FC236}">
              <a16:creationId xmlns:a16="http://schemas.microsoft.com/office/drawing/2014/main" id="{A95361A1-2ECA-402A-AC91-F1B4864A50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547" name="TextBox 540">
          <a:extLst>
            <a:ext uri="{FF2B5EF4-FFF2-40B4-BE49-F238E27FC236}">
              <a16:creationId xmlns:a16="http://schemas.microsoft.com/office/drawing/2014/main" id="{CBC870A6-F719-4440-931C-6E982BA61F6C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8" name="TextBox 541">
          <a:extLst>
            <a:ext uri="{FF2B5EF4-FFF2-40B4-BE49-F238E27FC236}">
              <a16:creationId xmlns:a16="http://schemas.microsoft.com/office/drawing/2014/main" id="{2F50D51D-B258-4E23-8FC3-5CAEBEB87C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49" name="TextBox 542">
          <a:extLst>
            <a:ext uri="{FF2B5EF4-FFF2-40B4-BE49-F238E27FC236}">
              <a16:creationId xmlns:a16="http://schemas.microsoft.com/office/drawing/2014/main" id="{E6757FB6-964C-4A43-A9E8-0C8DEF6966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0" name="TextBox 543">
          <a:extLst>
            <a:ext uri="{FF2B5EF4-FFF2-40B4-BE49-F238E27FC236}">
              <a16:creationId xmlns:a16="http://schemas.microsoft.com/office/drawing/2014/main" id="{554DACBF-8757-432D-95FD-1F4BF5A6AE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1" name="TextBox 544">
          <a:extLst>
            <a:ext uri="{FF2B5EF4-FFF2-40B4-BE49-F238E27FC236}">
              <a16:creationId xmlns:a16="http://schemas.microsoft.com/office/drawing/2014/main" id="{0E7E27D0-6594-4EE1-A0FE-3EF7C2400F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2" name="TextBox 545">
          <a:extLst>
            <a:ext uri="{FF2B5EF4-FFF2-40B4-BE49-F238E27FC236}">
              <a16:creationId xmlns:a16="http://schemas.microsoft.com/office/drawing/2014/main" id="{13F70D1C-D840-4965-9E99-EE4DF1D6F7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3" name="TextBox 546">
          <a:extLst>
            <a:ext uri="{FF2B5EF4-FFF2-40B4-BE49-F238E27FC236}">
              <a16:creationId xmlns:a16="http://schemas.microsoft.com/office/drawing/2014/main" id="{9D114F3E-AF14-4A1F-A04A-0CA2C16213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4" name="TextBox 547">
          <a:extLst>
            <a:ext uri="{FF2B5EF4-FFF2-40B4-BE49-F238E27FC236}">
              <a16:creationId xmlns:a16="http://schemas.microsoft.com/office/drawing/2014/main" id="{2FCB3FE2-E69D-4F58-B1DD-0A8361E196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5" name="TextBox 548">
          <a:extLst>
            <a:ext uri="{FF2B5EF4-FFF2-40B4-BE49-F238E27FC236}">
              <a16:creationId xmlns:a16="http://schemas.microsoft.com/office/drawing/2014/main" id="{D6956092-2B65-4555-9E0C-47D012E1AD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6" name="TextBox 549">
          <a:extLst>
            <a:ext uri="{FF2B5EF4-FFF2-40B4-BE49-F238E27FC236}">
              <a16:creationId xmlns:a16="http://schemas.microsoft.com/office/drawing/2014/main" id="{493E40FE-B9A3-4609-9957-495DB2A5C6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7" name="TextBox 550">
          <a:extLst>
            <a:ext uri="{FF2B5EF4-FFF2-40B4-BE49-F238E27FC236}">
              <a16:creationId xmlns:a16="http://schemas.microsoft.com/office/drawing/2014/main" id="{F7AA9F64-3C0C-40E2-B156-000D9125D7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558" name="TextBox 551">
          <a:extLst>
            <a:ext uri="{FF2B5EF4-FFF2-40B4-BE49-F238E27FC236}">
              <a16:creationId xmlns:a16="http://schemas.microsoft.com/office/drawing/2014/main" id="{488AB992-AF62-406E-9613-8BBDA38D456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59" name="TextBox 552">
          <a:extLst>
            <a:ext uri="{FF2B5EF4-FFF2-40B4-BE49-F238E27FC236}">
              <a16:creationId xmlns:a16="http://schemas.microsoft.com/office/drawing/2014/main" id="{A09DF17F-6496-4935-8507-7B55E9B348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0" name="TextBox 553">
          <a:extLst>
            <a:ext uri="{FF2B5EF4-FFF2-40B4-BE49-F238E27FC236}">
              <a16:creationId xmlns:a16="http://schemas.microsoft.com/office/drawing/2014/main" id="{53B465AC-66DA-42F3-8A98-38D011A338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1" name="TextBox 554">
          <a:extLst>
            <a:ext uri="{FF2B5EF4-FFF2-40B4-BE49-F238E27FC236}">
              <a16:creationId xmlns:a16="http://schemas.microsoft.com/office/drawing/2014/main" id="{DAC1681E-2D88-43F9-8A95-E46756494D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2" name="TextBox 555">
          <a:extLst>
            <a:ext uri="{FF2B5EF4-FFF2-40B4-BE49-F238E27FC236}">
              <a16:creationId xmlns:a16="http://schemas.microsoft.com/office/drawing/2014/main" id="{399B290E-E3A2-4230-A8B1-419EA8DB17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3" name="TextBox 556">
          <a:extLst>
            <a:ext uri="{FF2B5EF4-FFF2-40B4-BE49-F238E27FC236}">
              <a16:creationId xmlns:a16="http://schemas.microsoft.com/office/drawing/2014/main" id="{7BEBFE58-D1DB-4297-AD00-504D294C3B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4" name="TextBox 557">
          <a:extLst>
            <a:ext uri="{FF2B5EF4-FFF2-40B4-BE49-F238E27FC236}">
              <a16:creationId xmlns:a16="http://schemas.microsoft.com/office/drawing/2014/main" id="{A3729E08-94E3-4843-9E03-0BCEC49DF0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5" name="TextBox 558">
          <a:extLst>
            <a:ext uri="{FF2B5EF4-FFF2-40B4-BE49-F238E27FC236}">
              <a16:creationId xmlns:a16="http://schemas.microsoft.com/office/drawing/2014/main" id="{2479DD60-58B1-42E3-B913-E08CE12D41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6" name="TextBox 559">
          <a:extLst>
            <a:ext uri="{FF2B5EF4-FFF2-40B4-BE49-F238E27FC236}">
              <a16:creationId xmlns:a16="http://schemas.microsoft.com/office/drawing/2014/main" id="{0930ECA4-E836-4497-8AAC-046E0A6917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7" name="TextBox 560">
          <a:extLst>
            <a:ext uri="{FF2B5EF4-FFF2-40B4-BE49-F238E27FC236}">
              <a16:creationId xmlns:a16="http://schemas.microsoft.com/office/drawing/2014/main" id="{A11B88E6-BF83-46A5-9571-C7F6EB88CD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68" name="TextBox 561">
          <a:extLst>
            <a:ext uri="{FF2B5EF4-FFF2-40B4-BE49-F238E27FC236}">
              <a16:creationId xmlns:a16="http://schemas.microsoft.com/office/drawing/2014/main" id="{F25290BC-6899-4C07-B4F5-F25AC0A009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569" name="TextBox 562">
          <a:extLst>
            <a:ext uri="{FF2B5EF4-FFF2-40B4-BE49-F238E27FC236}">
              <a16:creationId xmlns:a16="http://schemas.microsoft.com/office/drawing/2014/main" id="{ED714145-64BD-420E-B5C6-162DBD2331B1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0" name="TextBox 754">
          <a:extLst>
            <a:ext uri="{FF2B5EF4-FFF2-40B4-BE49-F238E27FC236}">
              <a16:creationId xmlns:a16="http://schemas.microsoft.com/office/drawing/2014/main" id="{16A6C572-FCC8-41AB-9077-8D21E89450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1" name="TextBox 755">
          <a:extLst>
            <a:ext uri="{FF2B5EF4-FFF2-40B4-BE49-F238E27FC236}">
              <a16:creationId xmlns:a16="http://schemas.microsoft.com/office/drawing/2014/main" id="{77F71EA2-6FBD-4D15-9B47-E32EA2F810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2" name="TextBox 756">
          <a:extLst>
            <a:ext uri="{FF2B5EF4-FFF2-40B4-BE49-F238E27FC236}">
              <a16:creationId xmlns:a16="http://schemas.microsoft.com/office/drawing/2014/main" id="{CBE9D134-3C83-44A7-A105-E2FADB48B4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3" name="TextBox 757">
          <a:extLst>
            <a:ext uri="{FF2B5EF4-FFF2-40B4-BE49-F238E27FC236}">
              <a16:creationId xmlns:a16="http://schemas.microsoft.com/office/drawing/2014/main" id="{5AEC04A2-844D-48BC-B0D5-A8C6CAFF57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4" name="TextBox 758">
          <a:extLst>
            <a:ext uri="{FF2B5EF4-FFF2-40B4-BE49-F238E27FC236}">
              <a16:creationId xmlns:a16="http://schemas.microsoft.com/office/drawing/2014/main" id="{C42357BA-14A5-4999-9419-2446A0DA33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575" name="TextBox 759">
          <a:extLst>
            <a:ext uri="{FF2B5EF4-FFF2-40B4-BE49-F238E27FC236}">
              <a16:creationId xmlns:a16="http://schemas.microsoft.com/office/drawing/2014/main" id="{89E5C1D5-F1FC-4D15-81BB-61AA661B1715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6" name="TextBox 760">
          <a:extLst>
            <a:ext uri="{FF2B5EF4-FFF2-40B4-BE49-F238E27FC236}">
              <a16:creationId xmlns:a16="http://schemas.microsoft.com/office/drawing/2014/main" id="{32CB7BF0-4096-49FA-936E-932C09248E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7" name="TextBox 761">
          <a:extLst>
            <a:ext uri="{FF2B5EF4-FFF2-40B4-BE49-F238E27FC236}">
              <a16:creationId xmlns:a16="http://schemas.microsoft.com/office/drawing/2014/main" id="{47360480-B409-4C7A-B600-F54EE4E3B8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8" name="TextBox 762">
          <a:extLst>
            <a:ext uri="{FF2B5EF4-FFF2-40B4-BE49-F238E27FC236}">
              <a16:creationId xmlns:a16="http://schemas.microsoft.com/office/drawing/2014/main" id="{F0599CF6-B6EF-4AF6-8D32-EE5D2BA4AB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79" name="TextBox 763">
          <a:extLst>
            <a:ext uri="{FF2B5EF4-FFF2-40B4-BE49-F238E27FC236}">
              <a16:creationId xmlns:a16="http://schemas.microsoft.com/office/drawing/2014/main" id="{9978D216-0C26-420C-8EC5-7C1063DF3F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0" name="TextBox 764">
          <a:extLst>
            <a:ext uri="{FF2B5EF4-FFF2-40B4-BE49-F238E27FC236}">
              <a16:creationId xmlns:a16="http://schemas.microsoft.com/office/drawing/2014/main" id="{EC0C2AB2-8E2E-4B3E-9C7E-0E2750B538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1" name="TextBox 765">
          <a:extLst>
            <a:ext uri="{FF2B5EF4-FFF2-40B4-BE49-F238E27FC236}">
              <a16:creationId xmlns:a16="http://schemas.microsoft.com/office/drawing/2014/main" id="{29D684F0-074E-4716-85C2-B3116C751F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2" name="TextBox 766">
          <a:extLst>
            <a:ext uri="{FF2B5EF4-FFF2-40B4-BE49-F238E27FC236}">
              <a16:creationId xmlns:a16="http://schemas.microsoft.com/office/drawing/2014/main" id="{FA9084BA-5A13-43E8-A7CD-15132A7B86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3" name="TextBox 767">
          <a:extLst>
            <a:ext uri="{FF2B5EF4-FFF2-40B4-BE49-F238E27FC236}">
              <a16:creationId xmlns:a16="http://schemas.microsoft.com/office/drawing/2014/main" id="{83BBC782-4394-44C9-AFAB-1C51C3F490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4" name="TextBox 768">
          <a:extLst>
            <a:ext uri="{FF2B5EF4-FFF2-40B4-BE49-F238E27FC236}">
              <a16:creationId xmlns:a16="http://schemas.microsoft.com/office/drawing/2014/main" id="{ED693ACB-2634-4B1A-B0CE-57B415589E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5" name="TextBox 769">
          <a:extLst>
            <a:ext uri="{FF2B5EF4-FFF2-40B4-BE49-F238E27FC236}">
              <a16:creationId xmlns:a16="http://schemas.microsoft.com/office/drawing/2014/main" id="{673B2224-0D74-4A43-81C3-8CAB95A4F7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6" name="TextBox 770">
          <a:extLst>
            <a:ext uri="{FF2B5EF4-FFF2-40B4-BE49-F238E27FC236}">
              <a16:creationId xmlns:a16="http://schemas.microsoft.com/office/drawing/2014/main" id="{9161D424-0AB3-4CEE-9AC3-800A537F97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7" name="TextBox 771">
          <a:extLst>
            <a:ext uri="{FF2B5EF4-FFF2-40B4-BE49-F238E27FC236}">
              <a16:creationId xmlns:a16="http://schemas.microsoft.com/office/drawing/2014/main" id="{9D460539-0598-4690-8B92-8397666199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8" name="TextBox 772">
          <a:extLst>
            <a:ext uri="{FF2B5EF4-FFF2-40B4-BE49-F238E27FC236}">
              <a16:creationId xmlns:a16="http://schemas.microsoft.com/office/drawing/2014/main" id="{B0FF11C2-6E51-4533-9B00-86719BAB77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89" name="TextBox 773">
          <a:extLst>
            <a:ext uri="{FF2B5EF4-FFF2-40B4-BE49-F238E27FC236}">
              <a16:creationId xmlns:a16="http://schemas.microsoft.com/office/drawing/2014/main" id="{1EDBFB60-913D-4BD6-89CD-B698DC5226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0" name="TextBox 774">
          <a:extLst>
            <a:ext uri="{FF2B5EF4-FFF2-40B4-BE49-F238E27FC236}">
              <a16:creationId xmlns:a16="http://schemas.microsoft.com/office/drawing/2014/main" id="{A2C40A13-FD37-4839-8458-EDB79D39AC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1" name="TextBox 775">
          <a:extLst>
            <a:ext uri="{FF2B5EF4-FFF2-40B4-BE49-F238E27FC236}">
              <a16:creationId xmlns:a16="http://schemas.microsoft.com/office/drawing/2014/main" id="{83F89573-9DAF-4B02-B3F1-28E1EE83E8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2" name="TextBox 776">
          <a:extLst>
            <a:ext uri="{FF2B5EF4-FFF2-40B4-BE49-F238E27FC236}">
              <a16:creationId xmlns:a16="http://schemas.microsoft.com/office/drawing/2014/main" id="{1643D6D7-7CB1-46CC-94A8-E7C8EEA20C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3" name="TextBox 777">
          <a:extLst>
            <a:ext uri="{FF2B5EF4-FFF2-40B4-BE49-F238E27FC236}">
              <a16:creationId xmlns:a16="http://schemas.microsoft.com/office/drawing/2014/main" id="{DF4C7A1D-94F9-4233-9A7C-F7EE6F1C75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4" name="TextBox 778">
          <a:extLst>
            <a:ext uri="{FF2B5EF4-FFF2-40B4-BE49-F238E27FC236}">
              <a16:creationId xmlns:a16="http://schemas.microsoft.com/office/drawing/2014/main" id="{2DBA788E-68DE-4E2D-B672-6EEF2B585A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5" name="TextBox 779">
          <a:extLst>
            <a:ext uri="{FF2B5EF4-FFF2-40B4-BE49-F238E27FC236}">
              <a16:creationId xmlns:a16="http://schemas.microsoft.com/office/drawing/2014/main" id="{6158E51A-88CE-4373-9E85-0B586EB9D5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6" name="TextBox 780">
          <a:extLst>
            <a:ext uri="{FF2B5EF4-FFF2-40B4-BE49-F238E27FC236}">
              <a16:creationId xmlns:a16="http://schemas.microsoft.com/office/drawing/2014/main" id="{F854E5B8-63F5-406D-8CE9-1E85341886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7" name="TextBox 781">
          <a:extLst>
            <a:ext uri="{FF2B5EF4-FFF2-40B4-BE49-F238E27FC236}">
              <a16:creationId xmlns:a16="http://schemas.microsoft.com/office/drawing/2014/main" id="{C0431CF5-4DB3-46B8-A7B7-681BC942C8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8" name="TextBox 782">
          <a:extLst>
            <a:ext uri="{FF2B5EF4-FFF2-40B4-BE49-F238E27FC236}">
              <a16:creationId xmlns:a16="http://schemas.microsoft.com/office/drawing/2014/main" id="{5CC860D7-BDB9-43E0-9C02-0A419B7601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599" name="TextBox 783">
          <a:extLst>
            <a:ext uri="{FF2B5EF4-FFF2-40B4-BE49-F238E27FC236}">
              <a16:creationId xmlns:a16="http://schemas.microsoft.com/office/drawing/2014/main" id="{DAD2A8C1-832D-4C51-9613-AB3CB39275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0" name="TextBox 784">
          <a:extLst>
            <a:ext uri="{FF2B5EF4-FFF2-40B4-BE49-F238E27FC236}">
              <a16:creationId xmlns:a16="http://schemas.microsoft.com/office/drawing/2014/main" id="{C95E747F-A3D1-44AF-AAB9-950FE042D1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1" name="TextBox 785">
          <a:extLst>
            <a:ext uri="{FF2B5EF4-FFF2-40B4-BE49-F238E27FC236}">
              <a16:creationId xmlns:a16="http://schemas.microsoft.com/office/drawing/2014/main" id="{974A1CC7-F917-4CC5-861E-D4E922E78C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2" name="TextBox 786">
          <a:extLst>
            <a:ext uri="{FF2B5EF4-FFF2-40B4-BE49-F238E27FC236}">
              <a16:creationId xmlns:a16="http://schemas.microsoft.com/office/drawing/2014/main" id="{18DCCD0D-4B4C-4668-9023-A17C0E3B7D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3" name="TextBox 787">
          <a:extLst>
            <a:ext uri="{FF2B5EF4-FFF2-40B4-BE49-F238E27FC236}">
              <a16:creationId xmlns:a16="http://schemas.microsoft.com/office/drawing/2014/main" id="{D0133D2E-6B87-41A8-8D19-6E1D8ECB55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4" name="TextBox 788">
          <a:extLst>
            <a:ext uri="{FF2B5EF4-FFF2-40B4-BE49-F238E27FC236}">
              <a16:creationId xmlns:a16="http://schemas.microsoft.com/office/drawing/2014/main" id="{B3197D55-8584-42B9-9D61-E8BEEF769B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5" name="TextBox 789">
          <a:extLst>
            <a:ext uri="{FF2B5EF4-FFF2-40B4-BE49-F238E27FC236}">
              <a16:creationId xmlns:a16="http://schemas.microsoft.com/office/drawing/2014/main" id="{EF31205D-6032-4A59-A372-19E336249B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6" name="TextBox 790">
          <a:extLst>
            <a:ext uri="{FF2B5EF4-FFF2-40B4-BE49-F238E27FC236}">
              <a16:creationId xmlns:a16="http://schemas.microsoft.com/office/drawing/2014/main" id="{0486B7DC-0FEC-4DFB-AE95-2A22325431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7" name="TextBox 791">
          <a:extLst>
            <a:ext uri="{FF2B5EF4-FFF2-40B4-BE49-F238E27FC236}">
              <a16:creationId xmlns:a16="http://schemas.microsoft.com/office/drawing/2014/main" id="{D0E63631-A808-4197-B46E-159F3DD10F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8" name="TextBox 792">
          <a:extLst>
            <a:ext uri="{FF2B5EF4-FFF2-40B4-BE49-F238E27FC236}">
              <a16:creationId xmlns:a16="http://schemas.microsoft.com/office/drawing/2014/main" id="{2B280670-3710-4811-B29B-215D94E75C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09" name="TextBox 793">
          <a:extLst>
            <a:ext uri="{FF2B5EF4-FFF2-40B4-BE49-F238E27FC236}">
              <a16:creationId xmlns:a16="http://schemas.microsoft.com/office/drawing/2014/main" id="{C101DD8D-013B-4439-B556-06BA008514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0" name="TextBox 794">
          <a:extLst>
            <a:ext uri="{FF2B5EF4-FFF2-40B4-BE49-F238E27FC236}">
              <a16:creationId xmlns:a16="http://schemas.microsoft.com/office/drawing/2014/main" id="{D5592591-855B-473C-B147-5C6BD90724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1" name="TextBox 795">
          <a:extLst>
            <a:ext uri="{FF2B5EF4-FFF2-40B4-BE49-F238E27FC236}">
              <a16:creationId xmlns:a16="http://schemas.microsoft.com/office/drawing/2014/main" id="{08196665-CA02-4634-8E76-37242EDF96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2" name="TextBox 796">
          <a:extLst>
            <a:ext uri="{FF2B5EF4-FFF2-40B4-BE49-F238E27FC236}">
              <a16:creationId xmlns:a16="http://schemas.microsoft.com/office/drawing/2014/main" id="{CEC5A83F-274C-43CD-9A48-128D1D8B80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3" name="TextBox 797">
          <a:extLst>
            <a:ext uri="{FF2B5EF4-FFF2-40B4-BE49-F238E27FC236}">
              <a16:creationId xmlns:a16="http://schemas.microsoft.com/office/drawing/2014/main" id="{16EB5BD8-B119-475B-BE4F-2A3320CF02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4" name="TextBox 798">
          <a:extLst>
            <a:ext uri="{FF2B5EF4-FFF2-40B4-BE49-F238E27FC236}">
              <a16:creationId xmlns:a16="http://schemas.microsoft.com/office/drawing/2014/main" id="{0C75951B-448D-47B7-B1CB-3E9B6884D0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5" name="TextBox 799">
          <a:extLst>
            <a:ext uri="{FF2B5EF4-FFF2-40B4-BE49-F238E27FC236}">
              <a16:creationId xmlns:a16="http://schemas.microsoft.com/office/drawing/2014/main" id="{84DD9797-F67D-431F-92E8-FA696C03FE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6" name="TextBox 800">
          <a:extLst>
            <a:ext uri="{FF2B5EF4-FFF2-40B4-BE49-F238E27FC236}">
              <a16:creationId xmlns:a16="http://schemas.microsoft.com/office/drawing/2014/main" id="{9CA5AA47-1DAA-47C2-815D-C84EC9BAF9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7" name="TextBox 801">
          <a:extLst>
            <a:ext uri="{FF2B5EF4-FFF2-40B4-BE49-F238E27FC236}">
              <a16:creationId xmlns:a16="http://schemas.microsoft.com/office/drawing/2014/main" id="{582D3D2E-D2A0-4436-AF8B-8FA026DAAD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8" name="TextBox 802">
          <a:extLst>
            <a:ext uri="{FF2B5EF4-FFF2-40B4-BE49-F238E27FC236}">
              <a16:creationId xmlns:a16="http://schemas.microsoft.com/office/drawing/2014/main" id="{FDDEE019-620C-46EA-9976-575DA7DC4E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19" name="TextBox 803">
          <a:extLst>
            <a:ext uri="{FF2B5EF4-FFF2-40B4-BE49-F238E27FC236}">
              <a16:creationId xmlns:a16="http://schemas.microsoft.com/office/drawing/2014/main" id="{774F60F9-EA43-440F-A3A8-9B39FFC62B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0" name="TextBox 804">
          <a:extLst>
            <a:ext uri="{FF2B5EF4-FFF2-40B4-BE49-F238E27FC236}">
              <a16:creationId xmlns:a16="http://schemas.microsoft.com/office/drawing/2014/main" id="{969790CC-D28F-4B23-BF84-CA1D21F8E2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1" name="TextBox 805">
          <a:extLst>
            <a:ext uri="{FF2B5EF4-FFF2-40B4-BE49-F238E27FC236}">
              <a16:creationId xmlns:a16="http://schemas.microsoft.com/office/drawing/2014/main" id="{95395161-C120-4FBB-A0B4-89C9133348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2" name="TextBox 806">
          <a:extLst>
            <a:ext uri="{FF2B5EF4-FFF2-40B4-BE49-F238E27FC236}">
              <a16:creationId xmlns:a16="http://schemas.microsoft.com/office/drawing/2014/main" id="{339D982E-087A-40B5-9520-1A60CFCCE9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3" name="TextBox 807">
          <a:extLst>
            <a:ext uri="{FF2B5EF4-FFF2-40B4-BE49-F238E27FC236}">
              <a16:creationId xmlns:a16="http://schemas.microsoft.com/office/drawing/2014/main" id="{35533C97-51CB-413B-BCE3-46B6A95167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4" name="TextBox 808">
          <a:extLst>
            <a:ext uri="{FF2B5EF4-FFF2-40B4-BE49-F238E27FC236}">
              <a16:creationId xmlns:a16="http://schemas.microsoft.com/office/drawing/2014/main" id="{AFA6B5E6-4678-4B3C-ABBA-1BE21C3D8B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5" name="TextBox 809">
          <a:extLst>
            <a:ext uri="{FF2B5EF4-FFF2-40B4-BE49-F238E27FC236}">
              <a16:creationId xmlns:a16="http://schemas.microsoft.com/office/drawing/2014/main" id="{1211DD8B-04CB-4F58-9204-FFC979A75F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6" name="TextBox 810">
          <a:extLst>
            <a:ext uri="{FF2B5EF4-FFF2-40B4-BE49-F238E27FC236}">
              <a16:creationId xmlns:a16="http://schemas.microsoft.com/office/drawing/2014/main" id="{8DA240CB-DD49-4AE3-89B3-744BC620A2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7" name="TextBox 811">
          <a:extLst>
            <a:ext uri="{FF2B5EF4-FFF2-40B4-BE49-F238E27FC236}">
              <a16:creationId xmlns:a16="http://schemas.microsoft.com/office/drawing/2014/main" id="{D0C17BE5-2682-4692-872F-2E82E1ABCA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8" name="TextBox 812">
          <a:extLst>
            <a:ext uri="{FF2B5EF4-FFF2-40B4-BE49-F238E27FC236}">
              <a16:creationId xmlns:a16="http://schemas.microsoft.com/office/drawing/2014/main" id="{96BCAD9E-A497-40DD-A97D-D253F4228D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29" name="TextBox 813">
          <a:extLst>
            <a:ext uri="{FF2B5EF4-FFF2-40B4-BE49-F238E27FC236}">
              <a16:creationId xmlns:a16="http://schemas.microsoft.com/office/drawing/2014/main" id="{F76ACAAB-83D0-4799-84F1-5996AB9E5E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0" name="TextBox 814">
          <a:extLst>
            <a:ext uri="{FF2B5EF4-FFF2-40B4-BE49-F238E27FC236}">
              <a16:creationId xmlns:a16="http://schemas.microsoft.com/office/drawing/2014/main" id="{2FCABA3F-9553-45CD-BCAE-9408D29B92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1" name="TextBox 815">
          <a:extLst>
            <a:ext uri="{FF2B5EF4-FFF2-40B4-BE49-F238E27FC236}">
              <a16:creationId xmlns:a16="http://schemas.microsoft.com/office/drawing/2014/main" id="{6E2B5CFF-1226-4DF7-80E6-6EBA7FE042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2" name="TextBox 816">
          <a:extLst>
            <a:ext uri="{FF2B5EF4-FFF2-40B4-BE49-F238E27FC236}">
              <a16:creationId xmlns:a16="http://schemas.microsoft.com/office/drawing/2014/main" id="{E515318E-DC79-4CBA-971B-6125F34996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3" name="TextBox 817">
          <a:extLst>
            <a:ext uri="{FF2B5EF4-FFF2-40B4-BE49-F238E27FC236}">
              <a16:creationId xmlns:a16="http://schemas.microsoft.com/office/drawing/2014/main" id="{8FCD383E-515F-4BF8-A81D-2DF495EE35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634" name="TextBox 818">
          <a:extLst>
            <a:ext uri="{FF2B5EF4-FFF2-40B4-BE49-F238E27FC236}">
              <a16:creationId xmlns:a16="http://schemas.microsoft.com/office/drawing/2014/main" id="{F7738665-44FC-423C-9A60-0D3706C77C9B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5" name="TextBox 819">
          <a:extLst>
            <a:ext uri="{FF2B5EF4-FFF2-40B4-BE49-F238E27FC236}">
              <a16:creationId xmlns:a16="http://schemas.microsoft.com/office/drawing/2014/main" id="{2392EB6F-5DD6-4155-95ED-BFEF4AF08C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6" name="TextBox 820">
          <a:extLst>
            <a:ext uri="{FF2B5EF4-FFF2-40B4-BE49-F238E27FC236}">
              <a16:creationId xmlns:a16="http://schemas.microsoft.com/office/drawing/2014/main" id="{1D70B5CC-246E-4CCC-A85A-11AD903774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7" name="TextBox 821">
          <a:extLst>
            <a:ext uri="{FF2B5EF4-FFF2-40B4-BE49-F238E27FC236}">
              <a16:creationId xmlns:a16="http://schemas.microsoft.com/office/drawing/2014/main" id="{B7884DDD-A490-4D9D-846E-686C608E4D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8" name="TextBox 822">
          <a:extLst>
            <a:ext uri="{FF2B5EF4-FFF2-40B4-BE49-F238E27FC236}">
              <a16:creationId xmlns:a16="http://schemas.microsoft.com/office/drawing/2014/main" id="{F390EF2A-33FA-4CDC-BD88-1A5ACACD7D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39" name="TextBox 823">
          <a:extLst>
            <a:ext uri="{FF2B5EF4-FFF2-40B4-BE49-F238E27FC236}">
              <a16:creationId xmlns:a16="http://schemas.microsoft.com/office/drawing/2014/main" id="{7F98E953-2D8A-492C-A5D4-E9BA6A6B8D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0" name="TextBox 824">
          <a:extLst>
            <a:ext uri="{FF2B5EF4-FFF2-40B4-BE49-F238E27FC236}">
              <a16:creationId xmlns:a16="http://schemas.microsoft.com/office/drawing/2014/main" id="{EBB32603-75AC-4869-B95C-AAB111EC63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1" name="TextBox 825">
          <a:extLst>
            <a:ext uri="{FF2B5EF4-FFF2-40B4-BE49-F238E27FC236}">
              <a16:creationId xmlns:a16="http://schemas.microsoft.com/office/drawing/2014/main" id="{B2F1935C-7DC3-434E-8423-9EA0169FF8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2" name="TextBox 826">
          <a:extLst>
            <a:ext uri="{FF2B5EF4-FFF2-40B4-BE49-F238E27FC236}">
              <a16:creationId xmlns:a16="http://schemas.microsoft.com/office/drawing/2014/main" id="{57E856FA-543F-4705-AD8E-F456DBC567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643" name="TextBox 827">
          <a:extLst>
            <a:ext uri="{FF2B5EF4-FFF2-40B4-BE49-F238E27FC236}">
              <a16:creationId xmlns:a16="http://schemas.microsoft.com/office/drawing/2014/main" id="{1B7EC34E-AB66-4348-97BD-BE67A4D76415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4" name="TextBox 828">
          <a:extLst>
            <a:ext uri="{FF2B5EF4-FFF2-40B4-BE49-F238E27FC236}">
              <a16:creationId xmlns:a16="http://schemas.microsoft.com/office/drawing/2014/main" id="{5089D4A8-3173-4C2D-B26A-B4129B1A6D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5" name="TextBox 829">
          <a:extLst>
            <a:ext uri="{FF2B5EF4-FFF2-40B4-BE49-F238E27FC236}">
              <a16:creationId xmlns:a16="http://schemas.microsoft.com/office/drawing/2014/main" id="{F9B49920-DC49-4504-BE55-D23E5D5E91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6" name="TextBox 830">
          <a:extLst>
            <a:ext uri="{FF2B5EF4-FFF2-40B4-BE49-F238E27FC236}">
              <a16:creationId xmlns:a16="http://schemas.microsoft.com/office/drawing/2014/main" id="{9840BDA2-936F-4CDE-8683-5705DDD8A3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7" name="TextBox 831">
          <a:extLst>
            <a:ext uri="{FF2B5EF4-FFF2-40B4-BE49-F238E27FC236}">
              <a16:creationId xmlns:a16="http://schemas.microsoft.com/office/drawing/2014/main" id="{801A57F1-721D-4436-AB3F-1C74B0E2D2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8" name="TextBox 832">
          <a:extLst>
            <a:ext uri="{FF2B5EF4-FFF2-40B4-BE49-F238E27FC236}">
              <a16:creationId xmlns:a16="http://schemas.microsoft.com/office/drawing/2014/main" id="{61897F7B-BFB5-4964-B344-00C076E9EF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49" name="TextBox 833">
          <a:extLst>
            <a:ext uri="{FF2B5EF4-FFF2-40B4-BE49-F238E27FC236}">
              <a16:creationId xmlns:a16="http://schemas.microsoft.com/office/drawing/2014/main" id="{7DFCFEF7-83FA-4B23-AA14-E818D0D1B3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0" name="TextBox 834">
          <a:extLst>
            <a:ext uri="{FF2B5EF4-FFF2-40B4-BE49-F238E27FC236}">
              <a16:creationId xmlns:a16="http://schemas.microsoft.com/office/drawing/2014/main" id="{0A621F3C-56B9-469E-BC5E-A8781A046E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1" name="TextBox 835">
          <a:extLst>
            <a:ext uri="{FF2B5EF4-FFF2-40B4-BE49-F238E27FC236}">
              <a16:creationId xmlns:a16="http://schemas.microsoft.com/office/drawing/2014/main" id="{A57BEA17-D53A-4D34-A2D1-5C75B85D81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2" name="TextBox 836">
          <a:extLst>
            <a:ext uri="{FF2B5EF4-FFF2-40B4-BE49-F238E27FC236}">
              <a16:creationId xmlns:a16="http://schemas.microsoft.com/office/drawing/2014/main" id="{2F0636D3-32BD-4626-895D-864616D639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3" name="TextBox 837">
          <a:extLst>
            <a:ext uri="{FF2B5EF4-FFF2-40B4-BE49-F238E27FC236}">
              <a16:creationId xmlns:a16="http://schemas.microsoft.com/office/drawing/2014/main" id="{F232D9D5-13FC-4A75-A066-6127FFF4BD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4" name="TextBox 838">
          <a:extLst>
            <a:ext uri="{FF2B5EF4-FFF2-40B4-BE49-F238E27FC236}">
              <a16:creationId xmlns:a16="http://schemas.microsoft.com/office/drawing/2014/main" id="{2E05FAD7-F235-416B-9CA2-2481409C3C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5" name="TextBox 839">
          <a:extLst>
            <a:ext uri="{FF2B5EF4-FFF2-40B4-BE49-F238E27FC236}">
              <a16:creationId xmlns:a16="http://schemas.microsoft.com/office/drawing/2014/main" id="{21BAD7D0-8ABC-407F-91C2-4037D4F00C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6" name="TextBox 840">
          <a:extLst>
            <a:ext uri="{FF2B5EF4-FFF2-40B4-BE49-F238E27FC236}">
              <a16:creationId xmlns:a16="http://schemas.microsoft.com/office/drawing/2014/main" id="{5626D88F-613F-4435-9A4E-552A89A637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7" name="TextBox 841">
          <a:extLst>
            <a:ext uri="{FF2B5EF4-FFF2-40B4-BE49-F238E27FC236}">
              <a16:creationId xmlns:a16="http://schemas.microsoft.com/office/drawing/2014/main" id="{6BC6A997-FBD6-4433-8636-7255BF104B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8" name="TextBox 842">
          <a:extLst>
            <a:ext uri="{FF2B5EF4-FFF2-40B4-BE49-F238E27FC236}">
              <a16:creationId xmlns:a16="http://schemas.microsoft.com/office/drawing/2014/main" id="{D58FF852-CE9C-4E7B-9D35-047D2DAD1C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59" name="TextBox 843">
          <a:extLst>
            <a:ext uri="{FF2B5EF4-FFF2-40B4-BE49-F238E27FC236}">
              <a16:creationId xmlns:a16="http://schemas.microsoft.com/office/drawing/2014/main" id="{327D0EA1-6F51-46BD-A1EC-AA8890FC6B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0" name="TextBox 844">
          <a:extLst>
            <a:ext uri="{FF2B5EF4-FFF2-40B4-BE49-F238E27FC236}">
              <a16:creationId xmlns:a16="http://schemas.microsoft.com/office/drawing/2014/main" id="{DF473364-49FC-4AFC-BB94-2B4CF08925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1" name="TextBox 845">
          <a:extLst>
            <a:ext uri="{FF2B5EF4-FFF2-40B4-BE49-F238E27FC236}">
              <a16:creationId xmlns:a16="http://schemas.microsoft.com/office/drawing/2014/main" id="{5F27E052-31DC-4643-BFEB-A868266BD9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2" name="TextBox 846">
          <a:extLst>
            <a:ext uri="{FF2B5EF4-FFF2-40B4-BE49-F238E27FC236}">
              <a16:creationId xmlns:a16="http://schemas.microsoft.com/office/drawing/2014/main" id="{35B38257-7FEC-42B1-9802-F81B82D084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3" name="TextBox 847">
          <a:extLst>
            <a:ext uri="{FF2B5EF4-FFF2-40B4-BE49-F238E27FC236}">
              <a16:creationId xmlns:a16="http://schemas.microsoft.com/office/drawing/2014/main" id="{754CEA2A-5875-4905-AB0A-524A84ECEC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4" name="TextBox 848">
          <a:extLst>
            <a:ext uri="{FF2B5EF4-FFF2-40B4-BE49-F238E27FC236}">
              <a16:creationId xmlns:a16="http://schemas.microsoft.com/office/drawing/2014/main" id="{B3056DF6-FC01-4B45-BCD1-967958AA42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5" name="TextBox 849">
          <a:extLst>
            <a:ext uri="{FF2B5EF4-FFF2-40B4-BE49-F238E27FC236}">
              <a16:creationId xmlns:a16="http://schemas.microsoft.com/office/drawing/2014/main" id="{788CABE0-AC7F-493D-B508-4DB37F36BB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6" name="TextBox 850">
          <a:extLst>
            <a:ext uri="{FF2B5EF4-FFF2-40B4-BE49-F238E27FC236}">
              <a16:creationId xmlns:a16="http://schemas.microsoft.com/office/drawing/2014/main" id="{68EAFD40-EFE2-40F6-91CE-D9319B1DE6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7" name="TextBox 851">
          <a:extLst>
            <a:ext uri="{FF2B5EF4-FFF2-40B4-BE49-F238E27FC236}">
              <a16:creationId xmlns:a16="http://schemas.microsoft.com/office/drawing/2014/main" id="{5CBCB43C-66B4-442B-A278-EB6315227D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8" name="TextBox 852">
          <a:extLst>
            <a:ext uri="{FF2B5EF4-FFF2-40B4-BE49-F238E27FC236}">
              <a16:creationId xmlns:a16="http://schemas.microsoft.com/office/drawing/2014/main" id="{E43AA041-D5BA-415A-BA80-42A2AEE4BD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69" name="TextBox 853">
          <a:extLst>
            <a:ext uri="{FF2B5EF4-FFF2-40B4-BE49-F238E27FC236}">
              <a16:creationId xmlns:a16="http://schemas.microsoft.com/office/drawing/2014/main" id="{9726C326-0C17-465E-A183-7D36BADE05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0" name="TextBox 854">
          <a:extLst>
            <a:ext uri="{FF2B5EF4-FFF2-40B4-BE49-F238E27FC236}">
              <a16:creationId xmlns:a16="http://schemas.microsoft.com/office/drawing/2014/main" id="{6D0D915B-441F-43B2-9B6C-F6723BBAAB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1" name="TextBox 855">
          <a:extLst>
            <a:ext uri="{FF2B5EF4-FFF2-40B4-BE49-F238E27FC236}">
              <a16:creationId xmlns:a16="http://schemas.microsoft.com/office/drawing/2014/main" id="{358F42F6-DE67-4274-BDE5-C1AFAB8203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2" name="TextBox 856">
          <a:extLst>
            <a:ext uri="{FF2B5EF4-FFF2-40B4-BE49-F238E27FC236}">
              <a16:creationId xmlns:a16="http://schemas.microsoft.com/office/drawing/2014/main" id="{ED0362BF-15B9-4A16-A839-7F9F30BD4B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3" name="TextBox 857">
          <a:extLst>
            <a:ext uri="{FF2B5EF4-FFF2-40B4-BE49-F238E27FC236}">
              <a16:creationId xmlns:a16="http://schemas.microsoft.com/office/drawing/2014/main" id="{138EE2D4-A06E-47DF-BE3A-7B63A6F9FA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4" name="TextBox 858">
          <a:extLst>
            <a:ext uri="{FF2B5EF4-FFF2-40B4-BE49-F238E27FC236}">
              <a16:creationId xmlns:a16="http://schemas.microsoft.com/office/drawing/2014/main" id="{95C6FC5D-9981-449E-9A3E-505B0C03E4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5" name="TextBox 859">
          <a:extLst>
            <a:ext uri="{FF2B5EF4-FFF2-40B4-BE49-F238E27FC236}">
              <a16:creationId xmlns:a16="http://schemas.microsoft.com/office/drawing/2014/main" id="{6060A71D-C353-4512-B985-0B6045DDA3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6" name="TextBox 860">
          <a:extLst>
            <a:ext uri="{FF2B5EF4-FFF2-40B4-BE49-F238E27FC236}">
              <a16:creationId xmlns:a16="http://schemas.microsoft.com/office/drawing/2014/main" id="{D150176B-57C1-49D9-9206-2819E7F586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7" name="TextBox 861">
          <a:extLst>
            <a:ext uri="{FF2B5EF4-FFF2-40B4-BE49-F238E27FC236}">
              <a16:creationId xmlns:a16="http://schemas.microsoft.com/office/drawing/2014/main" id="{D8C811DE-BB19-481D-94FE-773B2AD482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8" name="TextBox 862">
          <a:extLst>
            <a:ext uri="{FF2B5EF4-FFF2-40B4-BE49-F238E27FC236}">
              <a16:creationId xmlns:a16="http://schemas.microsoft.com/office/drawing/2014/main" id="{E4CA2B97-0D8D-459A-9944-DC77BD876F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79" name="TextBox 863">
          <a:extLst>
            <a:ext uri="{FF2B5EF4-FFF2-40B4-BE49-F238E27FC236}">
              <a16:creationId xmlns:a16="http://schemas.microsoft.com/office/drawing/2014/main" id="{B79851D3-76E8-4087-931A-A1A0569169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0" name="TextBox 864">
          <a:extLst>
            <a:ext uri="{FF2B5EF4-FFF2-40B4-BE49-F238E27FC236}">
              <a16:creationId xmlns:a16="http://schemas.microsoft.com/office/drawing/2014/main" id="{FAF55478-FB6C-48A2-95B1-B25A5589F9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1" name="TextBox 865">
          <a:extLst>
            <a:ext uri="{FF2B5EF4-FFF2-40B4-BE49-F238E27FC236}">
              <a16:creationId xmlns:a16="http://schemas.microsoft.com/office/drawing/2014/main" id="{3BC27C81-2635-4378-83CB-32C94E2256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2" name="TextBox 866">
          <a:extLst>
            <a:ext uri="{FF2B5EF4-FFF2-40B4-BE49-F238E27FC236}">
              <a16:creationId xmlns:a16="http://schemas.microsoft.com/office/drawing/2014/main" id="{F246F7F8-8684-4FAF-A40B-E7983BA4DE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3" name="TextBox 867">
          <a:extLst>
            <a:ext uri="{FF2B5EF4-FFF2-40B4-BE49-F238E27FC236}">
              <a16:creationId xmlns:a16="http://schemas.microsoft.com/office/drawing/2014/main" id="{9D65658A-CC26-4F75-AC9A-095B314E88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4" name="TextBox 868">
          <a:extLst>
            <a:ext uri="{FF2B5EF4-FFF2-40B4-BE49-F238E27FC236}">
              <a16:creationId xmlns:a16="http://schemas.microsoft.com/office/drawing/2014/main" id="{4D09C5BA-06D6-4BD5-8918-E669243A08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5" name="TextBox 869">
          <a:extLst>
            <a:ext uri="{FF2B5EF4-FFF2-40B4-BE49-F238E27FC236}">
              <a16:creationId xmlns:a16="http://schemas.microsoft.com/office/drawing/2014/main" id="{3A284A2F-4EDB-4CCC-82A4-6DDCB42CDA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6" name="TextBox 870">
          <a:extLst>
            <a:ext uri="{FF2B5EF4-FFF2-40B4-BE49-F238E27FC236}">
              <a16:creationId xmlns:a16="http://schemas.microsoft.com/office/drawing/2014/main" id="{DA19CEB2-E994-41D6-A9EC-DFE34D52D3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7" name="TextBox 871">
          <a:extLst>
            <a:ext uri="{FF2B5EF4-FFF2-40B4-BE49-F238E27FC236}">
              <a16:creationId xmlns:a16="http://schemas.microsoft.com/office/drawing/2014/main" id="{ED7CB4F7-A123-40F3-88A5-025D505606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8" name="TextBox 872">
          <a:extLst>
            <a:ext uri="{FF2B5EF4-FFF2-40B4-BE49-F238E27FC236}">
              <a16:creationId xmlns:a16="http://schemas.microsoft.com/office/drawing/2014/main" id="{C15C23DF-2EF2-45C6-85A7-712AEFB80D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89" name="TextBox 873">
          <a:extLst>
            <a:ext uri="{FF2B5EF4-FFF2-40B4-BE49-F238E27FC236}">
              <a16:creationId xmlns:a16="http://schemas.microsoft.com/office/drawing/2014/main" id="{CE2BCA31-73B4-498C-B394-F9A814BC96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0" name="TextBox 874">
          <a:extLst>
            <a:ext uri="{FF2B5EF4-FFF2-40B4-BE49-F238E27FC236}">
              <a16:creationId xmlns:a16="http://schemas.microsoft.com/office/drawing/2014/main" id="{9A1CB8A6-C5C6-4226-900A-CB12262739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1" name="TextBox 875">
          <a:extLst>
            <a:ext uri="{FF2B5EF4-FFF2-40B4-BE49-F238E27FC236}">
              <a16:creationId xmlns:a16="http://schemas.microsoft.com/office/drawing/2014/main" id="{AD68B044-3994-4EEC-A8AB-FDF82F601E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2" name="TextBox 876">
          <a:extLst>
            <a:ext uri="{FF2B5EF4-FFF2-40B4-BE49-F238E27FC236}">
              <a16:creationId xmlns:a16="http://schemas.microsoft.com/office/drawing/2014/main" id="{745363BC-57F7-425E-A2BA-49E571DDFE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3" name="TextBox 877">
          <a:extLst>
            <a:ext uri="{FF2B5EF4-FFF2-40B4-BE49-F238E27FC236}">
              <a16:creationId xmlns:a16="http://schemas.microsoft.com/office/drawing/2014/main" id="{5439C537-37A3-4634-B02E-A0425267FE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4" name="TextBox 878">
          <a:extLst>
            <a:ext uri="{FF2B5EF4-FFF2-40B4-BE49-F238E27FC236}">
              <a16:creationId xmlns:a16="http://schemas.microsoft.com/office/drawing/2014/main" id="{23F12B9A-7273-4323-A32B-4C4E623384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5" name="TextBox 879">
          <a:extLst>
            <a:ext uri="{FF2B5EF4-FFF2-40B4-BE49-F238E27FC236}">
              <a16:creationId xmlns:a16="http://schemas.microsoft.com/office/drawing/2014/main" id="{F7E0A5AB-6A82-412F-8117-9DC4BE0AAE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6" name="TextBox 880">
          <a:extLst>
            <a:ext uri="{FF2B5EF4-FFF2-40B4-BE49-F238E27FC236}">
              <a16:creationId xmlns:a16="http://schemas.microsoft.com/office/drawing/2014/main" id="{865549BD-7D30-48FB-A9F0-D2BF8E2C57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7" name="TextBox 881">
          <a:extLst>
            <a:ext uri="{FF2B5EF4-FFF2-40B4-BE49-F238E27FC236}">
              <a16:creationId xmlns:a16="http://schemas.microsoft.com/office/drawing/2014/main" id="{5B1D1A84-FCD6-4308-853E-01BD6091A1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8" name="TextBox 882">
          <a:extLst>
            <a:ext uri="{FF2B5EF4-FFF2-40B4-BE49-F238E27FC236}">
              <a16:creationId xmlns:a16="http://schemas.microsoft.com/office/drawing/2014/main" id="{868BA1D0-2484-4152-A7F5-E1972C0B67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699" name="TextBox 883">
          <a:extLst>
            <a:ext uri="{FF2B5EF4-FFF2-40B4-BE49-F238E27FC236}">
              <a16:creationId xmlns:a16="http://schemas.microsoft.com/office/drawing/2014/main" id="{E82FF8A0-39A0-4854-B872-2B549A7F90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0" name="TextBox 884">
          <a:extLst>
            <a:ext uri="{FF2B5EF4-FFF2-40B4-BE49-F238E27FC236}">
              <a16:creationId xmlns:a16="http://schemas.microsoft.com/office/drawing/2014/main" id="{8C8CD95D-1A42-46CB-A333-7056160C25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1" name="TextBox 885">
          <a:extLst>
            <a:ext uri="{FF2B5EF4-FFF2-40B4-BE49-F238E27FC236}">
              <a16:creationId xmlns:a16="http://schemas.microsoft.com/office/drawing/2014/main" id="{38A78A6A-6E20-483E-8A66-957A16CFAB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702" name="TextBox 886">
          <a:extLst>
            <a:ext uri="{FF2B5EF4-FFF2-40B4-BE49-F238E27FC236}">
              <a16:creationId xmlns:a16="http://schemas.microsoft.com/office/drawing/2014/main" id="{C712734F-4DF0-4AED-921C-F70356FCFB9D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3" name="TextBox 887">
          <a:extLst>
            <a:ext uri="{FF2B5EF4-FFF2-40B4-BE49-F238E27FC236}">
              <a16:creationId xmlns:a16="http://schemas.microsoft.com/office/drawing/2014/main" id="{03D5BA60-D36C-4D9C-A937-D26E92B368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4" name="TextBox 888">
          <a:extLst>
            <a:ext uri="{FF2B5EF4-FFF2-40B4-BE49-F238E27FC236}">
              <a16:creationId xmlns:a16="http://schemas.microsoft.com/office/drawing/2014/main" id="{767B80D7-A80B-496C-A552-DE3CE2AEE1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5" name="TextBox 889">
          <a:extLst>
            <a:ext uri="{FF2B5EF4-FFF2-40B4-BE49-F238E27FC236}">
              <a16:creationId xmlns:a16="http://schemas.microsoft.com/office/drawing/2014/main" id="{DBA1F39F-2595-4EA6-A895-835571094E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6" name="TextBox 350">
          <a:extLst>
            <a:ext uri="{FF2B5EF4-FFF2-40B4-BE49-F238E27FC236}">
              <a16:creationId xmlns:a16="http://schemas.microsoft.com/office/drawing/2014/main" id="{453D464A-1AC5-424A-9C92-D8565E6704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7" name="TextBox 351">
          <a:extLst>
            <a:ext uri="{FF2B5EF4-FFF2-40B4-BE49-F238E27FC236}">
              <a16:creationId xmlns:a16="http://schemas.microsoft.com/office/drawing/2014/main" id="{48408976-D21C-40B1-A058-E60BCBB4AE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8" name="TextBox 352">
          <a:extLst>
            <a:ext uri="{FF2B5EF4-FFF2-40B4-BE49-F238E27FC236}">
              <a16:creationId xmlns:a16="http://schemas.microsoft.com/office/drawing/2014/main" id="{89174D92-188D-49A1-B5FE-23472E897C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09" name="TextBox 353">
          <a:extLst>
            <a:ext uri="{FF2B5EF4-FFF2-40B4-BE49-F238E27FC236}">
              <a16:creationId xmlns:a16="http://schemas.microsoft.com/office/drawing/2014/main" id="{60DC55AA-66C9-48E8-B3C0-468623A192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0" name="TextBox 354">
          <a:extLst>
            <a:ext uri="{FF2B5EF4-FFF2-40B4-BE49-F238E27FC236}">
              <a16:creationId xmlns:a16="http://schemas.microsoft.com/office/drawing/2014/main" id="{5058E88F-F93A-4FC0-A3D1-2993542AEB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1" name="TextBox 355">
          <a:extLst>
            <a:ext uri="{FF2B5EF4-FFF2-40B4-BE49-F238E27FC236}">
              <a16:creationId xmlns:a16="http://schemas.microsoft.com/office/drawing/2014/main" id="{D8B86AA6-38BB-4C71-8C4C-635022CAB0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712" name="TextBox 356">
          <a:extLst>
            <a:ext uri="{FF2B5EF4-FFF2-40B4-BE49-F238E27FC236}">
              <a16:creationId xmlns:a16="http://schemas.microsoft.com/office/drawing/2014/main" id="{344F7FAC-13F0-4642-A666-D6BABD836983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3" name="TextBox 357">
          <a:extLst>
            <a:ext uri="{FF2B5EF4-FFF2-40B4-BE49-F238E27FC236}">
              <a16:creationId xmlns:a16="http://schemas.microsoft.com/office/drawing/2014/main" id="{A67CF3D8-4AF7-474B-99E6-B183694D54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4" name="TextBox 358">
          <a:extLst>
            <a:ext uri="{FF2B5EF4-FFF2-40B4-BE49-F238E27FC236}">
              <a16:creationId xmlns:a16="http://schemas.microsoft.com/office/drawing/2014/main" id="{03A8769B-9864-4421-AF3B-E6BBF409FD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5" name="TextBox 359">
          <a:extLst>
            <a:ext uri="{FF2B5EF4-FFF2-40B4-BE49-F238E27FC236}">
              <a16:creationId xmlns:a16="http://schemas.microsoft.com/office/drawing/2014/main" id="{53364953-734B-44A4-9E3C-97496DCCC8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6" name="TextBox 360">
          <a:extLst>
            <a:ext uri="{FF2B5EF4-FFF2-40B4-BE49-F238E27FC236}">
              <a16:creationId xmlns:a16="http://schemas.microsoft.com/office/drawing/2014/main" id="{83D44C8C-C35C-4264-9E31-37794EEC02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7" name="TextBox 361">
          <a:extLst>
            <a:ext uri="{FF2B5EF4-FFF2-40B4-BE49-F238E27FC236}">
              <a16:creationId xmlns:a16="http://schemas.microsoft.com/office/drawing/2014/main" id="{11350683-AA01-4CDD-84FA-F8FE161994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8" name="TextBox 362">
          <a:extLst>
            <a:ext uri="{FF2B5EF4-FFF2-40B4-BE49-F238E27FC236}">
              <a16:creationId xmlns:a16="http://schemas.microsoft.com/office/drawing/2014/main" id="{4BD791A2-837D-42F2-871D-52EDCB1498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19" name="TextBox 363">
          <a:extLst>
            <a:ext uri="{FF2B5EF4-FFF2-40B4-BE49-F238E27FC236}">
              <a16:creationId xmlns:a16="http://schemas.microsoft.com/office/drawing/2014/main" id="{B6AB8A84-7B69-4F4F-9F2A-F46FC3D6DE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0" name="TextBox 364">
          <a:extLst>
            <a:ext uri="{FF2B5EF4-FFF2-40B4-BE49-F238E27FC236}">
              <a16:creationId xmlns:a16="http://schemas.microsoft.com/office/drawing/2014/main" id="{1AF61DC0-BD4C-4A16-9B10-E84A144E7C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1" name="TextBox 365">
          <a:extLst>
            <a:ext uri="{FF2B5EF4-FFF2-40B4-BE49-F238E27FC236}">
              <a16:creationId xmlns:a16="http://schemas.microsoft.com/office/drawing/2014/main" id="{06C94E39-EB69-4772-BED8-7CE24C4F35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2" name="TextBox 366">
          <a:extLst>
            <a:ext uri="{FF2B5EF4-FFF2-40B4-BE49-F238E27FC236}">
              <a16:creationId xmlns:a16="http://schemas.microsoft.com/office/drawing/2014/main" id="{F56F4450-86CE-436C-84C2-16A0C6CAF0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3" name="TextBox 367">
          <a:extLst>
            <a:ext uri="{FF2B5EF4-FFF2-40B4-BE49-F238E27FC236}">
              <a16:creationId xmlns:a16="http://schemas.microsoft.com/office/drawing/2014/main" id="{4E14C166-21DB-47C1-A51A-1F2EFEA371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4" name="TextBox 368">
          <a:extLst>
            <a:ext uri="{FF2B5EF4-FFF2-40B4-BE49-F238E27FC236}">
              <a16:creationId xmlns:a16="http://schemas.microsoft.com/office/drawing/2014/main" id="{1ABEC86A-E685-4245-911A-4B53A1739E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5" name="TextBox 369">
          <a:extLst>
            <a:ext uri="{FF2B5EF4-FFF2-40B4-BE49-F238E27FC236}">
              <a16:creationId xmlns:a16="http://schemas.microsoft.com/office/drawing/2014/main" id="{B88944B3-7C4D-4078-B0AA-EAF00DA693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6" name="TextBox 370">
          <a:extLst>
            <a:ext uri="{FF2B5EF4-FFF2-40B4-BE49-F238E27FC236}">
              <a16:creationId xmlns:a16="http://schemas.microsoft.com/office/drawing/2014/main" id="{1647B5E8-E65D-48C2-99AF-8D6AA5EE3D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7" name="TextBox 371">
          <a:extLst>
            <a:ext uri="{FF2B5EF4-FFF2-40B4-BE49-F238E27FC236}">
              <a16:creationId xmlns:a16="http://schemas.microsoft.com/office/drawing/2014/main" id="{5E519A66-4FB4-451C-BD17-78326B53A2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8" name="TextBox 372">
          <a:extLst>
            <a:ext uri="{FF2B5EF4-FFF2-40B4-BE49-F238E27FC236}">
              <a16:creationId xmlns:a16="http://schemas.microsoft.com/office/drawing/2014/main" id="{CF85DA9D-54FA-46E6-8E88-68CCC77F7C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29" name="TextBox 373">
          <a:extLst>
            <a:ext uri="{FF2B5EF4-FFF2-40B4-BE49-F238E27FC236}">
              <a16:creationId xmlns:a16="http://schemas.microsoft.com/office/drawing/2014/main" id="{9B9E29FF-3A6A-4128-8E73-53F094AF8D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0" name="TextBox 374">
          <a:extLst>
            <a:ext uri="{FF2B5EF4-FFF2-40B4-BE49-F238E27FC236}">
              <a16:creationId xmlns:a16="http://schemas.microsoft.com/office/drawing/2014/main" id="{32730B54-F39A-4E33-9FF4-6A26DC777D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1" name="TextBox 375">
          <a:extLst>
            <a:ext uri="{FF2B5EF4-FFF2-40B4-BE49-F238E27FC236}">
              <a16:creationId xmlns:a16="http://schemas.microsoft.com/office/drawing/2014/main" id="{58B5A914-B7E0-43AB-9DF4-509195D92B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2" name="TextBox 376">
          <a:extLst>
            <a:ext uri="{FF2B5EF4-FFF2-40B4-BE49-F238E27FC236}">
              <a16:creationId xmlns:a16="http://schemas.microsoft.com/office/drawing/2014/main" id="{94CD7ADC-E372-419B-AAC0-C8BD083A83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3" name="TextBox 377">
          <a:extLst>
            <a:ext uri="{FF2B5EF4-FFF2-40B4-BE49-F238E27FC236}">
              <a16:creationId xmlns:a16="http://schemas.microsoft.com/office/drawing/2014/main" id="{B040A2D3-7E03-4979-B509-C64DD0A13B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4" name="TextBox 378">
          <a:extLst>
            <a:ext uri="{FF2B5EF4-FFF2-40B4-BE49-F238E27FC236}">
              <a16:creationId xmlns:a16="http://schemas.microsoft.com/office/drawing/2014/main" id="{BA08C900-FDED-4787-B983-85CA4895C6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5" name="TextBox 379">
          <a:extLst>
            <a:ext uri="{FF2B5EF4-FFF2-40B4-BE49-F238E27FC236}">
              <a16:creationId xmlns:a16="http://schemas.microsoft.com/office/drawing/2014/main" id="{BE203F4A-DF07-44BE-849C-A4F5852D4C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6" name="TextBox 380">
          <a:extLst>
            <a:ext uri="{FF2B5EF4-FFF2-40B4-BE49-F238E27FC236}">
              <a16:creationId xmlns:a16="http://schemas.microsoft.com/office/drawing/2014/main" id="{8F64D2D7-603C-46A0-BD62-01D348F6A2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7" name="TextBox 381">
          <a:extLst>
            <a:ext uri="{FF2B5EF4-FFF2-40B4-BE49-F238E27FC236}">
              <a16:creationId xmlns:a16="http://schemas.microsoft.com/office/drawing/2014/main" id="{D2890CDB-506C-4619-BFEE-A4E26954CF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8" name="TextBox 382">
          <a:extLst>
            <a:ext uri="{FF2B5EF4-FFF2-40B4-BE49-F238E27FC236}">
              <a16:creationId xmlns:a16="http://schemas.microsoft.com/office/drawing/2014/main" id="{89D453B8-86F9-4CF3-A69C-9707A2DEF7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39" name="TextBox 383">
          <a:extLst>
            <a:ext uri="{FF2B5EF4-FFF2-40B4-BE49-F238E27FC236}">
              <a16:creationId xmlns:a16="http://schemas.microsoft.com/office/drawing/2014/main" id="{730877DC-A8D1-4103-8B0A-8B9E1D0132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0" name="TextBox 384">
          <a:extLst>
            <a:ext uri="{FF2B5EF4-FFF2-40B4-BE49-F238E27FC236}">
              <a16:creationId xmlns:a16="http://schemas.microsoft.com/office/drawing/2014/main" id="{9280E18B-1680-404E-B1F7-02864109CD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1" name="TextBox 385">
          <a:extLst>
            <a:ext uri="{FF2B5EF4-FFF2-40B4-BE49-F238E27FC236}">
              <a16:creationId xmlns:a16="http://schemas.microsoft.com/office/drawing/2014/main" id="{E56D3C95-9212-485D-82CE-47C3B98A89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2" name="TextBox 386">
          <a:extLst>
            <a:ext uri="{FF2B5EF4-FFF2-40B4-BE49-F238E27FC236}">
              <a16:creationId xmlns:a16="http://schemas.microsoft.com/office/drawing/2014/main" id="{59E34778-8D20-405E-8AAD-2E7B8A4565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3" name="TextBox 387">
          <a:extLst>
            <a:ext uri="{FF2B5EF4-FFF2-40B4-BE49-F238E27FC236}">
              <a16:creationId xmlns:a16="http://schemas.microsoft.com/office/drawing/2014/main" id="{80EC176B-AB2C-44A4-9DF5-00C1421156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4" name="TextBox 388">
          <a:extLst>
            <a:ext uri="{FF2B5EF4-FFF2-40B4-BE49-F238E27FC236}">
              <a16:creationId xmlns:a16="http://schemas.microsoft.com/office/drawing/2014/main" id="{450B8778-F33F-4DB3-A1E4-49E487E784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5" name="TextBox 389">
          <a:extLst>
            <a:ext uri="{FF2B5EF4-FFF2-40B4-BE49-F238E27FC236}">
              <a16:creationId xmlns:a16="http://schemas.microsoft.com/office/drawing/2014/main" id="{BF192F28-B957-4831-8713-42C4244E19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6" name="TextBox 390">
          <a:extLst>
            <a:ext uri="{FF2B5EF4-FFF2-40B4-BE49-F238E27FC236}">
              <a16:creationId xmlns:a16="http://schemas.microsoft.com/office/drawing/2014/main" id="{AB49D4D0-66D7-45B8-8150-115CF08804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7" name="TextBox 391">
          <a:extLst>
            <a:ext uri="{FF2B5EF4-FFF2-40B4-BE49-F238E27FC236}">
              <a16:creationId xmlns:a16="http://schemas.microsoft.com/office/drawing/2014/main" id="{08C5F7AD-AA3B-41E3-A0F8-50C97F2E21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8" name="TextBox 392">
          <a:extLst>
            <a:ext uri="{FF2B5EF4-FFF2-40B4-BE49-F238E27FC236}">
              <a16:creationId xmlns:a16="http://schemas.microsoft.com/office/drawing/2014/main" id="{E5421C71-0FB8-4B8C-844C-33E610587C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49" name="TextBox 393">
          <a:extLst>
            <a:ext uri="{FF2B5EF4-FFF2-40B4-BE49-F238E27FC236}">
              <a16:creationId xmlns:a16="http://schemas.microsoft.com/office/drawing/2014/main" id="{F5E98CDA-638B-49BA-9CA5-B998EBD6C6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0" name="TextBox 394">
          <a:extLst>
            <a:ext uri="{FF2B5EF4-FFF2-40B4-BE49-F238E27FC236}">
              <a16:creationId xmlns:a16="http://schemas.microsoft.com/office/drawing/2014/main" id="{7C8E3DCF-C2BD-4E49-929B-623F4E7CD9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1" name="TextBox 395">
          <a:extLst>
            <a:ext uri="{FF2B5EF4-FFF2-40B4-BE49-F238E27FC236}">
              <a16:creationId xmlns:a16="http://schemas.microsoft.com/office/drawing/2014/main" id="{0D9A3113-817D-46FF-ADCB-837CD0AF6F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2" name="TextBox 396">
          <a:extLst>
            <a:ext uri="{FF2B5EF4-FFF2-40B4-BE49-F238E27FC236}">
              <a16:creationId xmlns:a16="http://schemas.microsoft.com/office/drawing/2014/main" id="{91B85F30-B301-4BBF-A131-6D0E012D1A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3" name="TextBox 397">
          <a:extLst>
            <a:ext uri="{FF2B5EF4-FFF2-40B4-BE49-F238E27FC236}">
              <a16:creationId xmlns:a16="http://schemas.microsoft.com/office/drawing/2014/main" id="{84D13273-FCAA-429D-B300-437C9C4B61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754" name="TextBox 398">
          <a:extLst>
            <a:ext uri="{FF2B5EF4-FFF2-40B4-BE49-F238E27FC236}">
              <a16:creationId xmlns:a16="http://schemas.microsoft.com/office/drawing/2014/main" id="{29ECEE3C-C60E-43E0-8FF3-10931EFA8D17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5" name="TextBox 399">
          <a:extLst>
            <a:ext uri="{FF2B5EF4-FFF2-40B4-BE49-F238E27FC236}">
              <a16:creationId xmlns:a16="http://schemas.microsoft.com/office/drawing/2014/main" id="{E7DCB758-6065-4192-A2B3-EA453F749D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6" name="TextBox 400">
          <a:extLst>
            <a:ext uri="{FF2B5EF4-FFF2-40B4-BE49-F238E27FC236}">
              <a16:creationId xmlns:a16="http://schemas.microsoft.com/office/drawing/2014/main" id="{159F339C-FCBF-40DC-BE8C-65DC6750C1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7" name="TextBox 401">
          <a:extLst>
            <a:ext uri="{FF2B5EF4-FFF2-40B4-BE49-F238E27FC236}">
              <a16:creationId xmlns:a16="http://schemas.microsoft.com/office/drawing/2014/main" id="{6373C89F-F207-4FA8-9C78-805393FA96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8" name="TextBox 402">
          <a:extLst>
            <a:ext uri="{FF2B5EF4-FFF2-40B4-BE49-F238E27FC236}">
              <a16:creationId xmlns:a16="http://schemas.microsoft.com/office/drawing/2014/main" id="{7C708BD6-9AFE-4AEF-A406-2514626A41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59" name="TextBox 403">
          <a:extLst>
            <a:ext uri="{FF2B5EF4-FFF2-40B4-BE49-F238E27FC236}">
              <a16:creationId xmlns:a16="http://schemas.microsoft.com/office/drawing/2014/main" id="{4AA41EB1-405E-4287-B5D3-5D10858965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0" name="TextBox 404">
          <a:extLst>
            <a:ext uri="{FF2B5EF4-FFF2-40B4-BE49-F238E27FC236}">
              <a16:creationId xmlns:a16="http://schemas.microsoft.com/office/drawing/2014/main" id="{AF48DC70-8E4A-44E0-9A35-9E1F6A7E29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1" name="TextBox 405">
          <a:extLst>
            <a:ext uri="{FF2B5EF4-FFF2-40B4-BE49-F238E27FC236}">
              <a16:creationId xmlns:a16="http://schemas.microsoft.com/office/drawing/2014/main" id="{56CAD965-7975-4F16-9D24-E65C6E93A4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2" name="TextBox 406">
          <a:extLst>
            <a:ext uri="{FF2B5EF4-FFF2-40B4-BE49-F238E27FC236}">
              <a16:creationId xmlns:a16="http://schemas.microsoft.com/office/drawing/2014/main" id="{B9F91017-4F9B-49DF-9ACB-E585E090A0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3" name="TextBox 407">
          <a:extLst>
            <a:ext uri="{FF2B5EF4-FFF2-40B4-BE49-F238E27FC236}">
              <a16:creationId xmlns:a16="http://schemas.microsoft.com/office/drawing/2014/main" id="{2E555285-7A44-4CAB-BC86-EC42B9E4BF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4" name="TextBox 408">
          <a:extLst>
            <a:ext uri="{FF2B5EF4-FFF2-40B4-BE49-F238E27FC236}">
              <a16:creationId xmlns:a16="http://schemas.microsoft.com/office/drawing/2014/main" id="{6B16C217-60CA-468C-8695-ED682329EF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5" name="TextBox 409">
          <a:extLst>
            <a:ext uri="{FF2B5EF4-FFF2-40B4-BE49-F238E27FC236}">
              <a16:creationId xmlns:a16="http://schemas.microsoft.com/office/drawing/2014/main" id="{EEDAB712-A0F1-41FC-9CC1-A825EAA49C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6" name="TextBox 410">
          <a:extLst>
            <a:ext uri="{FF2B5EF4-FFF2-40B4-BE49-F238E27FC236}">
              <a16:creationId xmlns:a16="http://schemas.microsoft.com/office/drawing/2014/main" id="{79967D0C-5D0A-49C5-91B7-F981BD63ED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7" name="TextBox 411">
          <a:extLst>
            <a:ext uri="{FF2B5EF4-FFF2-40B4-BE49-F238E27FC236}">
              <a16:creationId xmlns:a16="http://schemas.microsoft.com/office/drawing/2014/main" id="{EB95696D-F48B-49EC-BF3B-E4D4D682E1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8" name="TextBox 412">
          <a:extLst>
            <a:ext uri="{FF2B5EF4-FFF2-40B4-BE49-F238E27FC236}">
              <a16:creationId xmlns:a16="http://schemas.microsoft.com/office/drawing/2014/main" id="{8151782D-D5DC-4752-914D-B4917DA247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69" name="TextBox 413">
          <a:extLst>
            <a:ext uri="{FF2B5EF4-FFF2-40B4-BE49-F238E27FC236}">
              <a16:creationId xmlns:a16="http://schemas.microsoft.com/office/drawing/2014/main" id="{E2F16951-AD0F-42E3-BD0D-280266536A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0" name="TextBox 414">
          <a:extLst>
            <a:ext uri="{FF2B5EF4-FFF2-40B4-BE49-F238E27FC236}">
              <a16:creationId xmlns:a16="http://schemas.microsoft.com/office/drawing/2014/main" id="{318FED08-B362-4D2D-AF24-4FEB04B0C8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1" name="TextBox 415">
          <a:extLst>
            <a:ext uri="{FF2B5EF4-FFF2-40B4-BE49-F238E27FC236}">
              <a16:creationId xmlns:a16="http://schemas.microsoft.com/office/drawing/2014/main" id="{C8DA9B19-FB00-4B40-94E5-0AC116E015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2" name="TextBox 416">
          <a:extLst>
            <a:ext uri="{FF2B5EF4-FFF2-40B4-BE49-F238E27FC236}">
              <a16:creationId xmlns:a16="http://schemas.microsoft.com/office/drawing/2014/main" id="{08FCB943-AD06-4DCD-B62B-E1F54923B2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3" name="TextBox 417">
          <a:extLst>
            <a:ext uri="{FF2B5EF4-FFF2-40B4-BE49-F238E27FC236}">
              <a16:creationId xmlns:a16="http://schemas.microsoft.com/office/drawing/2014/main" id="{20A6B783-B2DE-4DD7-8714-DCCEAE521B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4" name="TextBox 418">
          <a:extLst>
            <a:ext uri="{FF2B5EF4-FFF2-40B4-BE49-F238E27FC236}">
              <a16:creationId xmlns:a16="http://schemas.microsoft.com/office/drawing/2014/main" id="{280408D4-5BA2-46AE-9DBB-021405DEBF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5" name="TextBox 419">
          <a:extLst>
            <a:ext uri="{FF2B5EF4-FFF2-40B4-BE49-F238E27FC236}">
              <a16:creationId xmlns:a16="http://schemas.microsoft.com/office/drawing/2014/main" id="{16EFC6EE-C1AA-4C02-A740-259F5591FF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6" name="TextBox 420">
          <a:extLst>
            <a:ext uri="{FF2B5EF4-FFF2-40B4-BE49-F238E27FC236}">
              <a16:creationId xmlns:a16="http://schemas.microsoft.com/office/drawing/2014/main" id="{2F6FF192-5373-422D-A03C-BA8E934BE5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7" name="TextBox 421">
          <a:extLst>
            <a:ext uri="{FF2B5EF4-FFF2-40B4-BE49-F238E27FC236}">
              <a16:creationId xmlns:a16="http://schemas.microsoft.com/office/drawing/2014/main" id="{4B51E986-7E41-4BE0-97F1-62AE7D1623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8" name="TextBox 422">
          <a:extLst>
            <a:ext uri="{FF2B5EF4-FFF2-40B4-BE49-F238E27FC236}">
              <a16:creationId xmlns:a16="http://schemas.microsoft.com/office/drawing/2014/main" id="{54BC6C91-61BD-47C5-8D48-277881F168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79" name="TextBox 423">
          <a:extLst>
            <a:ext uri="{FF2B5EF4-FFF2-40B4-BE49-F238E27FC236}">
              <a16:creationId xmlns:a16="http://schemas.microsoft.com/office/drawing/2014/main" id="{D7578FB9-58D6-48CB-9D48-0142EA8464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0" name="TextBox 424">
          <a:extLst>
            <a:ext uri="{FF2B5EF4-FFF2-40B4-BE49-F238E27FC236}">
              <a16:creationId xmlns:a16="http://schemas.microsoft.com/office/drawing/2014/main" id="{B178827F-1ACD-4DC6-A919-9062A48022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781" name="TextBox 425">
          <a:extLst>
            <a:ext uri="{FF2B5EF4-FFF2-40B4-BE49-F238E27FC236}">
              <a16:creationId xmlns:a16="http://schemas.microsoft.com/office/drawing/2014/main" id="{032A4989-EE54-44F1-84F8-B4244E6D25A1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2" name="TextBox 426">
          <a:extLst>
            <a:ext uri="{FF2B5EF4-FFF2-40B4-BE49-F238E27FC236}">
              <a16:creationId xmlns:a16="http://schemas.microsoft.com/office/drawing/2014/main" id="{64E084B5-9666-412E-B30C-409414F32B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3" name="TextBox 427">
          <a:extLst>
            <a:ext uri="{FF2B5EF4-FFF2-40B4-BE49-F238E27FC236}">
              <a16:creationId xmlns:a16="http://schemas.microsoft.com/office/drawing/2014/main" id="{18317761-15EE-4A82-B59D-6B44C7C4E7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4" name="TextBox 428">
          <a:extLst>
            <a:ext uri="{FF2B5EF4-FFF2-40B4-BE49-F238E27FC236}">
              <a16:creationId xmlns:a16="http://schemas.microsoft.com/office/drawing/2014/main" id="{32448703-CDEE-4511-B0DD-EF3535BB0C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5" name="TextBox 429">
          <a:extLst>
            <a:ext uri="{FF2B5EF4-FFF2-40B4-BE49-F238E27FC236}">
              <a16:creationId xmlns:a16="http://schemas.microsoft.com/office/drawing/2014/main" id="{B6ADF9F7-C49B-4318-BA41-65351A5FC7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6" name="TextBox 430">
          <a:extLst>
            <a:ext uri="{FF2B5EF4-FFF2-40B4-BE49-F238E27FC236}">
              <a16:creationId xmlns:a16="http://schemas.microsoft.com/office/drawing/2014/main" id="{EE5200CA-A389-4256-B3AA-C8447013DE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7" name="TextBox 431">
          <a:extLst>
            <a:ext uri="{FF2B5EF4-FFF2-40B4-BE49-F238E27FC236}">
              <a16:creationId xmlns:a16="http://schemas.microsoft.com/office/drawing/2014/main" id="{DB59BCA6-5344-4DCE-BCD1-49D26512D0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8" name="TextBox 432">
          <a:extLst>
            <a:ext uri="{FF2B5EF4-FFF2-40B4-BE49-F238E27FC236}">
              <a16:creationId xmlns:a16="http://schemas.microsoft.com/office/drawing/2014/main" id="{B6EC5ED3-F720-44A6-93A2-0B998A170D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89" name="TextBox 433">
          <a:extLst>
            <a:ext uri="{FF2B5EF4-FFF2-40B4-BE49-F238E27FC236}">
              <a16:creationId xmlns:a16="http://schemas.microsoft.com/office/drawing/2014/main" id="{1BD04A3E-A202-477B-9CA5-B5DF781B35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0" name="TextBox 434">
          <a:extLst>
            <a:ext uri="{FF2B5EF4-FFF2-40B4-BE49-F238E27FC236}">
              <a16:creationId xmlns:a16="http://schemas.microsoft.com/office/drawing/2014/main" id="{23B9486D-C5D5-43A3-8CA9-9A25442F20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791" name="TextBox 435">
          <a:extLst>
            <a:ext uri="{FF2B5EF4-FFF2-40B4-BE49-F238E27FC236}">
              <a16:creationId xmlns:a16="http://schemas.microsoft.com/office/drawing/2014/main" id="{19AB5CB7-FD05-43C0-8F4E-FC98E4FE082B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2" name="TextBox 436">
          <a:extLst>
            <a:ext uri="{FF2B5EF4-FFF2-40B4-BE49-F238E27FC236}">
              <a16:creationId xmlns:a16="http://schemas.microsoft.com/office/drawing/2014/main" id="{5E66CF61-3AB5-4A0C-9985-A22EC4D333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3" name="TextBox 437">
          <a:extLst>
            <a:ext uri="{FF2B5EF4-FFF2-40B4-BE49-F238E27FC236}">
              <a16:creationId xmlns:a16="http://schemas.microsoft.com/office/drawing/2014/main" id="{A9152394-B336-480C-B59C-E28CB50CAB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4" name="TextBox 438">
          <a:extLst>
            <a:ext uri="{FF2B5EF4-FFF2-40B4-BE49-F238E27FC236}">
              <a16:creationId xmlns:a16="http://schemas.microsoft.com/office/drawing/2014/main" id="{2DBBC2F2-99C1-4F4B-8BCD-387F7EEF12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5" name="TextBox 439">
          <a:extLst>
            <a:ext uri="{FF2B5EF4-FFF2-40B4-BE49-F238E27FC236}">
              <a16:creationId xmlns:a16="http://schemas.microsoft.com/office/drawing/2014/main" id="{9E5E8C2E-379B-4035-9163-6132270907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6" name="TextBox 440">
          <a:extLst>
            <a:ext uri="{FF2B5EF4-FFF2-40B4-BE49-F238E27FC236}">
              <a16:creationId xmlns:a16="http://schemas.microsoft.com/office/drawing/2014/main" id="{12E36400-EB57-47A2-AC8D-7BCC516B25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7" name="TextBox 441">
          <a:extLst>
            <a:ext uri="{FF2B5EF4-FFF2-40B4-BE49-F238E27FC236}">
              <a16:creationId xmlns:a16="http://schemas.microsoft.com/office/drawing/2014/main" id="{F62B3215-CEB9-4C82-BE46-57D565EABA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8" name="TextBox 442">
          <a:extLst>
            <a:ext uri="{FF2B5EF4-FFF2-40B4-BE49-F238E27FC236}">
              <a16:creationId xmlns:a16="http://schemas.microsoft.com/office/drawing/2014/main" id="{6FBD5281-E06F-4191-8D03-E07BB5FFEE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799" name="TextBox 443">
          <a:extLst>
            <a:ext uri="{FF2B5EF4-FFF2-40B4-BE49-F238E27FC236}">
              <a16:creationId xmlns:a16="http://schemas.microsoft.com/office/drawing/2014/main" id="{D6667EEC-DCF7-490E-9634-CAF81242B6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0" name="TextBox 444">
          <a:extLst>
            <a:ext uri="{FF2B5EF4-FFF2-40B4-BE49-F238E27FC236}">
              <a16:creationId xmlns:a16="http://schemas.microsoft.com/office/drawing/2014/main" id="{6BDA8033-158D-4B43-8810-859A537F46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1" name="TextBox 445">
          <a:extLst>
            <a:ext uri="{FF2B5EF4-FFF2-40B4-BE49-F238E27FC236}">
              <a16:creationId xmlns:a16="http://schemas.microsoft.com/office/drawing/2014/main" id="{A8F96EB4-07AD-4451-8CD8-5A6223C090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2" name="TextBox 446">
          <a:extLst>
            <a:ext uri="{FF2B5EF4-FFF2-40B4-BE49-F238E27FC236}">
              <a16:creationId xmlns:a16="http://schemas.microsoft.com/office/drawing/2014/main" id="{86608064-D7E8-4251-9591-7C38A3AFFF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3" name="TextBox 447">
          <a:extLst>
            <a:ext uri="{FF2B5EF4-FFF2-40B4-BE49-F238E27FC236}">
              <a16:creationId xmlns:a16="http://schemas.microsoft.com/office/drawing/2014/main" id="{58A11161-7A54-4AF3-BA3F-BB272AD5EC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4" name="TextBox 448">
          <a:extLst>
            <a:ext uri="{FF2B5EF4-FFF2-40B4-BE49-F238E27FC236}">
              <a16:creationId xmlns:a16="http://schemas.microsoft.com/office/drawing/2014/main" id="{47F6275D-12B6-4B02-BCA7-11E7E74E28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5" name="TextBox 449">
          <a:extLst>
            <a:ext uri="{FF2B5EF4-FFF2-40B4-BE49-F238E27FC236}">
              <a16:creationId xmlns:a16="http://schemas.microsoft.com/office/drawing/2014/main" id="{09C0F975-6E40-4666-9327-C149F242B8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6" name="TextBox 450">
          <a:extLst>
            <a:ext uri="{FF2B5EF4-FFF2-40B4-BE49-F238E27FC236}">
              <a16:creationId xmlns:a16="http://schemas.microsoft.com/office/drawing/2014/main" id="{E71AB61C-EA00-4BB7-8FDC-A380B35818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7" name="TextBox 451">
          <a:extLst>
            <a:ext uri="{FF2B5EF4-FFF2-40B4-BE49-F238E27FC236}">
              <a16:creationId xmlns:a16="http://schemas.microsoft.com/office/drawing/2014/main" id="{402959BD-AB04-447C-8388-BC5D74CFEF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8" name="TextBox 452">
          <a:extLst>
            <a:ext uri="{FF2B5EF4-FFF2-40B4-BE49-F238E27FC236}">
              <a16:creationId xmlns:a16="http://schemas.microsoft.com/office/drawing/2014/main" id="{6DB7C019-D395-4833-BD9B-338AE279BB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09" name="TextBox 453">
          <a:extLst>
            <a:ext uri="{FF2B5EF4-FFF2-40B4-BE49-F238E27FC236}">
              <a16:creationId xmlns:a16="http://schemas.microsoft.com/office/drawing/2014/main" id="{8311C49B-A6BD-4723-9899-EA5B6F9B2C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0" name="TextBox 454">
          <a:extLst>
            <a:ext uri="{FF2B5EF4-FFF2-40B4-BE49-F238E27FC236}">
              <a16:creationId xmlns:a16="http://schemas.microsoft.com/office/drawing/2014/main" id="{E9F6890A-8057-48AD-8206-93B435DFA1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1" name="TextBox 455">
          <a:extLst>
            <a:ext uri="{FF2B5EF4-FFF2-40B4-BE49-F238E27FC236}">
              <a16:creationId xmlns:a16="http://schemas.microsoft.com/office/drawing/2014/main" id="{0D1975EE-7D1F-46AC-B54D-5D992AF2CE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2" name="TextBox 456">
          <a:extLst>
            <a:ext uri="{FF2B5EF4-FFF2-40B4-BE49-F238E27FC236}">
              <a16:creationId xmlns:a16="http://schemas.microsoft.com/office/drawing/2014/main" id="{80D90B04-B667-4156-9EA8-39FA607F17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3" name="TextBox 457">
          <a:extLst>
            <a:ext uri="{FF2B5EF4-FFF2-40B4-BE49-F238E27FC236}">
              <a16:creationId xmlns:a16="http://schemas.microsoft.com/office/drawing/2014/main" id="{693D5DE8-F378-45EF-840D-65F28AF910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4" name="TextBox 458">
          <a:extLst>
            <a:ext uri="{FF2B5EF4-FFF2-40B4-BE49-F238E27FC236}">
              <a16:creationId xmlns:a16="http://schemas.microsoft.com/office/drawing/2014/main" id="{7E8D57DB-9558-46C3-B8E5-E47E01A800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5" name="TextBox 459">
          <a:extLst>
            <a:ext uri="{FF2B5EF4-FFF2-40B4-BE49-F238E27FC236}">
              <a16:creationId xmlns:a16="http://schemas.microsoft.com/office/drawing/2014/main" id="{C057FBDD-FDF5-4A07-B224-C891B0B07C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6" name="TextBox 460">
          <a:extLst>
            <a:ext uri="{FF2B5EF4-FFF2-40B4-BE49-F238E27FC236}">
              <a16:creationId xmlns:a16="http://schemas.microsoft.com/office/drawing/2014/main" id="{BE9D0B29-C592-443A-8323-0B70D371EE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7" name="TextBox 461">
          <a:extLst>
            <a:ext uri="{FF2B5EF4-FFF2-40B4-BE49-F238E27FC236}">
              <a16:creationId xmlns:a16="http://schemas.microsoft.com/office/drawing/2014/main" id="{01545698-877B-423A-8A95-5AF0E6769F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8" name="TextBox 462">
          <a:extLst>
            <a:ext uri="{FF2B5EF4-FFF2-40B4-BE49-F238E27FC236}">
              <a16:creationId xmlns:a16="http://schemas.microsoft.com/office/drawing/2014/main" id="{9EE2B8F6-FBD0-4500-A9A6-96629513AC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19" name="TextBox 463">
          <a:extLst>
            <a:ext uri="{FF2B5EF4-FFF2-40B4-BE49-F238E27FC236}">
              <a16:creationId xmlns:a16="http://schemas.microsoft.com/office/drawing/2014/main" id="{540A7877-159A-40EC-95E9-5C43B30431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0" name="TextBox 464">
          <a:extLst>
            <a:ext uri="{FF2B5EF4-FFF2-40B4-BE49-F238E27FC236}">
              <a16:creationId xmlns:a16="http://schemas.microsoft.com/office/drawing/2014/main" id="{9C3DF842-75CD-4B76-BBB5-A05A185CC0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1" name="TextBox 465">
          <a:extLst>
            <a:ext uri="{FF2B5EF4-FFF2-40B4-BE49-F238E27FC236}">
              <a16:creationId xmlns:a16="http://schemas.microsoft.com/office/drawing/2014/main" id="{6DE86D23-9F9D-4E5D-8045-55CDCEC937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2" name="TextBox 466">
          <a:extLst>
            <a:ext uri="{FF2B5EF4-FFF2-40B4-BE49-F238E27FC236}">
              <a16:creationId xmlns:a16="http://schemas.microsoft.com/office/drawing/2014/main" id="{3EA75FF7-882E-43E4-8D6B-68F2012B9D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3" name="TextBox 467">
          <a:extLst>
            <a:ext uri="{FF2B5EF4-FFF2-40B4-BE49-F238E27FC236}">
              <a16:creationId xmlns:a16="http://schemas.microsoft.com/office/drawing/2014/main" id="{FCE16499-F8EA-46C9-A9A5-79C665FD4F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4" name="TextBox 468">
          <a:extLst>
            <a:ext uri="{FF2B5EF4-FFF2-40B4-BE49-F238E27FC236}">
              <a16:creationId xmlns:a16="http://schemas.microsoft.com/office/drawing/2014/main" id="{901FC681-B924-4039-80CC-F0204E6790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5" name="TextBox 469">
          <a:extLst>
            <a:ext uri="{FF2B5EF4-FFF2-40B4-BE49-F238E27FC236}">
              <a16:creationId xmlns:a16="http://schemas.microsoft.com/office/drawing/2014/main" id="{DB11EF11-D8B3-48B9-AF90-3366CFDA08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6" name="TextBox 470">
          <a:extLst>
            <a:ext uri="{FF2B5EF4-FFF2-40B4-BE49-F238E27FC236}">
              <a16:creationId xmlns:a16="http://schemas.microsoft.com/office/drawing/2014/main" id="{BE5570E0-40F3-44AC-AA53-784E392FC1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7" name="TextBox 471">
          <a:extLst>
            <a:ext uri="{FF2B5EF4-FFF2-40B4-BE49-F238E27FC236}">
              <a16:creationId xmlns:a16="http://schemas.microsoft.com/office/drawing/2014/main" id="{58B2AEEA-C257-4153-8C60-035ED5339D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8" name="TextBox 472">
          <a:extLst>
            <a:ext uri="{FF2B5EF4-FFF2-40B4-BE49-F238E27FC236}">
              <a16:creationId xmlns:a16="http://schemas.microsoft.com/office/drawing/2014/main" id="{E3EDF9B4-92BE-45EC-B56D-A25E26F1A6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29" name="TextBox 473">
          <a:extLst>
            <a:ext uri="{FF2B5EF4-FFF2-40B4-BE49-F238E27FC236}">
              <a16:creationId xmlns:a16="http://schemas.microsoft.com/office/drawing/2014/main" id="{211EF344-2DE1-4CC8-B9C4-B42D25A2CD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0" name="TextBox 474">
          <a:extLst>
            <a:ext uri="{FF2B5EF4-FFF2-40B4-BE49-F238E27FC236}">
              <a16:creationId xmlns:a16="http://schemas.microsoft.com/office/drawing/2014/main" id="{DC7CFA43-1549-423E-965C-2990A20791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1" name="TextBox 475">
          <a:extLst>
            <a:ext uri="{FF2B5EF4-FFF2-40B4-BE49-F238E27FC236}">
              <a16:creationId xmlns:a16="http://schemas.microsoft.com/office/drawing/2014/main" id="{B3FA8398-AAC5-439D-98F4-31518461F3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2" name="TextBox 476">
          <a:extLst>
            <a:ext uri="{FF2B5EF4-FFF2-40B4-BE49-F238E27FC236}">
              <a16:creationId xmlns:a16="http://schemas.microsoft.com/office/drawing/2014/main" id="{1D456AB9-179B-4D29-A328-90895F8E75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833" name="TextBox 477">
          <a:extLst>
            <a:ext uri="{FF2B5EF4-FFF2-40B4-BE49-F238E27FC236}">
              <a16:creationId xmlns:a16="http://schemas.microsoft.com/office/drawing/2014/main" id="{54BD9F1B-CB5A-4618-9CF1-F1583C4DDB3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4" name="TextBox 478">
          <a:extLst>
            <a:ext uri="{FF2B5EF4-FFF2-40B4-BE49-F238E27FC236}">
              <a16:creationId xmlns:a16="http://schemas.microsoft.com/office/drawing/2014/main" id="{197F6088-D885-4CCA-80B9-B2BBB7F67C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5" name="TextBox 479">
          <a:extLst>
            <a:ext uri="{FF2B5EF4-FFF2-40B4-BE49-F238E27FC236}">
              <a16:creationId xmlns:a16="http://schemas.microsoft.com/office/drawing/2014/main" id="{0DFFDC17-F589-40D6-BCBF-643949E6E7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6" name="TextBox 480">
          <a:extLst>
            <a:ext uri="{FF2B5EF4-FFF2-40B4-BE49-F238E27FC236}">
              <a16:creationId xmlns:a16="http://schemas.microsoft.com/office/drawing/2014/main" id="{972C3A97-3B38-4C09-ACEE-AAF4E27ADB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7" name="TextBox 481">
          <a:extLst>
            <a:ext uri="{FF2B5EF4-FFF2-40B4-BE49-F238E27FC236}">
              <a16:creationId xmlns:a16="http://schemas.microsoft.com/office/drawing/2014/main" id="{7C1406FF-888C-4CDD-A03E-86DB5A2898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8" name="TextBox 482">
          <a:extLst>
            <a:ext uri="{FF2B5EF4-FFF2-40B4-BE49-F238E27FC236}">
              <a16:creationId xmlns:a16="http://schemas.microsoft.com/office/drawing/2014/main" id="{6CFF7609-0E7B-4A95-81A1-C3DDFBF95E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39" name="TextBox 483">
          <a:extLst>
            <a:ext uri="{FF2B5EF4-FFF2-40B4-BE49-F238E27FC236}">
              <a16:creationId xmlns:a16="http://schemas.microsoft.com/office/drawing/2014/main" id="{366BD609-B9C1-42DE-934F-DF937B06AB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0" name="TextBox 484">
          <a:extLst>
            <a:ext uri="{FF2B5EF4-FFF2-40B4-BE49-F238E27FC236}">
              <a16:creationId xmlns:a16="http://schemas.microsoft.com/office/drawing/2014/main" id="{06E396F2-2FCF-4798-9994-052923D821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1" name="TextBox 485">
          <a:extLst>
            <a:ext uri="{FF2B5EF4-FFF2-40B4-BE49-F238E27FC236}">
              <a16:creationId xmlns:a16="http://schemas.microsoft.com/office/drawing/2014/main" id="{5ABBC191-C454-4890-9727-EA4359A6B1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2" name="TextBox 486">
          <a:extLst>
            <a:ext uri="{FF2B5EF4-FFF2-40B4-BE49-F238E27FC236}">
              <a16:creationId xmlns:a16="http://schemas.microsoft.com/office/drawing/2014/main" id="{4FF1061C-B18F-4E3B-A886-5E70EA2D6E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3" name="TextBox 487">
          <a:extLst>
            <a:ext uri="{FF2B5EF4-FFF2-40B4-BE49-F238E27FC236}">
              <a16:creationId xmlns:a16="http://schemas.microsoft.com/office/drawing/2014/main" id="{8590C899-53D9-420F-BAC4-493830B03E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4" name="TextBox 488">
          <a:extLst>
            <a:ext uri="{FF2B5EF4-FFF2-40B4-BE49-F238E27FC236}">
              <a16:creationId xmlns:a16="http://schemas.microsoft.com/office/drawing/2014/main" id="{776CBE56-01D5-4A7F-97FF-35CA9184F2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5" name="TextBox 489">
          <a:extLst>
            <a:ext uri="{FF2B5EF4-FFF2-40B4-BE49-F238E27FC236}">
              <a16:creationId xmlns:a16="http://schemas.microsoft.com/office/drawing/2014/main" id="{CAF39A03-5D2C-4F9C-A66E-B059AD8AA7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6" name="TextBox 490">
          <a:extLst>
            <a:ext uri="{FF2B5EF4-FFF2-40B4-BE49-F238E27FC236}">
              <a16:creationId xmlns:a16="http://schemas.microsoft.com/office/drawing/2014/main" id="{5D68D94A-05AB-4528-843A-CA38F6EF33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7" name="TextBox 491">
          <a:extLst>
            <a:ext uri="{FF2B5EF4-FFF2-40B4-BE49-F238E27FC236}">
              <a16:creationId xmlns:a16="http://schemas.microsoft.com/office/drawing/2014/main" id="{CF548F1C-974F-412C-AC8F-A821BE03B3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8" name="TextBox 492">
          <a:extLst>
            <a:ext uri="{FF2B5EF4-FFF2-40B4-BE49-F238E27FC236}">
              <a16:creationId xmlns:a16="http://schemas.microsoft.com/office/drawing/2014/main" id="{D75F710E-90F3-4C71-933E-561215E987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49" name="TextBox 493">
          <a:extLst>
            <a:ext uri="{FF2B5EF4-FFF2-40B4-BE49-F238E27FC236}">
              <a16:creationId xmlns:a16="http://schemas.microsoft.com/office/drawing/2014/main" id="{A8CCA5EB-742C-4FB5-97C0-ECF8A285CA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0" name="TextBox 494">
          <a:extLst>
            <a:ext uri="{FF2B5EF4-FFF2-40B4-BE49-F238E27FC236}">
              <a16:creationId xmlns:a16="http://schemas.microsoft.com/office/drawing/2014/main" id="{9DAB524C-9D01-4433-9E8A-B04ABCF5C4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1" name="TextBox 495">
          <a:extLst>
            <a:ext uri="{FF2B5EF4-FFF2-40B4-BE49-F238E27FC236}">
              <a16:creationId xmlns:a16="http://schemas.microsoft.com/office/drawing/2014/main" id="{27F05669-E430-49B1-816A-DBF68514E8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2" name="TextBox 496">
          <a:extLst>
            <a:ext uri="{FF2B5EF4-FFF2-40B4-BE49-F238E27FC236}">
              <a16:creationId xmlns:a16="http://schemas.microsoft.com/office/drawing/2014/main" id="{EB847E7A-AF08-4B5D-93BD-A2F1C2AE83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3" name="TextBox 497">
          <a:extLst>
            <a:ext uri="{FF2B5EF4-FFF2-40B4-BE49-F238E27FC236}">
              <a16:creationId xmlns:a16="http://schemas.microsoft.com/office/drawing/2014/main" id="{463E128D-6777-4E78-B1CE-40F079AD35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4" name="TextBox 498">
          <a:extLst>
            <a:ext uri="{FF2B5EF4-FFF2-40B4-BE49-F238E27FC236}">
              <a16:creationId xmlns:a16="http://schemas.microsoft.com/office/drawing/2014/main" id="{F609C76F-8B40-409D-ABFB-3D793866E6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5" name="TextBox 499">
          <a:extLst>
            <a:ext uri="{FF2B5EF4-FFF2-40B4-BE49-F238E27FC236}">
              <a16:creationId xmlns:a16="http://schemas.microsoft.com/office/drawing/2014/main" id="{2E683288-4817-4ED4-A719-31BA7CD036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6" name="TextBox 500">
          <a:extLst>
            <a:ext uri="{FF2B5EF4-FFF2-40B4-BE49-F238E27FC236}">
              <a16:creationId xmlns:a16="http://schemas.microsoft.com/office/drawing/2014/main" id="{0D1461C0-D3E8-4A73-B3AB-7338A720EF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7" name="TextBox 501">
          <a:extLst>
            <a:ext uri="{FF2B5EF4-FFF2-40B4-BE49-F238E27FC236}">
              <a16:creationId xmlns:a16="http://schemas.microsoft.com/office/drawing/2014/main" id="{F0A7B4CD-1796-4EBB-A6A9-5F8B16B17E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8" name="TextBox 502">
          <a:extLst>
            <a:ext uri="{FF2B5EF4-FFF2-40B4-BE49-F238E27FC236}">
              <a16:creationId xmlns:a16="http://schemas.microsoft.com/office/drawing/2014/main" id="{82AC20B2-CD7B-4431-88C5-8DC36B0ECD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59" name="TextBox 503">
          <a:extLst>
            <a:ext uri="{FF2B5EF4-FFF2-40B4-BE49-F238E27FC236}">
              <a16:creationId xmlns:a16="http://schemas.microsoft.com/office/drawing/2014/main" id="{DEA0F186-D7FD-479B-8BC7-E7A40ADC65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860" name="TextBox 504">
          <a:extLst>
            <a:ext uri="{FF2B5EF4-FFF2-40B4-BE49-F238E27FC236}">
              <a16:creationId xmlns:a16="http://schemas.microsoft.com/office/drawing/2014/main" id="{C5118A1A-F776-43A1-8436-BA62A6655469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1" name="TextBox 505">
          <a:extLst>
            <a:ext uri="{FF2B5EF4-FFF2-40B4-BE49-F238E27FC236}">
              <a16:creationId xmlns:a16="http://schemas.microsoft.com/office/drawing/2014/main" id="{3239F31D-9E63-4F1C-B368-3124700A37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2" name="TextBox 506">
          <a:extLst>
            <a:ext uri="{FF2B5EF4-FFF2-40B4-BE49-F238E27FC236}">
              <a16:creationId xmlns:a16="http://schemas.microsoft.com/office/drawing/2014/main" id="{EC32419E-F963-4AA6-B5FD-6A506FAA71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3" name="TextBox 507">
          <a:extLst>
            <a:ext uri="{FF2B5EF4-FFF2-40B4-BE49-F238E27FC236}">
              <a16:creationId xmlns:a16="http://schemas.microsoft.com/office/drawing/2014/main" id="{B2F29470-CF37-456B-AE99-F284AD87EC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4" name="TextBox 508">
          <a:extLst>
            <a:ext uri="{FF2B5EF4-FFF2-40B4-BE49-F238E27FC236}">
              <a16:creationId xmlns:a16="http://schemas.microsoft.com/office/drawing/2014/main" id="{E84BD4B9-AE81-4151-A2B4-D5CBA41C96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5" name="TextBox 509">
          <a:extLst>
            <a:ext uri="{FF2B5EF4-FFF2-40B4-BE49-F238E27FC236}">
              <a16:creationId xmlns:a16="http://schemas.microsoft.com/office/drawing/2014/main" id="{94DBBE4D-4414-470A-A031-B06858334C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6" name="TextBox 510">
          <a:extLst>
            <a:ext uri="{FF2B5EF4-FFF2-40B4-BE49-F238E27FC236}">
              <a16:creationId xmlns:a16="http://schemas.microsoft.com/office/drawing/2014/main" id="{B22076AF-534A-4B38-9623-09453EE591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7" name="TextBox 511">
          <a:extLst>
            <a:ext uri="{FF2B5EF4-FFF2-40B4-BE49-F238E27FC236}">
              <a16:creationId xmlns:a16="http://schemas.microsoft.com/office/drawing/2014/main" id="{D72D8A46-10C9-4E95-A931-FF2299E61C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8" name="TextBox 512">
          <a:extLst>
            <a:ext uri="{FF2B5EF4-FFF2-40B4-BE49-F238E27FC236}">
              <a16:creationId xmlns:a16="http://schemas.microsoft.com/office/drawing/2014/main" id="{A8F84CF0-78D4-4404-B103-E4934C7CEF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69" name="TextBox 513">
          <a:extLst>
            <a:ext uri="{FF2B5EF4-FFF2-40B4-BE49-F238E27FC236}">
              <a16:creationId xmlns:a16="http://schemas.microsoft.com/office/drawing/2014/main" id="{10B42F79-046C-4C92-B023-B6B2DF71A7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0" name="TextBox 514">
          <a:extLst>
            <a:ext uri="{FF2B5EF4-FFF2-40B4-BE49-F238E27FC236}">
              <a16:creationId xmlns:a16="http://schemas.microsoft.com/office/drawing/2014/main" id="{E6916E9D-E1FA-4FB8-816F-D91B17BC6E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1" name="TextBox 515">
          <a:extLst>
            <a:ext uri="{FF2B5EF4-FFF2-40B4-BE49-F238E27FC236}">
              <a16:creationId xmlns:a16="http://schemas.microsoft.com/office/drawing/2014/main" id="{631099CA-9712-4265-8CCF-C0F1DC1789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2" name="TextBox 516">
          <a:extLst>
            <a:ext uri="{FF2B5EF4-FFF2-40B4-BE49-F238E27FC236}">
              <a16:creationId xmlns:a16="http://schemas.microsoft.com/office/drawing/2014/main" id="{0523CD03-AF2E-4799-A1E4-67EA39AC70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3" name="TextBox 517">
          <a:extLst>
            <a:ext uri="{FF2B5EF4-FFF2-40B4-BE49-F238E27FC236}">
              <a16:creationId xmlns:a16="http://schemas.microsoft.com/office/drawing/2014/main" id="{8A896AB4-E815-4942-A1AA-4ECCDCE327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874" name="TextBox 518">
          <a:extLst>
            <a:ext uri="{FF2B5EF4-FFF2-40B4-BE49-F238E27FC236}">
              <a16:creationId xmlns:a16="http://schemas.microsoft.com/office/drawing/2014/main" id="{1C476DFA-CC3B-40C1-A23B-0CD5D3E1459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5" name="TextBox 530">
          <a:extLst>
            <a:ext uri="{FF2B5EF4-FFF2-40B4-BE49-F238E27FC236}">
              <a16:creationId xmlns:a16="http://schemas.microsoft.com/office/drawing/2014/main" id="{A5BEB06E-EFFC-4540-A557-52D514CE1C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6" name="TextBox 531">
          <a:extLst>
            <a:ext uri="{FF2B5EF4-FFF2-40B4-BE49-F238E27FC236}">
              <a16:creationId xmlns:a16="http://schemas.microsoft.com/office/drawing/2014/main" id="{197BCB2A-CC2A-4C07-9F94-5F444DEC46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7" name="TextBox 532">
          <a:extLst>
            <a:ext uri="{FF2B5EF4-FFF2-40B4-BE49-F238E27FC236}">
              <a16:creationId xmlns:a16="http://schemas.microsoft.com/office/drawing/2014/main" id="{815EF1EC-5349-4E7B-9A38-8E707CF35E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8" name="TextBox 533">
          <a:extLst>
            <a:ext uri="{FF2B5EF4-FFF2-40B4-BE49-F238E27FC236}">
              <a16:creationId xmlns:a16="http://schemas.microsoft.com/office/drawing/2014/main" id="{5469282B-06B0-46BF-A241-DDC5448E00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79" name="TextBox 534">
          <a:extLst>
            <a:ext uri="{FF2B5EF4-FFF2-40B4-BE49-F238E27FC236}">
              <a16:creationId xmlns:a16="http://schemas.microsoft.com/office/drawing/2014/main" id="{9B1306F5-5B6D-4745-A80B-14F055F945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0" name="TextBox 535">
          <a:extLst>
            <a:ext uri="{FF2B5EF4-FFF2-40B4-BE49-F238E27FC236}">
              <a16:creationId xmlns:a16="http://schemas.microsoft.com/office/drawing/2014/main" id="{2C308BC0-924C-4E72-8873-06B6CC1F1B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1" name="TextBox 536">
          <a:extLst>
            <a:ext uri="{FF2B5EF4-FFF2-40B4-BE49-F238E27FC236}">
              <a16:creationId xmlns:a16="http://schemas.microsoft.com/office/drawing/2014/main" id="{7728575E-41EE-4656-8A0C-84DD7113D5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2" name="TextBox 537">
          <a:extLst>
            <a:ext uri="{FF2B5EF4-FFF2-40B4-BE49-F238E27FC236}">
              <a16:creationId xmlns:a16="http://schemas.microsoft.com/office/drawing/2014/main" id="{91CAFCCB-2A03-4C70-822D-60A122ECD8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3" name="TextBox 538">
          <a:extLst>
            <a:ext uri="{FF2B5EF4-FFF2-40B4-BE49-F238E27FC236}">
              <a16:creationId xmlns:a16="http://schemas.microsoft.com/office/drawing/2014/main" id="{2C55D142-EDFC-493D-8A56-0619C7A9EC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4" name="TextBox 539">
          <a:extLst>
            <a:ext uri="{FF2B5EF4-FFF2-40B4-BE49-F238E27FC236}">
              <a16:creationId xmlns:a16="http://schemas.microsoft.com/office/drawing/2014/main" id="{B1BAF384-152E-4F73-AEF4-5183A28C53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885" name="TextBox 540">
          <a:extLst>
            <a:ext uri="{FF2B5EF4-FFF2-40B4-BE49-F238E27FC236}">
              <a16:creationId xmlns:a16="http://schemas.microsoft.com/office/drawing/2014/main" id="{5DEF5907-EA37-4B8F-94D7-5F6F24A7464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6" name="TextBox 541">
          <a:extLst>
            <a:ext uri="{FF2B5EF4-FFF2-40B4-BE49-F238E27FC236}">
              <a16:creationId xmlns:a16="http://schemas.microsoft.com/office/drawing/2014/main" id="{3469AED3-7714-4680-B296-950A991C8E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7" name="TextBox 542">
          <a:extLst>
            <a:ext uri="{FF2B5EF4-FFF2-40B4-BE49-F238E27FC236}">
              <a16:creationId xmlns:a16="http://schemas.microsoft.com/office/drawing/2014/main" id="{14F52BBB-070B-4571-BFAE-58E8E4A7AF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8" name="TextBox 543">
          <a:extLst>
            <a:ext uri="{FF2B5EF4-FFF2-40B4-BE49-F238E27FC236}">
              <a16:creationId xmlns:a16="http://schemas.microsoft.com/office/drawing/2014/main" id="{139DF1CA-EA6F-4007-9286-C1EB4014D7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89" name="TextBox 544">
          <a:extLst>
            <a:ext uri="{FF2B5EF4-FFF2-40B4-BE49-F238E27FC236}">
              <a16:creationId xmlns:a16="http://schemas.microsoft.com/office/drawing/2014/main" id="{A285C2DF-95C2-4975-B5D5-B592D555EA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0" name="TextBox 545">
          <a:extLst>
            <a:ext uri="{FF2B5EF4-FFF2-40B4-BE49-F238E27FC236}">
              <a16:creationId xmlns:a16="http://schemas.microsoft.com/office/drawing/2014/main" id="{144F59E3-EC6F-4264-B01C-51E65E3689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1" name="TextBox 546">
          <a:extLst>
            <a:ext uri="{FF2B5EF4-FFF2-40B4-BE49-F238E27FC236}">
              <a16:creationId xmlns:a16="http://schemas.microsoft.com/office/drawing/2014/main" id="{8A5831A8-B3B7-4AD9-ABA0-EE1FE1CD27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2" name="TextBox 547">
          <a:extLst>
            <a:ext uri="{FF2B5EF4-FFF2-40B4-BE49-F238E27FC236}">
              <a16:creationId xmlns:a16="http://schemas.microsoft.com/office/drawing/2014/main" id="{3952D7CE-3740-4048-8678-F717A82067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3" name="TextBox 548">
          <a:extLst>
            <a:ext uri="{FF2B5EF4-FFF2-40B4-BE49-F238E27FC236}">
              <a16:creationId xmlns:a16="http://schemas.microsoft.com/office/drawing/2014/main" id="{5B6AEB3E-DE3D-4E63-910C-D62AF411DF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4" name="TextBox 549">
          <a:extLst>
            <a:ext uri="{FF2B5EF4-FFF2-40B4-BE49-F238E27FC236}">
              <a16:creationId xmlns:a16="http://schemas.microsoft.com/office/drawing/2014/main" id="{24D46AB2-2BE6-419C-93C1-ACFD58A981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5" name="TextBox 550">
          <a:extLst>
            <a:ext uri="{FF2B5EF4-FFF2-40B4-BE49-F238E27FC236}">
              <a16:creationId xmlns:a16="http://schemas.microsoft.com/office/drawing/2014/main" id="{343D520C-18B2-4511-B026-B531BB1BD1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896" name="TextBox 551">
          <a:extLst>
            <a:ext uri="{FF2B5EF4-FFF2-40B4-BE49-F238E27FC236}">
              <a16:creationId xmlns:a16="http://schemas.microsoft.com/office/drawing/2014/main" id="{38FCBBD8-1136-410E-9B93-29A770363F3C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7" name="TextBox 552">
          <a:extLst>
            <a:ext uri="{FF2B5EF4-FFF2-40B4-BE49-F238E27FC236}">
              <a16:creationId xmlns:a16="http://schemas.microsoft.com/office/drawing/2014/main" id="{B2C61AA1-C0C2-43B3-BA50-BB40467144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8" name="TextBox 553">
          <a:extLst>
            <a:ext uri="{FF2B5EF4-FFF2-40B4-BE49-F238E27FC236}">
              <a16:creationId xmlns:a16="http://schemas.microsoft.com/office/drawing/2014/main" id="{4706F748-FA0A-4E80-A6B4-D89E654073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899" name="TextBox 554">
          <a:extLst>
            <a:ext uri="{FF2B5EF4-FFF2-40B4-BE49-F238E27FC236}">
              <a16:creationId xmlns:a16="http://schemas.microsoft.com/office/drawing/2014/main" id="{500F5A2A-60B2-42E1-8268-6D31844D72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0" name="TextBox 555">
          <a:extLst>
            <a:ext uri="{FF2B5EF4-FFF2-40B4-BE49-F238E27FC236}">
              <a16:creationId xmlns:a16="http://schemas.microsoft.com/office/drawing/2014/main" id="{711DEE08-151C-45C4-A97B-5F23E7CF61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1" name="TextBox 556">
          <a:extLst>
            <a:ext uri="{FF2B5EF4-FFF2-40B4-BE49-F238E27FC236}">
              <a16:creationId xmlns:a16="http://schemas.microsoft.com/office/drawing/2014/main" id="{60CF958B-62A4-4F56-BF61-3CBBFB342E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2" name="TextBox 557">
          <a:extLst>
            <a:ext uri="{FF2B5EF4-FFF2-40B4-BE49-F238E27FC236}">
              <a16:creationId xmlns:a16="http://schemas.microsoft.com/office/drawing/2014/main" id="{E99A7FAF-8621-4A35-A230-2A40D75E86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3" name="TextBox 558">
          <a:extLst>
            <a:ext uri="{FF2B5EF4-FFF2-40B4-BE49-F238E27FC236}">
              <a16:creationId xmlns:a16="http://schemas.microsoft.com/office/drawing/2014/main" id="{DE5D8705-CD67-4B73-A870-51F9607E3C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4" name="TextBox 559">
          <a:extLst>
            <a:ext uri="{FF2B5EF4-FFF2-40B4-BE49-F238E27FC236}">
              <a16:creationId xmlns:a16="http://schemas.microsoft.com/office/drawing/2014/main" id="{A863515F-E1BA-490B-85C7-0E43FE3A9A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5" name="TextBox 560">
          <a:extLst>
            <a:ext uri="{FF2B5EF4-FFF2-40B4-BE49-F238E27FC236}">
              <a16:creationId xmlns:a16="http://schemas.microsoft.com/office/drawing/2014/main" id="{F64125F2-7317-4D13-95C3-6DB49DCEFD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6" name="TextBox 561">
          <a:extLst>
            <a:ext uri="{FF2B5EF4-FFF2-40B4-BE49-F238E27FC236}">
              <a16:creationId xmlns:a16="http://schemas.microsoft.com/office/drawing/2014/main" id="{3BA34B77-62FD-4A84-9E38-22F915EE2B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2907" name="TextBox 562">
          <a:extLst>
            <a:ext uri="{FF2B5EF4-FFF2-40B4-BE49-F238E27FC236}">
              <a16:creationId xmlns:a16="http://schemas.microsoft.com/office/drawing/2014/main" id="{9500BABE-BC34-4BB1-A104-70C87F7F45E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8" name="TextBox 754">
          <a:extLst>
            <a:ext uri="{FF2B5EF4-FFF2-40B4-BE49-F238E27FC236}">
              <a16:creationId xmlns:a16="http://schemas.microsoft.com/office/drawing/2014/main" id="{0430146C-5B5B-4C7E-8FA6-2754A043E7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09" name="TextBox 755">
          <a:extLst>
            <a:ext uri="{FF2B5EF4-FFF2-40B4-BE49-F238E27FC236}">
              <a16:creationId xmlns:a16="http://schemas.microsoft.com/office/drawing/2014/main" id="{A2D8D9C8-EEFB-4398-94E9-5F99C603CF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0" name="TextBox 756">
          <a:extLst>
            <a:ext uri="{FF2B5EF4-FFF2-40B4-BE49-F238E27FC236}">
              <a16:creationId xmlns:a16="http://schemas.microsoft.com/office/drawing/2014/main" id="{FF3E8D2F-4BD4-401E-B60D-0A5CD01BBA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1" name="TextBox 757">
          <a:extLst>
            <a:ext uri="{FF2B5EF4-FFF2-40B4-BE49-F238E27FC236}">
              <a16:creationId xmlns:a16="http://schemas.microsoft.com/office/drawing/2014/main" id="{244F3EA7-6EEC-46CE-A00B-5F2130CCB3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2" name="TextBox 758">
          <a:extLst>
            <a:ext uri="{FF2B5EF4-FFF2-40B4-BE49-F238E27FC236}">
              <a16:creationId xmlns:a16="http://schemas.microsoft.com/office/drawing/2014/main" id="{12D00B05-22BC-4271-8164-7CD9155305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913" name="TextBox 759">
          <a:extLst>
            <a:ext uri="{FF2B5EF4-FFF2-40B4-BE49-F238E27FC236}">
              <a16:creationId xmlns:a16="http://schemas.microsoft.com/office/drawing/2014/main" id="{A82FE8D4-9CD5-4336-B6C3-9CC0DF53BA51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4" name="TextBox 760">
          <a:extLst>
            <a:ext uri="{FF2B5EF4-FFF2-40B4-BE49-F238E27FC236}">
              <a16:creationId xmlns:a16="http://schemas.microsoft.com/office/drawing/2014/main" id="{4FF1900D-73AB-4E2C-9F29-F0F6A905E6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5" name="TextBox 761">
          <a:extLst>
            <a:ext uri="{FF2B5EF4-FFF2-40B4-BE49-F238E27FC236}">
              <a16:creationId xmlns:a16="http://schemas.microsoft.com/office/drawing/2014/main" id="{D70376B8-9535-47BD-AC02-BE5E0D36FB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6" name="TextBox 762">
          <a:extLst>
            <a:ext uri="{FF2B5EF4-FFF2-40B4-BE49-F238E27FC236}">
              <a16:creationId xmlns:a16="http://schemas.microsoft.com/office/drawing/2014/main" id="{0F859C9B-D789-49DD-8AD8-C1742BB945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7" name="TextBox 763">
          <a:extLst>
            <a:ext uri="{FF2B5EF4-FFF2-40B4-BE49-F238E27FC236}">
              <a16:creationId xmlns:a16="http://schemas.microsoft.com/office/drawing/2014/main" id="{165B22CA-01AD-4FC2-B288-01E6569A65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8" name="TextBox 764">
          <a:extLst>
            <a:ext uri="{FF2B5EF4-FFF2-40B4-BE49-F238E27FC236}">
              <a16:creationId xmlns:a16="http://schemas.microsoft.com/office/drawing/2014/main" id="{5C72CDB6-D63F-4E0D-A962-9BB3E24F96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19" name="TextBox 765">
          <a:extLst>
            <a:ext uri="{FF2B5EF4-FFF2-40B4-BE49-F238E27FC236}">
              <a16:creationId xmlns:a16="http://schemas.microsoft.com/office/drawing/2014/main" id="{EE596387-8123-4F7B-8C59-CAD8E0CD35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0" name="TextBox 766">
          <a:extLst>
            <a:ext uri="{FF2B5EF4-FFF2-40B4-BE49-F238E27FC236}">
              <a16:creationId xmlns:a16="http://schemas.microsoft.com/office/drawing/2014/main" id="{0E2E263C-2568-43A0-A8FB-E076F811D5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1" name="TextBox 767">
          <a:extLst>
            <a:ext uri="{FF2B5EF4-FFF2-40B4-BE49-F238E27FC236}">
              <a16:creationId xmlns:a16="http://schemas.microsoft.com/office/drawing/2014/main" id="{84202ADB-56ED-4443-9BD1-6CEE62D62C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2" name="TextBox 768">
          <a:extLst>
            <a:ext uri="{FF2B5EF4-FFF2-40B4-BE49-F238E27FC236}">
              <a16:creationId xmlns:a16="http://schemas.microsoft.com/office/drawing/2014/main" id="{184EF194-4CDC-4245-A6CA-4596755C0D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3" name="TextBox 769">
          <a:extLst>
            <a:ext uri="{FF2B5EF4-FFF2-40B4-BE49-F238E27FC236}">
              <a16:creationId xmlns:a16="http://schemas.microsoft.com/office/drawing/2014/main" id="{A4047078-A0D3-427F-8797-AAA7F82A35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4" name="TextBox 770">
          <a:extLst>
            <a:ext uri="{FF2B5EF4-FFF2-40B4-BE49-F238E27FC236}">
              <a16:creationId xmlns:a16="http://schemas.microsoft.com/office/drawing/2014/main" id="{021EE0A5-A2C5-4631-810A-8216F9C6C3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5" name="TextBox 771">
          <a:extLst>
            <a:ext uri="{FF2B5EF4-FFF2-40B4-BE49-F238E27FC236}">
              <a16:creationId xmlns:a16="http://schemas.microsoft.com/office/drawing/2014/main" id="{A4350FDC-E7C6-4E01-A99E-0DE3A946D1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6" name="TextBox 772">
          <a:extLst>
            <a:ext uri="{FF2B5EF4-FFF2-40B4-BE49-F238E27FC236}">
              <a16:creationId xmlns:a16="http://schemas.microsoft.com/office/drawing/2014/main" id="{A84F828A-7EDD-4EC8-91D6-3EFF20767E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7" name="TextBox 773">
          <a:extLst>
            <a:ext uri="{FF2B5EF4-FFF2-40B4-BE49-F238E27FC236}">
              <a16:creationId xmlns:a16="http://schemas.microsoft.com/office/drawing/2014/main" id="{8BC111CD-A2C7-4EB2-861C-018FB64A55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8" name="TextBox 774">
          <a:extLst>
            <a:ext uri="{FF2B5EF4-FFF2-40B4-BE49-F238E27FC236}">
              <a16:creationId xmlns:a16="http://schemas.microsoft.com/office/drawing/2014/main" id="{B6A9343B-6B8D-489B-853F-8F42662680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29" name="TextBox 775">
          <a:extLst>
            <a:ext uri="{FF2B5EF4-FFF2-40B4-BE49-F238E27FC236}">
              <a16:creationId xmlns:a16="http://schemas.microsoft.com/office/drawing/2014/main" id="{2DE3835D-015D-4C9E-979E-D861B4291C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0" name="TextBox 776">
          <a:extLst>
            <a:ext uri="{FF2B5EF4-FFF2-40B4-BE49-F238E27FC236}">
              <a16:creationId xmlns:a16="http://schemas.microsoft.com/office/drawing/2014/main" id="{B920243D-85DF-4C4F-A639-DC325487EE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1" name="TextBox 777">
          <a:extLst>
            <a:ext uri="{FF2B5EF4-FFF2-40B4-BE49-F238E27FC236}">
              <a16:creationId xmlns:a16="http://schemas.microsoft.com/office/drawing/2014/main" id="{81FCC964-3E46-4436-A8A0-67FE7E44A1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2" name="TextBox 778">
          <a:extLst>
            <a:ext uri="{FF2B5EF4-FFF2-40B4-BE49-F238E27FC236}">
              <a16:creationId xmlns:a16="http://schemas.microsoft.com/office/drawing/2014/main" id="{7D081F73-C24E-41C3-BE9C-2EECB407F0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3" name="TextBox 779">
          <a:extLst>
            <a:ext uri="{FF2B5EF4-FFF2-40B4-BE49-F238E27FC236}">
              <a16:creationId xmlns:a16="http://schemas.microsoft.com/office/drawing/2014/main" id="{17484405-E628-4B98-BC59-EE8B71353A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4" name="TextBox 780">
          <a:extLst>
            <a:ext uri="{FF2B5EF4-FFF2-40B4-BE49-F238E27FC236}">
              <a16:creationId xmlns:a16="http://schemas.microsoft.com/office/drawing/2014/main" id="{87B9B788-08B0-42F7-A60F-F39AE975EB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5" name="TextBox 781">
          <a:extLst>
            <a:ext uri="{FF2B5EF4-FFF2-40B4-BE49-F238E27FC236}">
              <a16:creationId xmlns:a16="http://schemas.microsoft.com/office/drawing/2014/main" id="{2D651341-5B8F-4A88-A630-CF2898B95A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6" name="TextBox 782">
          <a:extLst>
            <a:ext uri="{FF2B5EF4-FFF2-40B4-BE49-F238E27FC236}">
              <a16:creationId xmlns:a16="http://schemas.microsoft.com/office/drawing/2014/main" id="{1400E162-AFB7-4CAD-824F-8A129777BE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7" name="TextBox 783">
          <a:extLst>
            <a:ext uri="{FF2B5EF4-FFF2-40B4-BE49-F238E27FC236}">
              <a16:creationId xmlns:a16="http://schemas.microsoft.com/office/drawing/2014/main" id="{712AA7A5-557B-4483-9E7A-5FE55A7261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8" name="TextBox 784">
          <a:extLst>
            <a:ext uri="{FF2B5EF4-FFF2-40B4-BE49-F238E27FC236}">
              <a16:creationId xmlns:a16="http://schemas.microsoft.com/office/drawing/2014/main" id="{C19EE679-ABF5-4A52-BE21-97DA570AE9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39" name="TextBox 785">
          <a:extLst>
            <a:ext uri="{FF2B5EF4-FFF2-40B4-BE49-F238E27FC236}">
              <a16:creationId xmlns:a16="http://schemas.microsoft.com/office/drawing/2014/main" id="{7934B7DA-F5E3-4F6A-8D85-345A83E64D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0" name="TextBox 786">
          <a:extLst>
            <a:ext uri="{FF2B5EF4-FFF2-40B4-BE49-F238E27FC236}">
              <a16:creationId xmlns:a16="http://schemas.microsoft.com/office/drawing/2014/main" id="{D2A8816E-E3EB-4000-B82A-0FB34261F5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1" name="TextBox 787">
          <a:extLst>
            <a:ext uri="{FF2B5EF4-FFF2-40B4-BE49-F238E27FC236}">
              <a16:creationId xmlns:a16="http://schemas.microsoft.com/office/drawing/2014/main" id="{F734783F-672F-49AC-A90F-4E09C84230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2" name="TextBox 788">
          <a:extLst>
            <a:ext uri="{FF2B5EF4-FFF2-40B4-BE49-F238E27FC236}">
              <a16:creationId xmlns:a16="http://schemas.microsoft.com/office/drawing/2014/main" id="{65ABB38A-8182-48E5-BB58-D2C80E9CDB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3" name="TextBox 789">
          <a:extLst>
            <a:ext uri="{FF2B5EF4-FFF2-40B4-BE49-F238E27FC236}">
              <a16:creationId xmlns:a16="http://schemas.microsoft.com/office/drawing/2014/main" id="{A1F4D6F2-0605-4ACC-BAE7-DB3B460D28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4" name="TextBox 790">
          <a:extLst>
            <a:ext uri="{FF2B5EF4-FFF2-40B4-BE49-F238E27FC236}">
              <a16:creationId xmlns:a16="http://schemas.microsoft.com/office/drawing/2014/main" id="{0F786CA5-E9E9-4303-BC49-2BA8818425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5" name="TextBox 791">
          <a:extLst>
            <a:ext uri="{FF2B5EF4-FFF2-40B4-BE49-F238E27FC236}">
              <a16:creationId xmlns:a16="http://schemas.microsoft.com/office/drawing/2014/main" id="{82EF8D12-7D32-493C-99C9-B12F062F2A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6" name="TextBox 792">
          <a:extLst>
            <a:ext uri="{FF2B5EF4-FFF2-40B4-BE49-F238E27FC236}">
              <a16:creationId xmlns:a16="http://schemas.microsoft.com/office/drawing/2014/main" id="{9FE4795C-7947-403E-BF76-EB15FEA697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7" name="TextBox 793">
          <a:extLst>
            <a:ext uri="{FF2B5EF4-FFF2-40B4-BE49-F238E27FC236}">
              <a16:creationId xmlns:a16="http://schemas.microsoft.com/office/drawing/2014/main" id="{08193E1A-130A-46B5-8700-3AA0093B6D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8" name="TextBox 794">
          <a:extLst>
            <a:ext uri="{FF2B5EF4-FFF2-40B4-BE49-F238E27FC236}">
              <a16:creationId xmlns:a16="http://schemas.microsoft.com/office/drawing/2014/main" id="{5755D89C-E60D-48A2-8655-60FD203A0E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49" name="TextBox 795">
          <a:extLst>
            <a:ext uri="{FF2B5EF4-FFF2-40B4-BE49-F238E27FC236}">
              <a16:creationId xmlns:a16="http://schemas.microsoft.com/office/drawing/2014/main" id="{E5CE8109-BD5C-4707-BB8C-835BA3C613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0" name="TextBox 796">
          <a:extLst>
            <a:ext uri="{FF2B5EF4-FFF2-40B4-BE49-F238E27FC236}">
              <a16:creationId xmlns:a16="http://schemas.microsoft.com/office/drawing/2014/main" id="{B704A994-9B30-4607-94D7-37D5748ADB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1" name="TextBox 797">
          <a:extLst>
            <a:ext uri="{FF2B5EF4-FFF2-40B4-BE49-F238E27FC236}">
              <a16:creationId xmlns:a16="http://schemas.microsoft.com/office/drawing/2014/main" id="{39D6C006-740B-4288-AA38-67F35EC1F5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2" name="TextBox 798">
          <a:extLst>
            <a:ext uri="{FF2B5EF4-FFF2-40B4-BE49-F238E27FC236}">
              <a16:creationId xmlns:a16="http://schemas.microsoft.com/office/drawing/2014/main" id="{EDEC6AC1-ECCA-4233-96ED-BF507EE895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3" name="TextBox 799">
          <a:extLst>
            <a:ext uri="{FF2B5EF4-FFF2-40B4-BE49-F238E27FC236}">
              <a16:creationId xmlns:a16="http://schemas.microsoft.com/office/drawing/2014/main" id="{422A10DC-394C-44CD-A3E3-7D6D2BED1E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4" name="TextBox 800">
          <a:extLst>
            <a:ext uri="{FF2B5EF4-FFF2-40B4-BE49-F238E27FC236}">
              <a16:creationId xmlns:a16="http://schemas.microsoft.com/office/drawing/2014/main" id="{9590AA8F-CE7C-4E90-9550-91FBEE2276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5" name="TextBox 801">
          <a:extLst>
            <a:ext uri="{FF2B5EF4-FFF2-40B4-BE49-F238E27FC236}">
              <a16:creationId xmlns:a16="http://schemas.microsoft.com/office/drawing/2014/main" id="{47C1F29E-1088-46CC-8002-E86A5DCD89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6" name="TextBox 802">
          <a:extLst>
            <a:ext uri="{FF2B5EF4-FFF2-40B4-BE49-F238E27FC236}">
              <a16:creationId xmlns:a16="http://schemas.microsoft.com/office/drawing/2014/main" id="{61065EA3-E315-4FFE-B6C5-D09D74A9CF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7" name="TextBox 803">
          <a:extLst>
            <a:ext uri="{FF2B5EF4-FFF2-40B4-BE49-F238E27FC236}">
              <a16:creationId xmlns:a16="http://schemas.microsoft.com/office/drawing/2014/main" id="{E85039C1-5DBE-4AC2-B0EE-C6846D1B36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8" name="TextBox 804">
          <a:extLst>
            <a:ext uri="{FF2B5EF4-FFF2-40B4-BE49-F238E27FC236}">
              <a16:creationId xmlns:a16="http://schemas.microsoft.com/office/drawing/2014/main" id="{86B93D0B-2745-4035-9800-4DF7507CA9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59" name="TextBox 805">
          <a:extLst>
            <a:ext uri="{FF2B5EF4-FFF2-40B4-BE49-F238E27FC236}">
              <a16:creationId xmlns:a16="http://schemas.microsoft.com/office/drawing/2014/main" id="{8946B059-6029-4053-B254-4A4F0FB430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0" name="TextBox 806">
          <a:extLst>
            <a:ext uri="{FF2B5EF4-FFF2-40B4-BE49-F238E27FC236}">
              <a16:creationId xmlns:a16="http://schemas.microsoft.com/office/drawing/2014/main" id="{645737CD-2C6D-459B-BA59-BCAC2CAC36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1" name="TextBox 807">
          <a:extLst>
            <a:ext uri="{FF2B5EF4-FFF2-40B4-BE49-F238E27FC236}">
              <a16:creationId xmlns:a16="http://schemas.microsoft.com/office/drawing/2014/main" id="{31F59CF3-51A6-4B72-ABA2-4D35010D0F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2" name="TextBox 808">
          <a:extLst>
            <a:ext uri="{FF2B5EF4-FFF2-40B4-BE49-F238E27FC236}">
              <a16:creationId xmlns:a16="http://schemas.microsoft.com/office/drawing/2014/main" id="{9465C5B1-3BFA-499C-AAA3-FA41A1F00B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3" name="TextBox 809">
          <a:extLst>
            <a:ext uri="{FF2B5EF4-FFF2-40B4-BE49-F238E27FC236}">
              <a16:creationId xmlns:a16="http://schemas.microsoft.com/office/drawing/2014/main" id="{7D71F959-8D79-49AC-934C-269E92A242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4" name="TextBox 810">
          <a:extLst>
            <a:ext uri="{FF2B5EF4-FFF2-40B4-BE49-F238E27FC236}">
              <a16:creationId xmlns:a16="http://schemas.microsoft.com/office/drawing/2014/main" id="{53F118FE-2609-463F-B910-94672F3378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5" name="TextBox 811">
          <a:extLst>
            <a:ext uri="{FF2B5EF4-FFF2-40B4-BE49-F238E27FC236}">
              <a16:creationId xmlns:a16="http://schemas.microsoft.com/office/drawing/2014/main" id="{2BBC7EC0-42B8-4AED-9544-552C2B8E0D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6" name="TextBox 812">
          <a:extLst>
            <a:ext uri="{FF2B5EF4-FFF2-40B4-BE49-F238E27FC236}">
              <a16:creationId xmlns:a16="http://schemas.microsoft.com/office/drawing/2014/main" id="{2C7C4082-7F3E-4949-988F-C5274B6EBC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7" name="TextBox 813">
          <a:extLst>
            <a:ext uri="{FF2B5EF4-FFF2-40B4-BE49-F238E27FC236}">
              <a16:creationId xmlns:a16="http://schemas.microsoft.com/office/drawing/2014/main" id="{67AB68B2-53E0-4AEB-92F3-FD9FC1A4EB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8" name="TextBox 814">
          <a:extLst>
            <a:ext uri="{FF2B5EF4-FFF2-40B4-BE49-F238E27FC236}">
              <a16:creationId xmlns:a16="http://schemas.microsoft.com/office/drawing/2014/main" id="{2348C4B0-F92F-479F-BB73-D0F7851386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69" name="TextBox 815">
          <a:extLst>
            <a:ext uri="{FF2B5EF4-FFF2-40B4-BE49-F238E27FC236}">
              <a16:creationId xmlns:a16="http://schemas.microsoft.com/office/drawing/2014/main" id="{7F74FD56-84D8-4EBE-9FFE-FB9B1B1EE1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0" name="TextBox 816">
          <a:extLst>
            <a:ext uri="{FF2B5EF4-FFF2-40B4-BE49-F238E27FC236}">
              <a16:creationId xmlns:a16="http://schemas.microsoft.com/office/drawing/2014/main" id="{AFACE5F2-A3FA-44EB-89BD-A8DA279BEF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1" name="TextBox 817">
          <a:extLst>
            <a:ext uri="{FF2B5EF4-FFF2-40B4-BE49-F238E27FC236}">
              <a16:creationId xmlns:a16="http://schemas.microsoft.com/office/drawing/2014/main" id="{B190C207-B10B-4522-9F0E-11E3C30C0A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2972" name="TextBox 818">
          <a:extLst>
            <a:ext uri="{FF2B5EF4-FFF2-40B4-BE49-F238E27FC236}">
              <a16:creationId xmlns:a16="http://schemas.microsoft.com/office/drawing/2014/main" id="{5F90C6DC-C2CD-40B8-A5E3-C35DC612E446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3" name="TextBox 819">
          <a:extLst>
            <a:ext uri="{FF2B5EF4-FFF2-40B4-BE49-F238E27FC236}">
              <a16:creationId xmlns:a16="http://schemas.microsoft.com/office/drawing/2014/main" id="{531F6FA2-CDB0-43D6-B1AE-FDAA2CFD85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4" name="TextBox 820">
          <a:extLst>
            <a:ext uri="{FF2B5EF4-FFF2-40B4-BE49-F238E27FC236}">
              <a16:creationId xmlns:a16="http://schemas.microsoft.com/office/drawing/2014/main" id="{BAD42BEE-2527-43AD-9BD4-03D4DBE046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5" name="TextBox 821">
          <a:extLst>
            <a:ext uri="{FF2B5EF4-FFF2-40B4-BE49-F238E27FC236}">
              <a16:creationId xmlns:a16="http://schemas.microsoft.com/office/drawing/2014/main" id="{0C5409ED-9C17-4296-9269-C4E4093D88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6" name="TextBox 822">
          <a:extLst>
            <a:ext uri="{FF2B5EF4-FFF2-40B4-BE49-F238E27FC236}">
              <a16:creationId xmlns:a16="http://schemas.microsoft.com/office/drawing/2014/main" id="{B479A848-7BB7-4090-AB3F-496A479582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7" name="TextBox 823">
          <a:extLst>
            <a:ext uri="{FF2B5EF4-FFF2-40B4-BE49-F238E27FC236}">
              <a16:creationId xmlns:a16="http://schemas.microsoft.com/office/drawing/2014/main" id="{90125A62-21CF-4235-A73E-E165D56B19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8" name="TextBox 824">
          <a:extLst>
            <a:ext uri="{FF2B5EF4-FFF2-40B4-BE49-F238E27FC236}">
              <a16:creationId xmlns:a16="http://schemas.microsoft.com/office/drawing/2014/main" id="{B8763337-CF43-4C85-902D-F02EF01EE9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79" name="TextBox 825">
          <a:extLst>
            <a:ext uri="{FF2B5EF4-FFF2-40B4-BE49-F238E27FC236}">
              <a16:creationId xmlns:a16="http://schemas.microsoft.com/office/drawing/2014/main" id="{3F38DF94-73B9-4826-A6C7-3E599724BE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0" name="TextBox 826">
          <a:extLst>
            <a:ext uri="{FF2B5EF4-FFF2-40B4-BE49-F238E27FC236}">
              <a16:creationId xmlns:a16="http://schemas.microsoft.com/office/drawing/2014/main" id="{054931B1-4107-4E21-81CD-0B80D35E01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2981" name="TextBox 827">
          <a:extLst>
            <a:ext uri="{FF2B5EF4-FFF2-40B4-BE49-F238E27FC236}">
              <a16:creationId xmlns:a16="http://schemas.microsoft.com/office/drawing/2014/main" id="{9E71534B-2EAF-4D0E-8ABE-686C92E10DEE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2" name="TextBox 828">
          <a:extLst>
            <a:ext uri="{FF2B5EF4-FFF2-40B4-BE49-F238E27FC236}">
              <a16:creationId xmlns:a16="http://schemas.microsoft.com/office/drawing/2014/main" id="{00AD6551-FC9C-49D8-8BEF-080E8FE2CE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3" name="TextBox 829">
          <a:extLst>
            <a:ext uri="{FF2B5EF4-FFF2-40B4-BE49-F238E27FC236}">
              <a16:creationId xmlns:a16="http://schemas.microsoft.com/office/drawing/2014/main" id="{9B830915-8B90-4CA1-A4F5-B83A593D55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4" name="TextBox 830">
          <a:extLst>
            <a:ext uri="{FF2B5EF4-FFF2-40B4-BE49-F238E27FC236}">
              <a16:creationId xmlns:a16="http://schemas.microsoft.com/office/drawing/2014/main" id="{448F7762-63F7-4CF6-83BF-5D67FF737E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5" name="TextBox 831">
          <a:extLst>
            <a:ext uri="{FF2B5EF4-FFF2-40B4-BE49-F238E27FC236}">
              <a16:creationId xmlns:a16="http://schemas.microsoft.com/office/drawing/2014/main" id="{9E36047C-88E6-4605-B50C-4F49B9DECE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6" name="TextBox 832">
          <a:extLst>
            <a:ext uri="{FF2B5EF4-FFF2-40B4-BE49-F238E27FC236}">
              <a16:creationId xmlns:a16="http://schemas.microsoft.com/office/drawing/2014/main" id="{A4EF5728-2683-46EC-9460-388798C28E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7" name="TextBox 833">
          <a:extLst>
            <a:ext uri="{FF2B5EF4-FFF2-40B4-BE49-F238E27FC236}">
              <a16:creationId xmlns:a16="http://schemas.microsoft.com/office/drawing/2014/main" id="{62CD5582-F18E-43C3-9420-9FC8D3AD64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8" name="TextBox 834">
          <a:extLst>
            <a:ext uri="{FF2B5EF4-FFF2-40B4-BE49-F238E27FC236}">
              <a16:creationId xmlns:a16="http://schemas.microsoft.com/office/drawing/2014/main" id="{B888A9B2-23D2-41AB-B0F1-78F1DB27CF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89" name="TextBox 835">
          <a:extLst>
            <a:ext uri="{FF2B5EF4-FFF2-40B4-BE49-F238E27FC236}">
              <a16:creationId xmlns:a16="http://schemas.microsoft.com/office/drawing/2014/main" id="{F111C207-5B94-47DF-A0BB-7836A8B1F8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0" name="TextBox 836">
          <a:extLst>
            <a:ext uri="{FF2B5EF4-FFF2-40B4-BE49-F238E27FC236}">
              <a16:creationId xmlns:a16="http://schemas.microsoft.com/office/drawing/2014/main" id="{5DB16244-062D-43E2-8CDA-A230E0C9BC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1" name="TextBox 837">
          <a:extLst>
            <a:ext uri="{FF2B5EF4-FFF2-40B4-BE49-F238E27FC236}">
              <a16:creationId xmlns:a16="http://schemas.microsoft.com/office/drawing/2014/main" id="{FA386242-CC2D-4B46-9AFD-DD542742CD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2" name="TextBox 838">
          <a:extLst>
            <a:ext uri="{FF2B5EF4-FFF2-40B4-BE49-F238E27FC236}">
              <a16:creationId xmlns:a16="http://schemas.microsoft.com/office/drawing/2014/main" id="{9338D0FC-A07F-48EB-B240-2D194F0A91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3" name="TextBox 839">
          <a:extLst>
            <a:ext uri="{FF2B5EF4-FFF2-40B4-BE49-F238E27FC236}">
              <a16:creationId xmlns:a16="http://schemas.microsoft.com/office/drawing/2014/main" id="{6FDC28D5-CF6D-41E2-B62F-CE7D103857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4" name="TextBox 840">
          <a:extLst>
            <a:ext uri="{FF2B5EF4-FFF2-40B4-BE49-F238E27FC236}">
              <a16:creationId xmlns:a16="http://schemas.microsoft.com/office/drawing/2014/main" id="{5C692061-AB3A-4B28-A3D0-E3080F4F10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5" name="TextBox 841">
          <a:extLst>
            <a:ext uri="{FF2B5EF4-FFF2-40B4-BE49-F238E27FC236}">
              <a16:creationId xmlns:a16="http://schemas.microsoft.com/office/drawing/2014/main" id="{D4867109-519B-41BE-B9F6-66ECFA372C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6" name="TextBox 842">
          <a:extLst>
            <a:ext uri="{FF2B5EF4-FFF2-40B4-BE49-F238E27FC236}">
              <a16:creationId xmlns:a16="http://schemas.microsoft.com/office/drawing/2014/main" id="{319EE016-441B-4AE7-9E46-54BDEC3246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7" name="TextBox 843">
          <a:extLst>
            <a:ext uri="{FF2B5EF4-FFF2-40B4-BE49-F238E27FC236}">
              <a16:creationId xmlns:a16="http://schemas.microsoft.com/office/drawing/2014/main" id="{DA3F3AE9-6E27-40F4-819C-DA0B0B3A05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8" name="TextBox 844">
          <a:extLst>
            <a:ext uri="{FF2B5EF4-FFF2-40B4-BE49-F238E27FC236}">
              <a16:creationId xmlns:a16="http://schemas.microsoft.com/office/drawing/2014/main" id="{33F05708-CC3C-427F-BA27-5BF2098D99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2999" name="TextBox 845">
          <a:extLst>
            <a:ext uri="{FF2B5EF4-FFF2-40B4-BE49-F238E27FC236}">
              <a16:creationId xmlns:a16="http://schemas.microsoft.com/office/drawing/2014/main" id="{0A522176-BA88-4D6F-94D0-D185453CF0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0" name="TextBox 846">
          <a:extLst>
            <a:ext uri="{FF2B5EF4-FFF2-40B4-BE49-F238E27FC236}">
              <a16:creationId xmlns:a16="http://schemas.microsoft.com/office/drawing/2014/main" id="{077C17A9-BF8E-4A68-8C11-F7889D5A53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1" name="TextBox 847">
          <a:extLst>
            <a:ext uri="{FF2B5EF4-FFF2-40B4-BE49-F238E27FC236}">
              <a16:creationId xmlns:a16="http://schemas.microsoft.com/office/drawing/2014/main" id="{C2442D65-C504-43D2-AC19-E4A3BF7DF4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2" name="TextBox 848">
          <a:extLst>
            <a:ext uri="{FF2B5EF4-FFF2-40B4-BE49-F238E27FC236}">
              <a16:creationId xmlns:a16="http://schemas.microsoft.com/office/drawing/2014/main" id="{08DE0D85-E185-4EFE-863C-A99EEB2C94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3" name="TextBox 849">
          <a:extLst>
            <a:ext uri="{FF2B5EF4-FFF2-40B4-BE49-F238E27FC236}">
              <a16:creationId xmlns:a16="http://schemas.microsoft.com/office/drawing/2014/main" id="{D68A452D-55B0-43CA-B3C5-F889B2FB83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4" name="TextBox 850">
          <a:extLst>
            <a:ext uri="{FF2B5EF4-FFF2-40B4-BE49-F238E27FC236}">
              <a16:creationId xmlns:a16="http://schemas.microsoft.com/office/drawing/2014/main" id="{45CFE239-E883-4459-83E4-9D5EF7D5AE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5" name="TextBox 851">
          <a:extLst>
            <a:ext uri="{FF2B5EF4-FFF2-40B4-BE49-F238E27FC236}">
              <a16:creationId xmlns:a16="http://schemas.microsoft.com/office/drawing/2014/main" id="{D2417569-D8CB-444E-BBC6-590B2CFB94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6" name="TextBox 852">
          <a:extLst>
            <a:ext uri="{FF2B5EF4-FFF2-40B4-BE49-F238E27FC236}">
              <a16:creationId xmlns:a16="http://schemas.microsoft.com/office/drawing/2014/main" id="{D7264F59-D9CD-4446-86AB-DEA9D5DFF6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7" name="TextBox 853">
          <a:extLst>
            <a:ext uri="{FF2B5EF4-FFF2-40B4-BE49-F238E27FC236}">
              <a16:creationId xmlns:a16="http://schemas.microsoft.com/office/drawing/2014/main" id="{0B6D869C-5428-4F8F-997E-57174D7E5D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8" name="TextBox 854">
          <a:extLst>
            <a:ext uri="{FF2B5EF4-FFF2-40B4-BE49-F238E27FC236}">
              <a16:creationId xmlns:a16="http://schemas.microsoft.com/office/drawing/2014/main" id="{E0FD17E5-41A3-4E4E-ABB8-1F07D2D6C7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09" name="TextBox 855">
          <a:extLst>
            <a:ext uri="{FF2B5EF4-FFF2-40B4-BE49-F238E27FC236}">
              <a16:creationId xmlns:a16="http://schemas.microsoft.com/office/drawing/2014/main" id="{6752CB8F-9E0A-4116-B760-65E6B93E37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0" name="TextBox 856">
          <a:extLst>
            <a:ext uri="{FF2B5EF4-FFF2-40B4-BE49-F238E27FC236}">
              <a16:creationId xmlns:a16="http://schemas.microsoft.com/office/drawing/2014/main" id="{23E64123-0A6D-45FC-9D1B-FC9379D058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1" name="TextBox 857">
          <a:extLst>
            <a:ext uri="{FF2B5EF4-FFF2-40B4-BE49-F238E27FC236}">
              <a16:creationId xmlns:a16="http://schemas.microsoft.com/office/drawing/2014/main" id="{8635AD25-4D13-47FF-B9AF-EB3567C99B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2" name="TextBox 858">
          <a:extLst>
            <a:ext uri="{FF2B5EF4-FFF2-40B4-BE49-F238E27FC236}">
              <a16:creationId xmlns:a16="http://schemas.microsoft.com/office/drawing/2014/main" id="{8F47EF86-2092-4B93-85F3-1AFB264B00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3" name="TextBox 859">
          <a:extLst>
            <a:ext uri="{FF2B5EF4-FFF2-40B4-BE49-F238E27FC236}">
              <a16:creationId xmlns:a16="http://schemas.microsoft.com/office/drawing/2014/main" id="{63083BFE-1D4F-4929-9584-2607D308E6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4" name="TextBox 860">
          <a:extLst>
            <a:ext uri="{FF2B5EF4-FFF2-40B4-BE49-F238E27FC236}">
              <a16:creationId xmlns:a16="http://schemas.microsoft.com/office/drawing/2014/main" id="{B523C799-A6FA-4774-BD0E-6275AF717C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5" name="TextBox 861">
          <a:extLst>
            <a:ext uri="{FF2B5EF4-FFF2-40B4-BE49-F238E27FC236}">
              <a16:creationId xmlns:a16="http://schemas.microsoft.com/office/drawing/2014/main" id="{AFF5DA46-1063-414B-93E4-440ED175B3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6" name="TextBox 862">
          <a:extLst>
            <a:ext uri="{FF2B5EF4-FFF2-40B4-BE49-F238E27FC236}">
              <a16:creationId xmlns:a16="http://schemas.microsoft.com/office/drawing/2014/main" id="{DCD3ED22-7219-4F2A-B064-9938EEFFF6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7" name="TextBox 863">
          <a:extLst>
            <a:ext uri="{FF2B5EF4-FFF2-40B4-BE49-F238E27FC236}">
              <a16:creationId xmlns:a16="http://schemas.microsoft.com/office/drawing/2014/main" id="{10D503A3-93EC-4EEA-8ADD-8F54A58993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8" name="TextBox 864">
          <a:extLst>
            <a:ext uri="{FF2B5EF4-FFF2-40B4-BE49-F238E27FC236}">
              <a16:creationId xmlns:a16="http://schemas.microsoft.com/office/drawing/2014/main" id="{F4DF01D2-BD52-4AF5-82B6-5B6EF93824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19" name="TextBox 865">
          <a:extLst>
            <a:ext uri="{FF2B5EF4-FFF2-40B4-BE49-F238E27FC236}">
              <a16:creationId xmlns:a16="http://schemas.microsoft.com/office/drawing/2014/main" id="{DE278725-2AF4-461C-83EB-F2F4F6F460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0" name="TextBox 866">
          <a:extLst>
            <a:ext uri="{FF2B5EF4-FFF2-40B4-BE49-F238E27FC236}">
              <a16:creationId xmlns:a16="http://schemas.microsoft.com/office/drawing/2014/main" id="{65A94011-5F74-45FC-8A34-6FEFD496EB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1" name="TextBox 867">
          <a:extLst>
            <a:ext uri="{FF2B5EF4-FFF2-40B4-BE49-F238E27FC236}">
              <a16:creationId xmlns:a16="http://schemas.microsoft.com/office/drawing/2014/main" id="{2B5C8D32-301E-4F03-A4F4-A84BA119FC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2" name="TextBox 868">
          <a:extLst>
            <a:ext uri="{FF2B5EF4-FFF2-40B4-BE49-F238E27FC236}">
              <a16:creationId xmlns:a16="http://schemas.microsoft.com/office/drawing/2014/main" id="{5DBE8FC0-A524-4031-9929-85C0C4B99D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3" name="TextBox 869">
          <a:extLst>
            <a:ext uri="{FF2B5EF4-FFF2-40B4-BE49-F238E27FC236}">
              <a16:creationId xmlns:a16="http://schemas.microsoft.com/office/drawing/2014/main" id="{B940E5A4-C08D-49A6-8525-ED1E6BA06B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4" name="TextBox 870">
          <a:extLst>
            <a:ext uri="{FF2B5EF4-FFF2-40B4-BE49-F238E27FC236}">
              <a16:creationId xmlns:a16="http://schemas.microsoft.com/office/drawing/2014/main" id="{5BAB307C-049D-4E5D-9C95-E64ED06A2D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5" name="TextBox 871">
          <a:extLst>
            <a:ext uri="{FF2B5EF4-FFF2-40B4-BE49-F238E27FC236}">
              <a16:creationId xmlns:a16="http://schemas.microsoft.com/office/drawing/2014/main" id="{5634A17B-D199-4B8D-88F8-59ED496210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6" name="TextBox 872">
          <a:extLst>
            <a:ext uri="{FF2B5EF4-FFF2-40B4-BE49-F238E27FC236}">
              <a16:creationId xmlns:a16="http://schemas.microsoft.com/office/drawing/2014/main" id="{AE4512C5-A012-43E9-BA9D-F77154D337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7" name="TextBox 873">
          <a:extLst>
            <a:ext uri="{FF2B5EF4-FFF2-40B4-BE49-F238E27FC236}">
              <a16:creationId xmlns:a16="http://schemas.microsoft.com/office/drawing/2014/main" id="{34DE7300-6BE2-4424-AE85-A6C9523603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8" name="TextBox 874">
          <a:extLst>
            <a:ext uri="{FF2B5EF4-FFF2-40B4-BE49-F238E27FC236}">
              <a16:creationId xmlns:a16="http://schemas.microsoft.com/office/drawing/2014/main" id="{8CE89BAB-DABA-4EB1-8520-9DCB745DEE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29" name="TextBox 875">
          <a:extLst>
            <a:ext uri="{FF2B5EF4-FFF2-40B4-BE49-F238E27FC236}">
              <a16:creationId xmlns:a16="http://schemas.microsoft.com/office/drawing/2014/main" id="{BF633D34-2788-4E11-B2E6-F208C565C8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0" name="TextBox 876">
          <a:extLst>
            <a:ext uri="{FF2B5EF4-FFF2-40B4-BE49-F238E27FC236}">
              <a16:creationId xmlns:a16="http://schemas.microsoft.com/office/drawing/2014/main" id="{B281DB55-ACE9-49D9-AED1-6AF6A25FDF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1" name="TextBox 877">
          <a:extLst>
            <a:ext uri="{FF2B5EF4-FFF2-40B4-BE49-F238E27FC236}">
              <a16:creationId xmlns:a16="http://schemas.microsoft.com/office/drawing/2014/main" id="{625BF925-D398-4CE6-A1E4-B030410345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2" name="TextBox 878">
          <a:extLst>
            <a:ext uri="{FF2B5EF4-FFF2-40B4-BE49-F238E27FC236}">
              <a16:creationId xmlns:a16="http://schemas.microsoft.com/office/drawing/2014/main" id="{70AC6DDB-BC02-44AE-8604-F92B2210C3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3" name="TextBox 879">
          <a:extLst>
            <a:ext uri="{FF2B5EF4-FFF2-40B4-BE49-F238E27FC236}">
              <a16:creationId xmlns:a16="http://schemas.microsoft.com/office/drawing/2014/main" id="{99F86E26-6891-4417-BCB3-DCA384554B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4" name="TextBox 880">
          <a:extLst>
            <a:ext uri="{FF2B5EF4-FFF2-40B4-BE49-F238E27FC236}">
              <a16:creationId xmlns:a16="http://schemas.microsoft.com/office/drawing/2014/main" id="{D4AD772A-03FB-4976-AB8C-4298C9BB69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5" name="TextBox 881">
          <a:extLst>
            <a:ext uri="{FF2B5EF4-FFF2-40B4-BE49-F238E27FC236}">
              <a16:creationId xmlns:a16="http://schemas.microsoft.com/office/drawing/2014/main" id="{08DE9CC9-4BFE-4079-8A62-6BBBC5E4C7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6" name="TextBox 882">
          <a:extLst>
            <a:ext uri="{FF2B5EF4-FFF2-40B4-BE49-F238E27FC236}">
              <a16:creationId xmlns:a16="http://schemas.microsoft.com/office/drawing/2014/main" id="{36ED83F3-EEE2-47E6-BEAD-BED08DA9DE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7" name="TextBox 883">
          <a:extLst>
            <a:ext uri="{FF2B5EF4-FFF2-40B4-BE49-F238E27FC236}">
              <a16:creationId xmlns:a16="http://schemas.microsoft.com/office/drawing/2014/main" id="{CE64C713-A891-4441-B6FD-BC220913AE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8" name="TextBox 884">
          <a:extLst>
            <a:ext uri="{FF2B5EF4-FFF2-40B4-BE49-F238E27FC236}">
              <a16:creationId xmlns:a16="http://schemas.microsoft.com/office/drawing/2014/main" id="{3FC12065-2CEC-4450-8059-C6EF789999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39" name="TextBox 885">
          <a:extLst>
            <a:ext uri="{FF2B5EF4-FFF2-40B4-BE49-F238E27FC236}">
              <a16:creationId xmlns:a16="http://schemas.microsoft.com/office/drawing/2014/main" id="{0F280AE2-2305-4337-B283-9F83842C2D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040" name="TextBox 886">
          <a:extLst>
            <a:ext uri="{FF2B5EF4-FFF2-40B4-BE49-F238E27FC236}">
              <a16:creationId xmlns:a16="http://schemas.microsoft.com/office/drawing/2014/main" id="{40CB3783-B165-4474-B842-184B9375446E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1" name="TextBox 887">
          <a:extLst>
            <a:ext uri="{FF2B5EF4-FFF2-40B4-BE49-F238E27FC236}">
              <a16:creationId xmlns:a16="http://schemas.microsoft.com/office/drawing/2014/main" id="{4A2AD980-4BF2-4D9F-BA0B-1FF5CB32C9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2" name="TextBox 888">
          <a:extLst>
            <a:ext uri="{FF2B5EF4-FFF2-40B4-BE49-F238E27FC236}">
              <a16:creationId xmlns:a16="http://schemas.microsoft.com/office/drawing/2014/main" id="{06515F21-DF26-4CE4-A83F-74A2FBDA37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3" name="TextBox 889">
          <a:extLst>
            <a:ext uri="{FF2B5EF4-FFF2-40B4-BE49-F238E27FC236}">
              <a16:creationId xmlns:a16="http://schemas.microsoft.com/office/drawing/2014/main" id="{2EDC52D2-1877-48CA-B6B7-022489F65A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4" name="TextBox 350">
          <a:extLst>
            <a:ext uri="{FF2B5EF4-FFF2-40B4-BE49-F238E27FC236}">
              <a16:creationId xmlns:a16="http://schemas.microsoft.com/office/drawing/2014/main" id="{626BB476-DAA7-473D-A367-E1738E6844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5" name="TextBox 351">
          <a:extLst>
            <a:ext uri="{FF2B5EF4-FFF2-40B4-BE49-F238E27FC236}">
              <a16:creationId xmlns:a16="http://schemas.microsoft.com/office/drawing/2014/main" id="{4B07AEDA-9C56-4380-A967-77056A04C3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6" name="TextBox 352">
          <a:extLst>
            <a:ext uri="{FF2B5EF4-FFF2-40B4-BE49-F238E27FC236}">
              <a16:creationId xmlns:a16="http://schemas.microsoft.com/office/drawing/2014/main" id="{749188B4-D427-42A4-B89C-B8E2CDD59B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7" name="TextBox 353">
          <a:extLst>
            <a:ext uri="{FF2B5EF4-FFF2-40B4-BE49-F238E27FC236}">
              <a16:creationId xmlns:a16="http://schemas.microsoft.com/office/drawing/2014/main" id="{86676AC0-3E10-4363-971D-636DD1FD3C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8" name="TextBox 354">
          <a:extLst>
            <a:ext uri="{FF2B5EF4-FFF2-40B4-BE49-F238E27FC236}">
              <a16:creationId xmlns:a16="http://schemas.microsoft.com/office/drawing/2014/main" id="{B2559AA6-293B-4406-B4C9-F5CF75FBD5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49" name="TextBox 355">
          <a:extLst>
            <a:ext uri="{FF2B5EF4-FFF2-40B4-BE49-F238E27FC236}">
              <a16:creationId xmlns:a16="http://schemas.microsoft.com/office/drawing/2014/main" id="{CA65B293-9129-4808-AE12-732214F79C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050" name="TextBox 356">
          <a:extLst>
            <a:ext uri="{FF2B5EF4-FFF2-40B4-BE49-F238E27FC236}">
              <a16:creationId xmlns:a16="http://schemas.microsoft.com/office/drawing/2014/main" id="{94320FD2-42E3-4C7B-A50C-92BAB8D2E59A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1" name="TextBox 357">
          <a:extLst>
            <a:ext uri="{FF2B5EF4-FFF2-40B4-BE49-F238E27FC236}">
              <a16:creationId xmlns:a16="http://schemas.microsoft.com/office/drawing/2014/main" id="{CDEA0F3D-B832-4610-A272-34F91B33CB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2" name="TextBox 358">
          <a:extLst>
            <a:ext uri="{FF2B5EF4-FFF2-40B4-BE49-F238E27FC236}">
              <a16:creationId xmlns:a16="http://schemas.microsoft.com/office/drawing/2014/main" id="{02B7AA4F-0A19-4CB0-A169-779D1DD579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3" name="TextBox 359">
          <a:extLst>
            <a:ext uri="{FF2B5EF4-FFF2-40B4-BE49-F238E27FC236}">
              <a16:creationId xmlns:a16="http://schemas.microsoft.com/office/drawing/2014/main" id="{1C0F69B5-3EE1-4D43-ADE0-E163E390B8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4" name="TextBox 360">
          <a:extLst>
            <a:ext uri="{FF2B5EF4-FFF2-40B4-BE49-F238E27FC236}">
              <a16:creationId xmlns:a16="http://schemas.microsoft.com/office/drawing/2014/main" id="{4656DA44-BE21-46CF-BADB-78DE85E279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5" name="TextBox 361">
          <a:extLst>
            <a:ext uri="{FF2B5EF4-FFF2-40B4-BE49-F238E27FC236}">
              <a16:creationId xmlns:a16="http://schemas.microsoft.com/office/drawing/2014/main" id="{B0E2CF26-B8E7-449B-A7B6-B5062081BF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6" name="TextBox 362">
          <a:extLst>
            <a:ext uri="{FF2B5EF4-FFF2-40B4-BE49-F238E27FC236}">
              <a16:creationId xmlns:a16="http://schemas.microsoft.com/office/drawing/2014/main" id="{56B3BAB1-237A-447A-8E00-76B7332397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7" name="TextBox 363">
          <a:extLst>
            <a:ext uri="{FF2B5EF4-FFF2-40B4-BE49-F238E27FC236}">
              <a16:creationId xmlns:a16="http://schemas.microsoft.com/office/drawing/2014/main" id="{45790A62-5B7E-4141-B577-385DA499FA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8" name="TextBox 364">
          <a:extLst>
            <a:ext uri="{FF2B5EF4-FFF2-40B4-BE49-F238E27FC236}">
              <a16:creationId xmlns:a16="http://schemas.microsoft.com/office/drawing/2014/main" id="{68B0E47C-C0A2-48E3-A597-D990B0738C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59" name="TextBox 365">
          <a:extLst>
            <a:ext uri="{FF2B5EF4-FFF2-40B4-BE49-F238E27FC236}">
              <a16:creationId xmlns:a16="http://schemas.microsoft.com/office/drawing/2014/main" id="{2894FEE8-A448-4279-994F-7505D71F9F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0" name="TextBox 366">
          <a:extLst>
            <a:ext uri="{FF2B5EF4-FFF2-40B4-BE49-F238E27FC236}">
              <a16:creationId xmlns:a16="http://schemas.microsoft.com/office/drawing/2014/main" id="{900C2630-D62C-4288-8FBB-107E1D40D9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1" name="TextBox 367">
          <a:extLst>
            <a:ext uri="{FF2B5EF4-FFF2-40B4-BE49-F238E27FC236}">
              <a16:creationId xmlns:a16="http://schemas.microsoft.com/office/drawing/2014/main" id="{B25EFA7F-3F9E-455C-8D96-B52B570FB5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2" name="TextBox 368">
          <a:extLst>
            <a:ext uri="{FF2B5EF4-FFF2-40B4-BE49-F238E27FC236}">
              <a16:creationId xmlns:a16="http://schemas.microsoft.com/office/drawing/2014/main" id="{C06C09B6-E1D9-4F29-8839-A45442A6DF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3" name="TextBox 369">
          <a:extLst>
            <a:ext uri="{FF2B5EF4-FFF2-40B4-BE49-F238E27FC236}">
              <a16:creationId xmlns:a16="http://schemas.microsoft.com/office/drawing/2014/main" id="{9EBF26A6-3D45-4AE4-8F41-65F6252FC4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4" name="TextBox 370">
          <a:extLst>
            <a:ext uri="{FF2B5EF4-FFF2-40B4-BE49-F238E27FC236}">
              <a16:creationId xmlns:a16="http://schemas.microsoft.com/office/drawing/2014/main" id="{94FC490D-C392-4209-8590-4CFB6E20F4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5" name="TextBox 371">
          <a:extLst>
            <a:ext uri="{FF2B5EF4-FFF2-40B4-BE49-F238E27FC236}">
              <a16:creationId xmlns:a16="http://schemas.microsoft.com/office/drawing/2014/main" id="{CC887CA4-2C76-465B-A735-0A26B266BE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6" name="TextBox 372">
          <a:extLst>
            <a:ext uri="{FF2B5EF4-FFF2-40B4-BE49-F238E27FC236}">
              <a16:creationId xmlns:a16="http://schemas.microsoft.com/office/drawing/2014/main" id="{71035F88-2014-40FC-B478-8D337D1366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7" name="TextBox 373">
          <a:extLst>
            <a:ext uri="{FF2B5EF4-FFF2-40B4-BE49-F238E27FC236}">
              <a16:creationId xmlns:a16="http://schemas.microsoft.com/office/drawing/2014/main" id="{DB3CF794-99FE-46D4-9034-0BAA157B92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8" name="TextBox 374">
          <a:extLst>
            <a:ext uri="{FF2B5EF4-FFF2-40B4-BE49-F238E27FC236}">
              <a16:creationId xmlns:a16="http://schemas.microsoft.com/office/drawing/2014/main" id="{63444C2D-8BAD-4C07-A86D-5DAAB52682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69" name="TextBox 375">
          <a:extLst>
            <a:ext uri="{FF2B5EF4-FFF2-40B4-BE49-F238E27FC236}">
              <a16:creationId xmlns:a16="http://schemas.microsoft.com/office/drawing/2014/main" id="{9B2DDD4F-9E4F-4E7A-AEF1-34A063CD67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0" name="TextBox 376">
          <a:extLst>
            <a:ext uri="{FF2B5EF4-FFF2-40B4-BE49-F238E27FC236}">
              <a16:creationId xmlns:a16="http://schemas.microsoft.com/office/drawing/2014/main" id="{2E4A8AC4-1F9C-43C2-A339-0597E87D7A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1" name="TextBox 377">
          <a:extLst>
            <a:ext uri="{FF2B5EF4-FFF2-40B4-BE49-F238E27FC236}">
              <a16:creationId xmlns:a16="http://schemas.microsoft.com/office/drawing/2014/main" id="{268A8E5E-AB3E-4347-A109-526C92E571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2" name="TextBox 378">
          <a:extLst>
            <a:ext uri="{FF2B5EF4-FFF2-40B4-BE49-F238E27FC236}">
              <a16:creationId xmlns:a16="http://schemas.microsoft.com/office/drawing/2014/main" id="{9275B215-C2B0-42AB-908D-B34682A4E5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3" name="TextBox 379">
          <a:extLst>
            <a:ext uri="{FF2B5EF4-FFF2-40B4-BE49-F238E27FC236}">
              <a16:creationId xmlns:a16="http://schemas.microsoft.com/office/drawing/2014/main" id="{1162EFF2-947B-4886-A345-AE9B2425E1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4" name="TextBox 380">
          <a:extLst>
            <a:ext uri="{FF2B5EF4-FFF2-40B4-BE49-F238E27FC236}">
              <a16:creationId xmlns:a16="http://schemas.microsoft.com/office/drawing/2014/main" id="{5FE6ECCA-BF30-4A0A-826E-E19296EBAE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5" name="TextBox 381">
          <a:extLst>
            <a:ext uri="{FF2B5EF4-FFF2-40B4-BE49-F238E27FC236}">
              <a16:creationId xmlns:a16="http://schemas.microsoft.com/office/drawing/2014/main" id="{B8A4E4B4-732C-461D-B23B-CDB085452D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6" name="TextBox 382">
          <a:extLst>
            <a:ext uri="{FF2B5EF4-FFF2-40B4-BE49-F238E27FC236}">
              <a16:creationId xmlns:a16="http://schemas.microsoft.com/office/drawing/2014/main" id="{E7CB3F03-B1EE-4561-ABDE-3DD65672A6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7" name="TextBox 383">
          <a:extLst>
            <a:ext uri="{FF2B5EF4-FFF2-40B4-BE49-F238E27FC236}">
              <a16:creationId xmlns:a16="http://schemas.microsoft.com/office/drawing/2014/main" id="{010F8549-EF1F-4F0A-AF03-C8CA238421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8" name="TextBox 384">
          <a:extLst>
            <a:ext uri="{FF2B5EF4-FFF2-40B4-BE49-F238E27FC236}">
              <a16:creationId xmlns:a16="http://schemas.microsoft.com/office/drawing/2014/main" id="{4D3474C9-7F3E-4E93-A168-85522FC3A5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79" name="TextBox 385">
          <a:extLst>
            <a:ext uri="{FF2B5EF4-FFF2-40B4-BE49-F238E27FC236}">
              <a16:creationId xmlns:a16="http://schemas.microsoft.com/office/drawing/2014/main" id="{2D36AD7D-585E-4E2D-872E-7E2DC62B30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0" name="TextBox 386">
          <a:extLst>
            <a:ext uri="{FF2B5EF4-FFF2-40B4-BE49-F238E27FC236}">
              <a16:creationId xmlns:a16="http://schemas.microsoft.com/office/drawing/2014/main" id="{A86D55EC-D936-4D3F-A0B0-B0D50D15F9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1" name="TextBox 387">
          <a:extLst>
            <a:ext uri="{FF2B5EF4-FFF2-40B4-BE49-F238E27FC236}">
              <a16:creationId xmlns:a16="http://schemas.microsoft.com/office/drawing/2014/main" id="{4447A150-61BE-4BA6-9D1A-C60F855492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2" name="TextBox 388">
          <a:extLst>
            <a:ext uri="{FF2B5EF4-FFF2-40B4-BE49-F238E27FC236}">
              <a16:creationId xmlns:a16="http://schemas.microsoft.com/office/drawing/2014/main" id="{7249A5E9-565F-4530-9F08-DADD2FB100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3" name="TextBox 389">
          <a:extLst>
            <a:ext uri="{FF2B5EF4-FFF2-40B4-BE49-F238E27FC236}">
              <a16:creationId xmlns:a16="http://schemas.microsoft.com/office/drawing/2014/main" id="{CAE3580B-1933-4807-9D2A-78CEF53F29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4" name="TextBox 390">
          <a:extLst>
            <a:ext uri="{FF2B5EF4-FFF2-40B4-BE49-F238E27FC236}">
              <a16:creationId xmlns:a16="http://schemas.microsoft.com/office/drawing/2014/main" id="{6518A9E8-46DE-4798-9E50-E166319F70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5" name="TextBox 391">
          <a:extLst>
            <a:ext uri="{FF2B5EF4-FFF2-40B4-BE49-F238E27FC236}">
              <a16:creationId xmlns:a16="http://schemas.microsoft.com/office/drawing/2014/main" id="{C12A351F-DA69-4224-A3FB-9A36FA601E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6" name="TextBox 392">
          <a:extLst>
            <a:ext uri="{FF2B5EF4-FFF2-40B4-BE49-F238E27FC236}">
              <a16:creationId xmlns:a16="http://schemas.microsoft.com/office/drawing/2014/main" id="{8FE04D28-1718-48E3-A607-D4D55A0B6B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7" name="TextBox 393">
          <a:extLst>
            <a:ext uri="{FF2B5EF4-FFF2-40B4-BE49-F238E27FC236}">
              <a16:creationId xmlns:a16="http://schemas.microsoft.com/office/drawing/2014/main" id="{5B6976A9-FB92-4892-842C-62BE3C1F0F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8" name="TextBox 394">
          <a:extLst>
            <a:ext uri="{FF2B5EF4-FFF2-40B4-BE49-F238E27FC236}">
              <a16:creationId xmlns:a16="http://schemas.microsoft.com/office/drawing/2014/main" id="{DC56ABD8-DCB5-48E7-AEC2-85A417BBFD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89" name="TextBox 395">
          <a:extLst>
            <a:ext uri="{FF2B5EF4-FFF2-40B4-BE49-F238E27FC236}">
              <a16:creationId xmlns:a16="http://schemas.microsoft.com/office/drawing/2014/main" id="{C156426F-208F-4E34-9E10-AE26D5E5F8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0" name="TextBox 396">
          <a:extLst>
            <a:ext uri="{FF2B5EF4-FFF2-40B4-BE49-F238E27FC236}">
              <a16:creationId xmlns:a16="http://schemas.microsoft.com/office/drawing/2014/main" id="{E5B7CD2A-3E1C-4468-AEFA-E9C3E5EE23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1" name="TextBox 397">
          <a:extLst>
            <a:ext uri="{FF2B5EF4-FFF2-40B4-BE49-F238E27FC236}">
              <a16:creationId xmlns:a16="http://schemas.microsoft.com/office/drawing/2014/main" id="{48BF14DE-75B8-4423-A381-24E481D901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092" name="TextBox 398">
          <a:extLst>
            <a:ext uri="{FF2B5EF4-FFF2-40B4-BE49-F238E27FC236}">
              <a16:creationId xmlns:a16="http://schemas.microsoft.com/office/drawing/2014/main" id="{143466F8-E06A-43FA-A51B-A8178664D92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3" name="TextBox 399">
          <a:extLst>
            <a:ext uri="{FF2B5EF4-FFF2-40B4-BE49-F238E27FC236}">
              <a16:creationId xmlns:a16="http://schemas.microsoft.com/office/drawing/2014/main" id="{C1C2548C-A248-4997-94D2-65A304DE99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4" name="TextBox 400">
          <a:extLst>
            <a:ext uri="{FF2B5EF4-FFF2-40B4-BE49-F238E27FC236}">
              <a16:creationId xmlns:a16="http://schemas.microsoft.com/office/drawing/2014/main" id="{D3CC5F26-C198-450E-8E35-21F32EA839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5" name="TextBox 401">
          <a:extLst>
            <a:ext uri="{FF2B5EF4-FFF2-40B4-BE49-F238E27FC236}">
              <a16:creationId xmlns:a16="http://schemas.microsoft.com/office/drawing/2014/main" id="{6E69447A-1BB6-4BA0-9675-29DB582C2E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6" name="TextBox 402">
          <a:extLst>
            <a:ext uri="{FF2B5EF4-FFF2-40B4-BE49-F238E27FC236}">
              <a16:creationId xmlns:a16="http://schemas.microsoft.com/office/drawing/2014/main" id="{D8714288-0F3D-4E56-A9D4-CA0B2D63EE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7" name="TextBox 403">
          <a:extLst>
            <a:ext uri="{FF2B5EF4-FFF2-40B4-BE49-F238E27FC236}">
              <a16:creationId xmlns:a16="http://schemas.microsoft.com/office/drawing/2014/main" id="{0DFEAC17-7CDD-4A67-BEC7-CDCF6DE80D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8" name="TextBox 404">
          <a:extLst>
            <a:ext uri="{FF2B5EF4-FFF2-40B4-BE49-F238E27FC236}">
              <a16:creationId xmlns:a16="http://schemas.microsoft.com/office/drawing/2014/main" id="{638DE4A3-EDB5-4348-BE6A-1F45BE1191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099" name="TextBox 405">
          <a:extLst>
            <a:ext uri="{FF2B5EF4-FFF2-40B4-BE49-F238E27FC236}">
              <a16:creationId xmlns:a16="http://schemas.microsoft.com/office/drawing/2014/main" id="{3AFCCA3C-FE98-4CFC-A994-7322148591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0" name="TextBox 406">
          <a:extLst>
            <a:ext uri="{FF2B5EF4-FFF2-40B4-BE49-F238E27FC236}">
              <a16:creationId xmlns:a16="http://schemas.microsoft.com/office/drawing/2014/main" id="{8E6D7664-C5E1-49A0-B618-63C1F4E271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1" name="TextBox 407">
          <a:extLst>
            <a:ext uri="{FF2B5EF4-FFF2-40B4-BE49-F238E27FC236}">
              <a16:creationId xmlns:a16="http://schemas.microsoft.com/office/drawing/2014/main" id="{AD3D1C77-4191-4F72-B0CF-650962582B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2" name="TextBox 408">
          <a:extLst>
            <a:ext uri="{FF2B5EF4-FFF2-40B4-BE49-F238E27FC236}">
              <a16:creationId xmlns:a16="http://schemas.microsoft.com/office/drawing/2014/main" id="{AC75D24C-44F0-45E9-B50C-3C0692E28E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3" name="TextBox 409">
          <a:extLst>
            <a:ext uri="{FF2B5EF4-FFF2-40B4-BE49-F238E27FC236}">
              <a16:creationId xmlns:a16="http://schemas.microsoft.com/office/drawing/2014/main" id="{D1837FD9-85C9-43DF-9F1B-2EC94D6049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4" name="TextBox 410">
          <a:extLst>
            <a:ext uri="{FF2B5EF4-FFF2-40B4-BE49-F238E27FC236}">
              <a16:creationId xmlns:a16="http://schemas.microsoft.com/office/drawing/2014/main" id="{7CF75B5E-575D-4CE8-932A-0204226398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5" name="TextBox 411">
          <a:extLst>
            <a:ext uri="{FF2B5EF4-FFF2-40B4-BE49-F238E27FC236}">
              <a16:creationId xmlns:a16="http://schemas.microsoft.com/office/drawing/2014/main" id="{62C8A2E4-A46F-423B-B20E-5031E02BCD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6" name="TextBox 412">
          <a:extLst>
            <a:ext uri="{FF2B5EF4-FFF2-40B4-BE49-F238E27FC236}">
              <a16:creationId xmlns:a16="http://schemas.microsoft.com/office/drawing/2014/main" id="{6462EFE8-54C5-4FC0-B765-56B361AA85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7" name="TextBox 413">
          <a:extLst>
            <a:ext uri="{FF2B5EF4-FFF2-40B4-BE49-F238E27FC236}">
              <a16:creationId xmlns:a16="http://schemas.microsoft.com/office/drawing/2014/main" id="{14376308-6F5E-4D6D-87AD-E3DD96AB7D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8" name="TextBox 414">
          <a:extLst>
            <a:ext uri="{FF2B5EF4-FFF2-40B4-BE49-F238E27FC236}">
              <a16:creationId xmlns:a16="http://schemas.microsoft.com/office/drawing/2014/main" id="{C75392AF-1E5E-4D9E-A420-90F4D079A6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09" name="TextBox 415">
          <a:extLst>
            <a:ext uri="{FF2B5EF4-FFF2-40B4-BE49-F238E27FC236}">
              <a16:creationId xmlns:a16="http://schemas.microsoft.com/office/drawing/2014/main" id="{73BF2511-2F86-44F3-977B-AEE66A1550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0" name="TextBox 416">
          <a:extLst>
            <a:ext uri="{FF2B5EF4-FFF2-40B4-BE49-F238E27FC236}">
              <a16:creationId xmlns:a16="http://schemas.microsoft.com/office/drawing/2014/main" id="{DA5ED24C-A6DC-492A-B6E8-62128F38DC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1" name="TextBox 417">
          <a:extLst>
            <a:ext uri="{FF2B5EF4-FFF2-40B4-BE49-F238E27FC236}">
              <a16:creationId xmlns:a16="http://schemas.microsoft.com/office/drawing/2014/main" id="{33337D33-440C-4097-B5CE-EF798C4991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2" name="TextBox 418">
          <a:extLst>
            <a:ext uri="{FF2B5EF4-FFF2-40B4-BE49-F238E27FC236}">
              <a16:creationId xmlns:a16="http://schemas.microsoft.com/office/drawing/2014/main" id="{68A9E53C-1B9D-4990-AC65-4C32B2CBBF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3" name="TextBox 419">
          <a:extLst>
            <a:ext uri="{FF2B5EF4-FFF2-40B4-BE49-F238E27FC236}">
              <a16:creationId xmlns:a16="http://schemas.microsoft.com/office/drawing/2014/main" id="{DDD55CB4-B3D2-4104-A7DD-4642F44C8F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4" name="TextBox 420">
          <a:extLst>
            <a:ext uri="{FF2B5EF4-FFF2-40B4-BE49-F238E27FC236}">
              <a16:creationId xmlns:a16="http://schemas.microsoft.com/office/drawing/2014/main" id="{995C7E68-3BA2-4A95-882A-D8107967CF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5" name="TextBox 421">
          <a:extLst>
            <a:ext uri="{FF2B5EF4-FFF2-40B4-BE49-F238E27FC236}">
              <a16:creationId xmlns:a16="http://schemas.microsoft.com/office/drawing/2014/main" id="{1809AFDF-72E1-4717-891F-20C394A91F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6" name="TextBox 422">
          <a:extLst>
            <a:ext uri="{FF2B5EF4-FFF2-40B4-BE49-F238E27FC236}">
              <a16:creationId xmlns:a16="http://schemas.microsoft.com/office/drawing/2014/main" id="{EEBE556B-DCEB-45B4-9ED7-C3395F1CF4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7" name="TextBox 423">
          <a:extLst>
            <a:ext uri="{FF2B5EF4-FFF2-40B4-BE49-F238E27FC236}">
              <a16:creationId xmlns:a16="http://schemas.microsoft.com/office/drawing/2014/main" id="{904105C1-B5F7-4960-917B-90A00BE5EA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18" name="TextBox 424">
          <a:extLst>
            <a:ext uri="{FF2B5EF4-FFF2-40B4-BE49-F238E27FC236}">
              <a16:creationId xmlns:a16="http://schemas.microsoft.com/office/drawing/2014/main" id="{59F77986-CD96-43DA-98E3-2AC1258480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119" name="TextBox 425">
          <a:extLst>
            <a:ext uri="{FF2B5EF4-FFF2-40B4-BE49-F238E27FC236}">
              <a16:creationId xmlns:a16="http://schemas.microsoft.com/office/drawing/2014/main" id="{D3FDBDEC-3857-443F-828B-ED457A3194D2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0" name="TextBox 426">
          <a:extLst>
            <a:ext uri="{FF2B5EF4-FFF2-40B4-BE49-F238E27FC236}">
              <a16:creationId xmlns:a16="http://schemas.microsoft.com/office/drawing/2014/main" id="{960B48DA-1A7C-4CAB-8576-BA7D8049D0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1" name="TextBox 427">
          <a:extLst>
            <a:ext uri="{FF2B5EF4-FFF2-40B4-BE49-F238E27FC236}">
              <a16:creationId xmlns:a16="http://schemas.microsoft.com/office/drawing/2014/main" id="{DCE06293-C14C-4021-B7B9-456162BDD3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2" name="TextBox 428">
          <a:extLst>
            <a:ext uri="{FF2B5EF4-FFF2-40B4-BE49-F238E27FC236}">
              <a16:creationId xmlns:a16="http://schemas.microsoft.com/office/drawing/2014/main" id="{F7895F0D-BDA6-4DAC-B555-7B3649B1E1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3" name="TextBox 429">
          <a:extLst>
            <a:ext uri="{FF2B5EF4-FFF2-40B4-BE49-F238E27FC236}">
              <a16:creationId xmlns:a16="http://schemas.microsoft.com/office/drawing/2014/main" id="{17AD3337-B359-4C73-91F4-673799F705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4" name="TextBox 430">
          <a:extLst>
            <a:ext uri="{FF2B5EF4-FFF2-40B4-BE49-F238E27FC236}">
              <a16:creationId xmlns:a16="http://schemas.microsoft.com/office/drawing/2014/main" id="{62E0ECC3-E4BD-484E-BDA9-93E0D24506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5" name="TextBox 431">
          <a:extLst>
            <a:ext uri="{FF2B5EF4-FFF2-40B4-BE49-F238E27FC236}">
              <a16:creationId xmlns:a16="http://schemas.microsoft.com/office/drawing/2014/main" id="{35970E4B-4B90-4BBA-AFF4-A34050E56E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6" name="TextBox 432">
          <a:extLst>
            <a:ext uri="{FF2B5EF4-FFF2-40B4-BE49-F238E27FC236}">
              <a16:creationId xmlns:a16="http://schemas.microsoft.com/office/drawing/2014/main" id="{D015C1BE-2690-4FBF-A3CF-D6C7E62301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7" name="TextBox 433">
          <a:extLst>
            <a:ext uri="{FF2B5EF4-FFF2-40B4-BE49-F238E27FC236}">
              <a16:creationId xmlns:a16="http://schemas.microsoft.com/office/drawing/2014/main" id="{6291924C-824B-4C26-96B7-BCC1E8712F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28" name="TextBox 434">
          <a:extLst>
            <a:ext uri="{FF2B5EF4-FFF2-40B4-BE49-F238E27FC236}">
              <a16:creationId xmlns:a16="http://schemas.microsoft.com/office/drawing/2014/main" id="{23AEFA43-B938-4947-8415-271E957645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129" name="TextBox 435">
          <a:extLst>
            <a:ext uri="{FF2B5EF4-FFF2-40B4-BE49-F238E27FC236}">
              <a16:creationId xmlns:a16="http://schemas.microsoft.com/office/drawing/2014/main" id="{659FFD76-2FF0-4B63-868C-38AB739A8C1D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0" name="TextBox 436">
          <a:extLst>
            <a:ext uri="{FF2B5EF4-FFF2-40B4-BE49-F238E27FC236}">
              <a16:creationId xmlns:a16="http://schemas.microsoft.com/office/drawing/2014/main" id="{F27AF0A9-501A-438F-A7C0-D70608F956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1" name="TextBox 437">
          <a:extLst>
            <a:ext uri="{FF2B5EF4-FFF2-40B4-BE49-F238E27FC236}">
              <a16:creationId xmlns:a16="http://schemas.microsoft.com/office/drawing/2014/main" id="{D187E1F9-C23C-48BC-A665-BB47FF0432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2" name="TextBox 438">
          <a:extLst>
            <a:ext uri="{FF2B5EF4-FFF2-40B4-BE49-F238E27FC236}">
              <a16:creationId xmlns:a16="http://schemas.microsoft.com/office/drawing/2014/main" id="{0F481966-C65F-4F09-9094-A216A4C9FF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3" name="TextBox 439">
          <a:extLst>
            <a:ext uri="{FF2B5EF4-FFF2-40B4-BE49-F238E27FC236}">
              <a16:creationId xmlns:a16="http://schemas.microsoft.com/office/drawing/2014/main" id="{390A683A-94E7-448C-9AE0-DF491FA329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4" name="TextBox 440">
          <a:extLst>
            <a:ext uri="{FF2B5EF4-FFF2-40B4-BE49-F238E27FC236}">
              <a16:creationId xmlns:a16="http://schemas.microsoft.com/office/drawing/2014/main" id="{79079FCC-0001-4733-B5EE-94F356DB63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5" name="TextBox 441">
          <a:extLst>
            <a:ext uri="{FF2B5EF4-FFF2-40B4-BE49-F238E27FC236}">
              <a16:creationId xmlns:a16="http://schemas.microsoft.com/office/drawing/2014/main" id="{DC7D94B9-6233-46A1-A99E-2E1B742294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6" name="TextBox 442">
          <a:extLst>
            <a:ext uri="{FF2B5EF4-FFF2-40B4-BE49-F238E27FC236}">
              <a16:creationId xmlns:a16="http://schemas.microsoft.com/office/drawing/2014/main" id="{98FDFFD7-8D78-441C-8E3C-098CD84848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7" name="TextBox 443">
          <a:extLst>
            <a:ext uri="{FF2B5EF4-FFF2-40B4-BE49-F238E27FC236}">
              <a16:creationId xmlns:a16="http://schemas.microsoft.com/office/drawing/2014/main" id="{DE01CF96-2F1F-4EA5-BC00-FB6E93D334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8" name="TextBox 444">
          <a:extLst>
            <a:ext uri="{FF2B5EF4-FFF2-40B4-BE49-F238E27FC236}">
              <a16:creationId xmlns:a16="http://schemas.microsoft.com/office/drawing/2014/main" id="{BADF22F3-829F-4A01-BBE2-DDFF7D2985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39" name="TextBox 445">
          <a:extLst>
            <a:ext uri="{FF2B5EF4-FFF2-40B4-BE49-F238E27FC236}">
              <a16:creationId xmlns:a16="http://schemas.microsoft.com/office/drawing/2014/main" id="{3B56B77A-BEF3-43CD-9C71-E8F680F3C1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0" name="TextBox 446">
          <a:extLst>
            <a:ext uri="{FF2B5EF4-FFF2-40B4-BE49-F238E27FC236}">
              <a16:creationId xmlns:a16="http://schemas.microsoft.com/office/drawing/2014/main" id="{87A6D77E-64C7-4041-8BAB-26FBB4DCDD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1" name="TextBox 447">
          <a:extLst>
            <a:ext uri="{FF2B5EF4-FFF2-40B4-BE49-F238E27FC236}">
              <a16:creationId xmlns:a16="http://schemas.microsoft.com/office/drawing/2014/main" id="{FE921369-B8C0-4338-8538-242414062A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2" name="TextBox 448">
          <a:extLst>
            <a:ext uri="{FF2B5EF4-FFF2-40B4-BE49-F238E27FC236}">
              <a16:creationId xmlns:a16="http://schemas.microsoft.com/office/drawing/2014/main" id="{9920C10D-AE1B-4B41-90B9-56AB3CE989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3" name="TextBox 449">
          <a:extLst>
            <a:ext uri="{FF2B5EF4-FFF2-40B4-BE49-F238E27FC236}">
              <a16:creationId xmlns:a16="http://schemas.microsoft.com/office/drawing/2014/main" id="{82F00D79-95D3-433C-8984-26E6E55496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4" name="TextBox 450">
          <a:extLst>
            <a:ext uri="{FF2B5EF4-FFF2-40B4-BE49-F238E27FC236}">
              <a16:creationId xmlns:a16="http://schemas.microsoft.com/office/drawing/2014/main" id="{C169A632-F7C1-4827-81FB-CFC925E804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5" name="TextBox 451">
          <a:extLst>
            <a:ext uri="{FF2B5EF4-FFF2-40B4-BE49-F238E27FC236}">
              <a16:creationId xmlns:a16="http://schemas.microsoft.com/office/drawing/2014/main" id="{91DC05A2-8561-442A-A921-64112D314A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6" name="TextBox 452">
          <a:extLst>
            <a:ext uri="{FF2B5EF4-FFF2-40B4-BE49-F238E27FC236}">
              <a16:creationId xmlns:a16="http://schemas.microsoft.com/office/drawing/2014/main" id="{4B6ECCAC-E286-4FA9-82BA-E1F65C3555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7" name="TextBox 453">
          <a:extLst>
            <a:ext uri="{FF2B5EF4-FFF2-40B4-BE49-F238E27FC236}">
              <a16:creationId xmlns:a16="http://schemas.microsoft.com/office/drawing/2014/main" id="{21AC9016-79B7-4825-9FC1-CC2EA8FF9A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8" name="TextBox 454">
          <a:extLst>
            <a:ext uri="{FF2B5EF4-FFF2-40B4-BE49-F238E27FC236}">
              <a16:creationId xmlns:a16="http://schemas.microsoft.com/office/drawing/2014/main" id="{7FBDC004-BE12-4F45-86CC-6085B69D1B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49" name="TextBox 455">
          <a:extLst>
            <a:ext uri="{FF2B5EF4-FFF2-40B4-BE49-F238E27FC236}">
              <a16:creationId xmlns:a16="http://schemas.microsoft.com/office/drawing/2014/main" id="{8E3F223F-7783-450C-908F-DEE8BFA6DD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0" name="TextBox 456">
          <a:extLst>
            <a:ext uri="{FF2B5EF4-FFF2-40B4-BE49-F238E27FC236}">
              <a16:creationId xmlns:a16="http://schemas.microsoft.com/office/drawing/2014/main" id="{5B9C7FEB-2B7D-4BD6-A14A-AE96DDBA96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1" name="TextBox 457">
          <a:extLst>
            <a:ext uri="{FF2B5EF4-FFF2-40B4-BE49-F238E27FC236}">
              <a16:creationId xmlns:a16="http://schemas.microsoft.com/office/drawing/2014/main" id="{32DCDBEE-27F6-49F2-BDD5-F072F96E20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2" name="TextBox 458">
          <a:extLst>
            <a:ext uri="{FF2B5EF4-FFF2-40B4-BE49-F238E27FC236}">
              <a16:creationId xmlns:a16="http://schemas.microsoft.com/office/drawing/2014/main" id="{897980D5-449F-4135-9181-913F79903D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3" name="TextBox 459">
          <a:extLst>
            <a:ext uri="{FF2B5EF4-FFF2-40B4-BE49-F238E27FC236}">
              <a16:creationId xmlns:a16="http://schemas.microsoft.com/office/drawing/2014/main" id="{9F664E8F-E2AB-4EDC-84AB-AD03A97691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4" name="TextBox 460">
          <a:extLst>
            <a:ext uri="{FF2B5EF4-FFF2-40B4-BE49-F238E27FC236}">
              <a16:creationId xmlns:a16="http://schemas.microsoft.com/office/drawing/2014/main" id="{4134C339-8421-4F0F-A2E7-D461DCD0D1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5" name="TextBox 461">
          <a:extLst>
            <a:ext uri="{FF2B5EF4-FFF2-40B4-BE49-F238E27FC236}">
              <a16:creationId xmlns:a16="http://schemas.microsoft.com/office/drawing/2014/main" id="{ECC19A4C-5646-434F-8649-A69CCC2B1A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6" name="TextBox 462">
          <a:extLst>
            <a:ext uri="{FF2B5EF4-FFF2-40B4-BE49-F238E27FC236}">
              <a16:creationId xmlns:a16="http://schemas.microsoft.com/office/drawing/2014/main" id="{BB95B225-3367-4AF3-B836-C4BB8932B3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7" name="TextBox 463">
          <a:extLst>
            <a:ext uri="{FF2B5EF4-FFF2-40B4-BE49-F238E27FC236}">
              <a16:creationId xmlns:a16="http://schemas.microsoft.com/office/drawing/2014/main" id="{6AFBD2B4-EDE2-4BA9-9148-2967E6EBFD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8" name="TextBox 464">
          <a:extLst>
            <a:ext uri="{FF2B5EF4-FFF2-40B4-BE49-F238E27FC236}">
              <a16:creationId xmlns:a16="http://schemas.microsoft.com/office/drawing/2014/main" id="{A63A3B57-F112-4650-87AA-A16DB4F024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59" name="TextBox 465">
          <a:extLst>
            <a:ext uri="{FF2B5EF4-FFF2-40B4-BE49-F238E27FC236}">
              <a16:creationId xmlns:a16="http://schemas.microsoft.com/office/drawing/2014/main" id="{B1A09748-732C-4B9C-BB61-6E7BA73D06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0" name="TextBox 466">
          <a:extLst>
            <a:ext uri="{FF2B5EF4-FFF2-40B4-BE49-F238E27FC236}">
              <a16:creationId xmlns:a16="http://schemas.microsoft.com/office/drawing/2014/main" id="{CA3CA626-8A31-48EE-8A7E-5C6062DD50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1" name="TextBox 467">
          <a:extLst>
            <a:ext uri="{FF2B5EF4-FFF2-40B4-BE49-F238E27FC236}">
              <a16:creationId xmlns:a16="http://schemas.microsoft.com/office/drawing/2014/main" id="{DB52D34F-CA16-4460-B5F9-395D3089FA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2" name="TextBox 468">
          <a:extLst>
            <a:ext uri="{FF2B5EF4-FFF2-40B4-BE49-F238E27FC236}">
              <a16:creationId xmlns:a16="http://schemas.microsoft.com/office/drawing/2014/main" id="{99057BD8-E584-4601-AD44-4ABF6B6830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3" name="TextBox 469">
          <a:extLst>
            <a:ext uri="{FF2B5EF4-FFF2-40B4-BE49-F238E27FC236}">
              <a16:creationId xmlns:a16="http://schemas.microsoft.com/office/drawing/2014/main" id="{9FED254E-772F-414F-8D4C-2F939C2574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4" name="TextBox 470">
          <a:extLst>
            <a:ext uri="{FF2B5EF4-FFF2-40B4-BE49-F238E27FC236}">
              <a16:creationId xmlns:a16="http://schemas.microsoft.com/office/drawing/2014/main" id="{7FC9A7B9-300E-4491-96DE-BE63F2B1B8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5" name="TextBox 471">
          <a:extLst>
            <a:ext uri="{FF2B5EF4-FFF2-40B4-BE49-F238E27FC236}">
              <a16:creationId xmlns:a16="http://schemas.microsoft.com/office/drawing/2014/main" id="{269CDEBB-EF0C-491C-B2FC-65699307B6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6" name="TextBox 472">
          <a:extLst>
            <a:ext uri="{FF2B5EF4-FFF2-40B4-BE49-F238E27FC236}">
              <a16:creationId xmlns:a16="http://schemas.microsoft.com/office/drawing/2014/main" id="{51B4C403-6440-46ED-9655-59EEF1969D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7" name="TextBox 473">
          <a:extLst>
            <a:ext uri="{FF2B5EF4-FFF2-40B4-BE49-F238E27FC236}">
              <a16:creationId xmlns:a16="http://schemas.microsoft.com/office/drawing/2014/main" id="{2C804B3B-DF85-45E1-AD67-D2939627B1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8" name="TextBox 474">
          <a:extLst>
            <a:ext uri="{FF2B5EF4-FFF2-40B4-BE49-F238E27FC236}">
              <a16:creationId xmlns:a16="http://schemas.microsoft.com/office/drawing/2014/main" id="{6057C0FD-E048-4891-8585-B527BF04CC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69" name="TextBox 475">
          <a:extLst>
            <a:ext uri="{FF2B5EF4-FFF2-40B4-BE49-F238E27FC236}">
              <a16:creationId xmlns:a16="http://schemas.microsoft.com/office/drawing/2014/main" id="{A7F3826A-DFBC-4221-A650-5D3852C19B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0" name="TextBox 476">
          <a:extLst>
            <a:ext uri="{FF2B5EF4-FFF2-40B4-BE49-F238E27FC236}">
              <a16:creationId xmlns:a16="http://schemas.microsoft.com/office/drawing/2014/main" id="{3223296C-E15C-4D10-BCDF-1787220DA8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171" name="TextBox 477">
          <a:extLst>
            <a:ext uri="{FF2B5EF4-FFF2-40B4-BE49-F238E27FC236}">
              <a16:creationId xmlns:a16="http://schemas.microsoft.com/office/drawing/2014/main" id="{CF8BF635-7387-46BA-BCF1-867074EF2DAB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2" name="TextBox 478">
          <a:extLst>
            <a:ext uri="{FF2B5EF4-FFF2-40B4-BE49-F238E27FC236}">
              <a16:creationId xmlns:a16="http://schemas.microsoft.com/office/drawing/2014/main" id="{D39DE579-76ED-480A-8625-CDA88EB22B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3" name="TextBox 479">
          <a:extLst>
            <a:ext uri="{FF2B5EF4-FFF2-40B4-BE49-F238E27FC236}">
              <a16:creationId xmlns:a16="http://schemas.microsoft.com/office/drawing/2014/main" id="{C97D7EE5-EA38-4000-8292-4015348F69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4" name="TextBox 480">
          <a:extLst>
            <a:ext uri="{FF2B5EF4-FFF2-40B4-BE49-F238E27FC236}">
              <a16:creationId xmlns:a16="http://schemas.microsoft.com/office/drawing/2014/main" id="{6CD887DD-8AE1-431F-84E9-F3D2C701B5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5" name="TextBox 481">
          <a:extLst>
            <a:ext uri="{FF2B5EF4-FFF2-40B4-BE49-F238E27FC236}">
              <a16:creationId xmlns:a16="http://schemas.microsoft.com/office/drawing/2014/main" id="{A2CBB6BC-F779-4320-B794-0FA4BB5A12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6" name="TextBox 482">
          <a:extLst>
            <a:ext uri="{FF2B5EF4-FFF2-40B4-BE49-F238E27FC236}">
              <a16:creationId xmlns:a16="http://schemas.microsoft.com/office/drawing/2014/main" id="{BA6D9E04-F0B8-47D6-860C-B1FB61E801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7" name="TextBox 483">
          <a:extLst>
            <a:ext uri="{FF2B5EF4-FFF2-40B4-BE49-F238E27FC236}">
              <a16:creationId xmlns:a16="http://schemas.microsoft.com/office/drawing/2014/main" id="{FC8C2053-C761-493A-B8AB-511B38D83D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8" name="TextBox 484">
          <a:extLst>
            <a:ext uri="{FF2B5EF4-FFF2-40B4-BE49-F238E27FC236}">
              <a16:creationId xmlns:a16="http://schemas.microsoft.com/office/drawing/2014/main" id="{2412EFDF-8FBF-423F-B15C-0FAC0DA8E4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79" name="TextBox 485">
          <a:extLst>
            <a:ext uri="{FF2B5EF4-FFF2-40B4-BE49-F238E27FC236}">
              <a16:creationId xmlns:a16="http://schemas.microsoft.com/office/drawing/2014/main" id="{AE8A3F51-7AC8-47C5-A1E1-E0F3A14BBD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0" name="TextBox 486">
          <a:extLst>
            <a:ext uri="{FF2B5EF4-FFF2-40B4-BE49-F238E27FC236}">
              <a16:creationId xmlns:a16="http://schemas.microsoft.com/office/drawing/2014/main" id="{B929BDE1-0724-4A4F-BD01-4648572171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1" name="TextBox 487">
          <a:extLst>
            <a:ext uri="{FF2B5EF4-FFF2-40B4-BE49-F238E27FC236}">
              <a16:creationId xmlns:a16="http://schemas.microsoft.com/office/drawing/2014/main" id="{79915438-07EC-44F2-84C8-D948DB0EF6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2" name="TextBox 488">
          <a:extLst>
            <a:ext uri="{FF2B5EF4-FFF2-40B4-BE49-F238E27FC236}">
              <a16:creationId xmlns:a16="http://schemas.microsoft.com/office/drawing/2014/main" id="{946EB8E3-EE0E-4574-907B-E0B46B6D14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3" name="TextBox 489">
          <a:extLst>
            <a:ext uri="{FF2B5EF4-FFF2-40B4-BE49-F238E27FC236}">
              <a16:creationId xmlns:a16="http://schemas.microsoft.com/office/drawing/2014/main" id="{8CC2FE0C-B048-4713-B82F-79F38B6467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4" name="TextBox 490">
          <a:extLst>
            <a:ext uri="{FF2B5EF4-FFF2-40B4-BE49-F238E27FC236}">
              <a16:creationId xmlns:a16="http://schemas.microsoft.com/office/drawing/2014/main" id="{BE2D9370-B58B-45EE-A66A-3996FF9935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5" name="TextBox 491">
          <a:extLst>
            <a:ext uri="{FF2B5EF4-FFF2-40B4-BE49-F238E27FC236}">
              <a16:creationId xmlns:a16="http://schemas.microsoft.com/office/drawing/2014/main" id="{A7CE15CE-513F-4837-BB9D-FDC4B0B8AB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6" name="TextBox 492">
          <a:extLst>
            <a:ext uri="{FF2B5EF4-FFF2-40B4-BE49-F238E27FC236}">
              <a16:creationId xmlns:a16="http://schemas.microsoft.com/office/drawing/2014/main" id="{A82B796A-46E0-4043-8B6F-FC921D092A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7" name="TextBox 493">
          <a:extLst>
            <a:ext uri="{FF2B5EF4-FFF2-40B4-BE49-F238E27FC236}">
              <a16:creationId xmlns:a16="http://schemas.microsoft.com/office/drawing/2014/main" id="{E126F2DC-AA2A-4CFF-9EFE-3FD16AFE4C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8" name="TextBox 494">
          <a:extLst>
            <a:ext uri="{FF2B5EF4-FFF2-40B4-BE49-F238E27FC236}">
              <a16:creationId xmlns:a16="http://schemas.microsoft.com/office/drawing/2014/main" id="{E2A5C3F6-C133-4D48-93C1-9CB52D23F1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89" name="TextBox 495">
          <a:extLst>
            <a:ext uri="{FF2B5EF4-FFF2-40B4-BE49-F238E27FC236}">
              <a16:creationId xmlns:a16="http://schemas.microsoft.com/office/drawing/2014/main" id="{21EAE32A-0BDF-4A2C-8E7B-3D0F45C7BF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0" name="TextBox 496">
          <a:extLst>
            <a:ext uri="{FF2B5EF4-FFF2-40B4-BE49-F238E27FC236}">
              <a16:creationId xmlns:a16="http://schemas.microsoft.com/office/drawing/2014/main" id="{C73FD0D4-73A9-4EF5-B894-C6B7262164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1" name="TextBox 497">
          <a:extLst>
            <a:ext uri="{FF2B5EF4-FFF2-40B4-BE49-F238E27FC236}">
              <a16:creationId xmlns:a16="http://schemas.microsoft.com/office/drawing/2014/main" id="{C7309411-4B38-45E3-A1F4-AACDF39045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2" name="TextBox 498">
          <a:extLst>
            <a:ext uri="{FF2B5EF4-FFF2-40B4-BE49-F238E27FC236}">
              <a16:creationId xmlns:a16="http://schemas.microsoft.com/office/drawing/2014/main" id="{AB4AA508-C4D1-4863-AAF7-39733ECD79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3" name="TextBox 499">
          <a:extLst>
            <a:ext uri="{FF2B5EF4-FFF2-40B4-BE49-F238E27FC236}">
              <a16:creationId xmlns:a16="http://schemas.microsoft.com/office/drawing/2014/main" id="{20E33DE9-72BC-4C95-B84B-9CB73B69B1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4" name="TextBox 500">
          <a:extLst>
            <a:ext uri="{FF2B5EF4-FFF2-40B4-BE49-F238E27FC236}">
              <a16:creationId xmlns:a16="http://schemas.microsoft.com/office/drawing/2014/main" id="{1EF18F14-884F-493A-87C0-AC4F06FA93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5" name="TextBox 501">
          <a:extLst>
            <a:ext uri="{FF2B5EF4-FFF2-40B4-BE49-F238E27FC236}">
              <a16:creationId xmlns:a16="http://schemas.microsoft.com/office/drawing/2014/main" id="{9B10F18C-0C10-4D61-ACE8-FC6D6C71E5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6" name="TextBox 502">
          <a:extLst>
            <a:ext uri="{FF2B5EF4-FFF2-40B4-BE49-F238E27FC236}">
              <a16:creationId xmlns:a16="http://schemas.microsoft.com/office/drawing/2014/main" id="{18F8B786-CDD3-4F32-939C-5ED3F13973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7" name="TextBox 503">
          <a:extLst>
            <a:ext uri="{FF2B5EF4-FFF2-40B4-BE49-F238E27FC236}">
              <a16:creationId xmlns:a16="http://schemas.microsoft.com/office/drawing/2014/main" id="{EEA6E1A9-0309-46C8-876F-0DDD96B921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198" name="TextBox 504">
          <a:extLst>
            <a:ext uri="{FF2B5EF4-FFF2-40B4-BE49-F238E27FC236}">
              <a16:creationId xmlns:a16="http://schemas.microsoft.com/office/drawing/2014/main" id="{59DC2E44-F96E-4CB3-88B5-B8BD21738EA8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199" name="TextBox 505">
          <a:extLst>
            <a:ext uri="{FF2B5EF4-FFF2-40B4-BE49-F238E27FC236}">
              <a16:creationId xmlns:a16="http://schemas.microsoft.com/office/drawing/2014/main" id="{D30F80FF-005D-43A9-B79A-25039043C8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0" name="TextBox 506">
          <a:extLst>
            <a:ext uri="{FF2B5EF4-FFF2-40B4-BE49-F238E27FC236}">
              <a16:creationId xmlns:a16="http://schemas.microsoft.com/office/drawing/2014/main" id="{457B5BA8-3319-4EF6-A27A-93AEAEF133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1" name="TextBox 507">
          <a:extLst>
            <a:ext uri="{FF2B5EF4-FFF2-40B4-BE49-F238E27FC236}">
              <a16:creationId xmlns:a16="http://schemas.microsoft.com/office/drawing/2014/main" id="{34C917DD-54ED-4F2F-9EC3-2A7AAA0324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2" name="TextBox 508">
          <a:extLst>
            <a:ext uri="{FF2B5EF4-FFF2-40B4-BE49-F238E27FC236}">
              <a16:creationId xmlns:a16="http://schemas.microsoft.com/office/drawing/2014/main" id="{AB9EB5F0-6D4A-4ABE-9532-279C8D15BD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3" name="TextBox 509">
          <a:extLst>
            <a:ext uri="{FF2B5EF4-FFF2-40B4-BE49-F238E27FC236}">
              <a16:creationId xmlns:a16="http://schemas.microsoft.com/office/drawing/2014/main" id="{8A5577A1-AE08-4110-BB7B-B905FBA95E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4" name="TextBox 510">
          <a:extLst>
            <a:ext uri="{FF2B5EF4-FFF2-40B4-BE49-F238E27FC236}">
              <a16:creationId xmlns:a16="http://schemas.microsoft.com/office/drawing/2014/main" id="{FE75A09B-E17B-4417-AC16-9E8806502A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5" name="TextBox 511">
          <a:extLst>
            <a:ext uri="{FF2B5EF4-FFF2-40B4-BE49-F238E27FC236}">
              <a16:creationId xmlns:a16="http://schemas.microsoft.com/office/drawing/2014/main" id="{BE137E2A-8829-47F4-BEB1-5FFA917B08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6" name="TextBox 512">
          <a:extLst>
            <a:ext uri="{FF2B5EF4-FFF2-40B4-BE49-F238E27FC236}">
              <a16:creationId xmlns:a16="http://schemas.microsoft.com/office/drawing/2014/main" id="{85B7CDB0-7965-4B07-83C3-97E26DB180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7" name="TextBox 513">
          <a:extLst>
            <a:ext uri="{FF2B5EF4-FFF2-40B4-BE49-F238E27FC236}">
              <a16:creationId xmlns:a16="http://schemas.microsoft.com/office/drawing/2014/main" id="{A47092BC-2E8E-48BC-8005-B48A4B6748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8" name="TextBox 514">
          <a:extLst>
            <a:ext uri="{FF2B5EF4-FFF2-40B4-BE49-F238E27FC236}">
              <a16:creationId xmlns:a16="http://schemas.microsoft.com/office/drawing/2014/main" id="{0A7474A9-D4FE-4366-BD42-A06B8C6F31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09" name="TextBox 515">
          <a:extLst>
            <a:ext uri="{FF2B5EF4-FFF2-40B4-BE49-F238E27FC236}">
              <a16:creationId xmlns:a16="http://schemas.microsoft.com/office/drawing/2014/main" id="{501CBEDA-DC29-4A7F-B661-35A19A8F99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0" name="TextBox 516">
          <a:extLst>
            <a:ext uri="{FF2B5EF4-FFF2-40B4-BE49-F238E27FC236}">
              <a16:creationId xmlns:a16="http://schemas.microsoft.com/office/drawing/2014/main" id="{ED5F7CEB-36A0-4412-9219-3F7D817043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1" name="TextBox 517">
          <a:extLst>
            <a:ext uri="{FF2B5EF4-FFF2-40B4-BE49-F238E27FC236}">
              <a16:creationId xmlns:a16="http://schemas.microsoft.com/office/drawing/2014/main" id="{25C90D38-7E5C-4853-B301-D5A7A6C270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212" name="TextBox 518">
          <a:extLst>
            <a:ext uri="{FF2B5EF4-FFF2-40B4-BE49-F238E27FC236}">
              <a16:creationId xmlns:a16="http://schemas.microsoft.com/office/drawing/2014/main" id="{42F79935-6CC6-4C85-945D-786D34637145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3" name="TextBox 530">
          <a:extLst>
            <a:ext uri="{FF2B5EF4-FFF2-40B4-BE49-F238E27FC236}">
              <a16:creationId xmlns:a16="http://schemas.microsoft.com/office/drawing/2014/main" id="{454E2D99-4947-4775-B226-129D454E24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4" name="TextBox 531">
          <a:extLst>
            <a:ext uri="{FF2B5EF4-FFF2-40B4-BE49-F238E27FC236}">
              <a16:creationId xmlns:a16="http://schemas.microsoft.com/office/drawing/2014/main" id="{803E39B3-28F3-400F-9887-04375FCDB7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5" name="TextBox 532">
          <a:extLst>
            <a:ext uri="{FF2B5EF4-FFF2-40B4-BE49-F238E27FC236}">
              <a16:creationId xmlns:a16="http://schemas.microsoft.com/office/drawing/2014/main" id="{D9151330-77CE-4AAD-B122-3D9D744B7C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6" name="TextBox 533">
          <a:extLst>
            <a:ext uri="{FF2B5EF4-FFF2-40B4-BE49-F238E27FC236}">
              <a16:creationId xmlns:a16="http://schemas.microsoft.com/office/drawing/2014/main" id="{46AAC927-EFA3-49BE-BAAD-9AEAF7183D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7" name="TextBox 534">
          <a:extLst>
            <a:ext uri="{FF2B5EF4-FFF2-40B4-BE49-F238E27FC236}">
              <a16:creationId xmlns:a16="http://schemas.microsoft.com/office/drawing/2014/main" id="{3E47C1B9-35DC-4E34-9FB7-D3F927E762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8" name="TextBox 535">
          <a:extLst>
            <a:ext uri="{FF2B5EF4-FFF2-40B4-BE49-F238E27FC236}">
              <a16:creationId xmlns:a16="http://schemas.microsoft.com/office/drawing/2014/main" id="{1052859F-6980-483A-919F-5436A07A9B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19" name="TextBox 536">
          <a:extLst>
            <a:ext uri="{FF2B5EF4-FFF2-40B4-BE49-F238E27FC236}">
              <a16:creationId xmlns:a16="http://schemas.microsoft.com/office/drawing/2014/main" id="{BEA01B79-4F18-49DD-96F6-9915B9A2DB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0" name="TextBox 537">
          <a:extLst>
            <a:ext uri="{FF2B5EF4-FFF2-40B4-BE49-F238E27FC236}">
              <a16:creationId xmlns:a16="http://schemas.microsoft.com/office/drawing/2014/main" id="{AE3C39FE-F1AA-4889-8C7F-92DD196F72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1" name="TextBox 538">
          <a:extLst>
            <a:ext uri="{FF2B5EF4-FFF2-40B4-BE49-F238E27FC236}">
              <a16:creationId xmlns:a16="http://schemas.microsoft.com/office/drawing/2014/main" id="{D5CACCA6-8C86-49EF-AB8E-81B61AA799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2" name="TextBox 539">
          <a:extLst>
            <a:ext uri="{FF2B5EF4-FFF2-40B4-BE49-F238E27FC236}">
              <a16:creationId xmlns:a16="http://schemas.microsoft.com/office/drawing/2014/main" id="{DB6C8DBB-48F6-4074-890E-60F110C8C2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223" name="TextBox 540">
          <a:extLst>
            <a:ext uri="{FF2B5EF4-FFF2-40B4-BE49-F238E27FC236}">
              <a16:creationId xmlns:a16="http://schemas.microsoft.com/office/drawing/2014/main" id="{C3B31326-CAA1-47D0-8F80-97F189E60DAB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4" name="TextBox 541">
          <a:extLst>
            <a:ext uri="{FF2B5EF4-FFF2-40B4-BE49-F238E27FC236}">
              <a16:creationId xmlns:a16="http://schemas.microsoft.com/office/drawing/2014/main" id="{BDE7CBF2-1903-4131-93E4-E7E72A81F2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5" name="TextBox 542">
          <a:extLst>
            <a:ext uri="{FF2B5EF4-FFF2-40B4-BE49-F238E27FC236}">
              <a16:creationId xmlns:a16="http://schemas.microsoft.com/office/drawing/2014/main" id="{4FDC2D79-64DC-4688-9F57-2C5065079C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6" name="TextBox 543">
          <a:extLst>
            <a:ext uri="{FF2B5EF4-FFF2-40B4-BE49-F238E27FC236}">
              <a16:creationId xmlns:a16="http://schemas.microsoft.com/office/drawing/2014/main" id="{53761958-1C79-44F5-8D37-4242A34A1C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7" name="TextBox 544">
          <a:extLst>
            <a:ext uri="{FF2B5EF4-FFF2-40B4-BE49-F238E27FC236}">
              <a16:creationId xmlns:a16="http://schemas.microsoft.com/office/drawing/2014/main" id="{1C88D948-B7DF-4892-A8F0-9DA9A3E0B4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8" name="TextBox 545">
          <a:extLst>
            <a:ext uri="{FF2B5EF4-FFF2-40B4-BE49-F238E27FC236}">
              <a16:creationId xmlns:a16="http://schemas.microsoft.com/office/drawing/2014/main" id="{4CA6C58F-7A47-4318-A615-9B4ACA09A3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29" name="TextBox 546">
          <a:extLst>
            <a:ext uri="{FF2B5EF4-FFF2-40B4-BE49-F238E27FC236}">
              <a16:creationId xmlns:a16="http://schemas.microsoft.com/office/drawing/2014/main" id="{70D65224-598C-43AE-BBBB-7C723D1A9D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0" name="TextBox 547">
          <a:extLst>
            <a:ext uri="{FF2B5EF4-FFF2-40B4-BE49-F238E27FC236}">
              <a16:creationId xmlns:a16="http://schemas.microsoft.com/office/drawing/2014/main" id="{A866D62E-CA81-4C4A-82B0-10AFA5E569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1" name="TextBox 548">
          <a:extLst>
            <a:ext uri="{FF2B5EF4-FFF2-40B4-BE49-F238E27FC236}">
              <a16:creationId xmlns:a16="http://schemas.microsoft.com/office/drawing/2014/main" id="{7FF46AFB-9AC6-4B06-A570-8FA7B007B0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2" name="TextBox 549">
          <a:extLst>
            <a:ext uri="{FF2B5EF4-FFF2-40B4-BE49-F238E27FC236}">
              <a16:creationId xmlns:a16="http://schemas.microsoft.com/office/drawing/2014/main" id="{6F7754F2-939D-4022-B722-A45D6AB16B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3" name="TextBox 550">
          <a:extLst>
            <a:ext uri="{FF2B5EF4-FFF2-40B4-BE49-F238E27FC236}">
              <a16:creationId xmlns:a16="http://schemas.microsoft.com/office/drawing/2014/main" id="{BFEC6247-2EEC-4C9E-A440-3B8162A1D8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234" name="TextBox 551">
          <a:extLst>
            <a:ext uri="{FF2B5EF4-FFF2-40B4-BE49-F238E27FC236}">
              <a16:creationId xmlns:a16="http://schemas.microsoft.com/office/drawing/2014/main" id="{175AB88C-5D67-44F2-B1C7-97FC9D9BD116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5" name="TextBox 552">
          <a:extLst>
            <a:ext uri="{FF2B5EF4-FFF2-40B4-BE49-F238E27FC236}">
              <a16:creationId xmlns:a16="http://schemas.microsoft.com/office/drawing/2014/main" id="{999276E6-93E2-490A-87A5-05E769C2AB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6" name="TextBox 553">
          <a:extLst>
            <a:ext uri="{FF2B5EF4-FFF2-40B4-BE49-F238E27FC236}">
              <a16:creationId xmlns:a16="http://schemas.microsoft.com/office/drawing/2014/main" id="{549DEFF6-4C2F-4D7F-8EBD-550755AC6F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7" name="TextBox 554">
          <a:extLst>
            <a:ext uri="{FF2B5EF4-FFF2-40B4-BE49-F238E27FC236}">
              <a16:creationId xmlns:a16="http://schemas.microsoft.com/office/drawing/2014/main" id="{838AED5B-88F7-4B7C-AD95-9078F339E9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8" name="TextBox 555">
          <a:extLst>
            <a:ext uri="{FF2B5EF4-FFF2-40B4-BE49-F238E27FC236}">
              <a16:creationId xmlns:a16="http://schemas.microsoft.com/office/drawing/2014/main" id="{32EE5F98-6A0D-4119-9519-0241C2F5EB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39" name="TextBox 556">
          <a:extLst>
            <a:ext uri="{FF2B5EF4-FFF2-40B4-BE49-F238E27FC236}">
              <a16:creationId xmlns:a16="http://schemas.microsoft.com/office/drawing/2014/main" id="{B535329B-635E-4BAD-9CE2-1CC5D9E41F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0" name="TextBox 557">
          <a:extLst>
            <a:ext uri="{FF2B5EF4-FFF2-40B4-BE49-F238E27FC236}">
              <a16:creationId xmlns:a16="http://schemas.microsoft.com/office/drawing/2014/main" id="{E8074E6E-E7AF-4101-B7CE-01ECB05617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1" name="TextBox 558">
          <a:extLst>
            <a:ext uri="{FF2B5EF4-FFF2-40B4-BE49-F238E27FC236}">
              <a16:creationId xmlns:a16="http://schemas.microsoft.com/office/drawing/2014/main" id="{98184B2F-F6DF-466B-AED0-7849620E9C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2" name="TextBox 559">
          <a:extLst>
            <a:ext uri="{FF2B5EF4-FFF2-40B4-BE49-F238E27FC236}">
              <a16:creationId xmlns:a16="http://schemas.microsoft.com/office/drawing/2014/main" id="{1933C642-4552-47CB-B2A3-C2A3A9D2CD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3" name="TextBox 560">
          <a:extLst>
            <a:ext uri="{FF2B5EF4-FFF2-40B4-BE49-F238E27FC236}">
              <a16:creationId xmlns:a16="http://schemas.microsoft.com/office/drawing/2014/main" id="{28FA2B33-FF83-4EA6-B1B5-1F1B8DA384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4" name="TextBox 561">
          <a:extLst>
            <a:ext uri="{FF2B5EF4-FFF2-40B4-BE49-F238E27FC236}">
              <a16:creationId xmlns:a16="http://schemas.microsoft.com/office/drawing/2014/main" id="{162BCC47-0D3C-4659-98FF-98D1367134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245" name="TextBox 562">
          <a:extLst>
            <a:ext uri="{FF2B5EF4-FFF2-40B4-BE49-F238E27FC236}">
              <a16:creationId xmlns:a16="http://schemas.microsoft.com/office/drawing/2014/main" id="{8F6F11F9-14D1-4722-B7A1-8C83C7E3A7DC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6" name="TextBox 754">
          <a:extLst>
            <a:ext uri="{FF2B5EF4-FFF2-40B4-BE49-F238E27FC236}">
              <a16:creationId xmlns:a16="http://schemas.microsoft.com/office/drawing/2014/main" id="{1307BB28-6543-4BCB-BCF8-54E3D94999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7" name="TextBox 755">
          <a:extLst>
            <a:ext uri="{FF2B5EF4-FFF2-40B4-BE49-F238E27FC236}">
              <a16:creationId xmlns:a16="http://schemas.microsoft.com/office/drawing/2014/main" id="{7036A3EE-B6CD-46C4-AEDF-C545A5CD4C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8" name="TextBox 756">
          <a:extLst>
            <a:ext uri="{FF2B5EF4-FFF2-40B4-BE49-F238E27FC236}">
              <a16:creationId xmlns:a16="http://schemas.microsoft.com/office/drawing/2014/main" id="{6BB2DEC1-90FA-497B-A9E9-01B41A3E7C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49" name="TextBox 757">
          <a:extLst>
            <a:ext uri="{FF2B5EF4-FFF2-40B4-BE49-F238E27FC236}">
              <a16:creationId xmlns:a16="http://schemas.microsoft.com/office/drawing/2014/main" id="{5F29E979-055E-40C2-94AD-273A68D75B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0" name="TextBox 758">
          <a:extLst>
            <a:ext uri="{FF2B5EF4-FFF2-40B4-BE49-F238E27FC236}">
              <a16:creationId xmlns:a16="http://schemas.microsoft.com/office/drawing/2014/main" id="{AE9DF26E-73A5-465B-8B8D-BACA112594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251" name="TextBox 759">
          <a:extLst>
            <a:ext uri="{FF2B5EF4-FFF2-40B4-BE49-F238E27FC236}">
              <a16:creationId xmlns:a16="http://schemas.microsoft.com/office/drawing/2014/main" id="{88127DEA-2110-4675-8240-71B97F0D9BA2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2" name="TextBox 760">
          <a:extLst>
            <a:ext uri="{FF2B5EF4-FFF2-40B4-BE49-F238E27FC236}">
              <a16:creationId xmlns:a16="http://schemas.microsoft.com/office/drawing/2014/main" id="{167E87BD-D55C-40C1-9CAA-C7DC510C5F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3" name="TextBox 761">
          <a:extLst>
            <a:ext uri="{FF2B5EF4-FFF2-40B4-BE49-F238E27FC236}">
              <a16:creationId xmlns:a16="http://schemas.microsoft.com/office/drawing/2014/main" id="{229E5C24-E100-43F9-9019-565249116E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4" name="TextBox 762">
          <a:extLst>
            <a:ext uri="{FF2B5EF4-FFF2-40B4-BE49-F238E27FC236}">
              <a16:creationId xmlns:a16="http://schemas.microsoft.com/office/drawing/2014/main" id="{45818C12-2AD0-47AD-8005-D626C07BCA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5" name="TextBox 763">
          <a:extLst>
            <a:ext uri="{FF2B5EF4-FFF2-40B4-BE49-F238E27FC236}">
              <a16:creationId xmlns:a16="http://schemas.microsoft.com/office/drawing/2014/main" id="{97E5FA91-37D6-4258-BB3F-A4AB9CBD37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6" name="TextBox 764">
          <a:extLst>
            <a:ext uri="{FF2B5EF4-FFF2-40B4-BE49-F238E27FC236}">
              <a16:creationId xmlns:a16="http://schemas.microsoft.com/office/drawing/2014/main" id="{F5371A9D-81BD-4632-9120-5993D97989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7" name="TextBox 765">
          <a:extLst>
            <a:ext uri="{FF2B5EF4-FFF2-40B4-BE49-F238E27FC236}">
              <a16:creationId xmlns:a16="http://schemas.microsoft.com/office/drawing/2014/main" id="{F193FE41-AD5C-4E3C-B58F-D8E36FA2AD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8" name="TextBox 766">
          <a:extLst>
            <a:ext uri="{FF2B5EF4-FFF2-40B4-BE49-F238E27FC236}">
              <a16:creationId xmlns:a16="http://schemas.microsoft.com/office/drawing/2014/main" id="{AE5D08F7-9D64-44FF-AAC8-B7C040A7CA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59" name="TextBox 767">
          <a:extLst>
            <a:ext uri="{FF2B5EF4-FFF2-40B4-BE49-F238E27FC236}">
              <a16:creationId xmlns:a16="http://schemas.microsoft.com/office/drawing/2014/main" id="{D7F58E8B-D90E-425F-877F-E57CFC4342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0" name="TextBox 768">
          <a:extLst>
            <a:ext uri="{FF2B5EF4-FFF2-40B4-BE49-F238E27FC236}">
              <a16:creationId xmlns:a16="http://schemas.microsoft.com/office/drawing/2014/main" id="{BBB5299F-DCC1-43CA-87AC-ECB630A1CC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1" name="TextBox 769">
          <a:extLst>
            <a:ext uri="{FF2B5EF4-FFF2-40B4-BE49-F238E27FC236}">
              <a16:creationId xmlns:a16="http://schemas.microsoft.com/office/drawing/2014/main" id="{35D7CA77-DCFB-4196-ADAE-0494DA3BE6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2" name="TextBox 770">
          <a:extLst>
            <a:ext uri="{FF2B5EF4-FFF2-40B4-BE49-F238E27FC236}">
              <a16:creationId xmlns:a16="http://schemas.microsoft.com/office/drawing/2014/main" id="{872B824E-3AB0-4961-8D87-D032C49411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3" name="TextBox 771">
          <a:extLst>
            <a:ext uri="{FF2B5EF4-FFF2-40B4-BE49-F238E27FC236}">
              <a16:creationId xmlns:a16="http://schemas.microsoft.com/office/drawing/2014/main" id="{D86BB2A8-42F9-4A77-8EFB-AE59D65A91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4" name="TextBox 772">
          <a:extLst>
            <a:ext uri="{FF2B5EF4-FFF2-40B4-BE49-F238E27FC236}">
              <a16:creationId xmlns:a16="http://schemas.microsoft.com/office/drawing/2014/main" id="{70DC7A39-750C-4AB7-B491-9B260DA9E1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5" name="TextBox 773">
          <a:extLst>
            <a:ext uri="{FF2B5EF4-FFF2-40B4-BE49-F238E27FC236}">
              <a16:creationId xmlns:a16="http://schemas.microsoft.com/office/drawing/2014/main" id="{F0B7BC76-6FCE-4136-823D-5E48AB3683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6" name="TextBox 774">
          <a:extLst>
            <a:ext uri="{FF2B5EF4-FFF2-40B4-BE49-F238E27FC236}">
              <a16:creationId xmlns:a16="http://schemas.microsoft.com/office/drawing/2014/main" id="{E4E0878B-153B-4A3A-B19D-F4A50A400B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7" name="TextBox 775">
          <a:extLst>
            <a:ext uri="{FF2B5EF4-FFF2-40B4-BE49-F238E27FC236}">
              <a16:creationId xmlns:a16="http://schemas.microsoft.com/office/drawing/2014/main" id="{93D7A5FC-0AF3-45AC-AE10-C3C92925A0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8" name="TextBox 776">
          <a:extLst>
            <a:ext uri="{FF2B5EF4-FFF2-40B4-BE49-F238E27FC236}">
              <a16:creationId xmlns:a16="http://schemas.microsoft.com/office/drawing/2014/main" id="{85ED050F-7E80-4912-A701-B42CC0B4EA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69" name="TextBox 777">
          <a:extLst>
            <a:ext uri="{FF2B5EF4-FFF2-40B4-BE49-F238E27FC236}">
              <a16:creationId xmlns:a16="http://schemas.microsoft.com/office/drawing/2014/main" id="{300CF21C-01C8-4803-AD43-DEFD373D22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0" name="TextBox 778">
          <a:extLst>
            <a:ext uri="{FF2B5EF4-FFF2-40B4-BE49-F238E27FC236}">
              <a16:creationId xmlns:a16="http://schemas.microsoft.com/office/drawing/2014/main" id="{1B3F641E-05E9-48C4-A6B4-FBA48D8185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1" name="TextBox 779">
          <a:extLst>
            <a:ext uri="{FF2B5EF4-FFF2-40B4-BE49-F238E27FC236}">
              <a16:creationId xmlns:a16="http://schemas.microsoft.com/office/drawing/2014/main" id="{BE975536-25CB-4AD2-AC96-1AEAFE536E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2" name="TextBox 780">
          <a:extLst>
            <a:ext uri="{FF2B5EF4-FFF2-40B4-BE49-F238E27FC236}">
              <a16:creationId xmlns:a16="http://schemas.microsoft.com/office/drawing/2014/main" id="{9959BF5A-557F-4C6F-B848-4D11395D1C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3" name="TextBox 781">
          <a:extLst>
            <a:ext uri="{FF2B5EF4-FFF2-40B4-BE49-F238E27FC236}">
              <a16:creationId xmlns:a16="http://schemas.microsoft.com/office/drawing/2014/main" id="{C6130E46-8620-4770-AB6C-4F0B0C02A9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4" name="TextBox 782">
          <a:extLst>
            <a:ext uri="{FF2B5EF4-FFF2-40B4-BE49-F238E27FC236}">
              <a16:creationId xmlns:a16="http://schemas.microsoft.com/office/drawing/2014/main" id="{BA8F6EAF-F329-4754-AD52-F1C17242E4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5" name="TextBox 783">
          <a:extLst>
            <a:ext uri="{FF2B5EF4-FFF2-40B4-BE49-F238E27FC236}">
              <a16:creationId xmlns:a16="http://schemas.microsoft.com/office/drawing/2014/main" id="{857D2B2C-33CC-4A3F-8846-B3DAA9E4F0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6" name="TextBox 784">
          <a:extLst>
            <a:ext uri="{FF2B5EF4-FFF2-40B4-BE49-F238E27FC236}">
              <a16:creationId xmlns:a16="http://schemas.microsoft.com/office/drawing/2014/main" id="{9134DE60-AD8A-484C-8403-37B78E1942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7" name="TextBox 785">
          <a:extLst>
            <a:ext uri="{FF2B5EF4-FFF2-40B4-BE49-F238E27FC236}">
              <a16:creationId xmlns:a16="http://schemas.microsoft.com/office/drawing/2014/main" id="{4DDE02CA-E40A-4682-9F41-AE0406FA21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8" name="TextBox 786">
          <a:extLst>
            <a:ext uri="{FF2B5EF4-FFF2-40B4-BE49-F238E27FC236}">
              <a16:creationId xmlns:a16="http://schemas.microsoft.com/office/drawing/2014/main" id="{A7511528-C6B2-439F-A50F-03C21ADD04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79" name="TextBox 787">
          <a:extLst>
            <a:ext uri="{FF2B5EF4-FFF2-40B4-BE49-F238E27FC236}">
              <a16:creationId xmlns:a16="http://schemas.microsoft.com/office/drawing/2014/main" id="{074C5841-D635-4074-B57F-BDD1B3D9B0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0" name="TextBox 788">
          <a:extLst>
            <a:ext uri="{FF2B5EF4-FFF2-40B4-BE49-F238E27FC236}">
              <a16:creationId xmlns:a16="http://schemas.microsoft.com/office/drawing/2014/main" id="{B7F733C3-E10B-495C-A954-94D84C8A35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1" name="TextBox 789">
          <a:extLst>
            <a:ext uri="{FF2B5EF4-FFF2-40B4-BE49-F238E27FC236}">
              <a16:creationId xmlns:a16="http://schemas.microsoft.com/office/drawing/2014/main" id="{BBDE4D01-265A-4D53-9CFA-82B0D80F03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2" name="TextBox 790">
          <a:extLst>
            <a:ext uri="{FF2B5EF4-FFF2-40B4-BE49-F238E27FC236}">
              <a16:creationId xmlns:a16="http://schemas.microsoft.com/office/drawing/2014/main" id="{B799AD32-D101-496E-BE4B-CE221D9CD5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3" name="TextBox 791">
          <a:extLst>
            <a:ext uri="{FF2B5EF4-FFF2-40B4-BE49-F238E27FC236}">
              <a16:creationId xmlns:a16="http://schemas.microsoft.com/office/drawing/2014/main" id="{1E3A72CC-9CE0-49EF-BA9E-F97C86A6A8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4" name="TextBox 792">
          <a:extLst>
            <a:ext uri="{FF2B5EF4-FFF2-40B4-BE49-F238E27FC236}">
              <a16:creationId xmlns:a16="http://schemas.microsoft.com/office/drawing/2014/main" id="{EC0B44E4-5217-4858-B118-A02A73AB34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5" name="TextBox 793">
          <a:extLst>
            <a:ext uri="{FF2B5EF4-FFF2-40B4-BE49-F238E27FC236}">
              <a16:creationId xmlns:a16="http://schemas.microsoft.com/office/drawing/2014/main" id="{0EC860B1-EDB6-4CA3-9730-95C0063FC5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6" name="TextBox 794">
          <a:extLst>
            <a:ext uri="{FF2B5EF4-FFF2-40B4-BE49-F238E27FC236}">
              <a16:creationId xmlns:a16="http://schemas.microsoft.com/office/drawing/2014/main" id="{2B1F0993-1E4B-47BD-A982-8CCA8FFA34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7" name="TextBox 795">
          <a:extLst>
            <a:ext uri="{FF2B5EF4-FFF2-40B4-BE49-F238E27FC236}">
              <a16:creationId xmlns:a16="http://schemas.microsoft.com/office/drawing/2014/main" id="{CE78F54A-2082-4AB1-B01E-846335E504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8" name="TextBox 796">
          <a:extLst>
            <a:ext uri="{FF2B5EF4-FFF2-40B4-BE49-F238E27FC236}">
              <a16:creationId xmlns:a16="http://schemas.microsoft.com/office/drawing/2014/main" id="{FA49949B-8A4D-46C7-B478-66A53918C1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89" name="TextBox 797">
          <a:extLst>
            <a:ext uri="{FF2B5EF4-FFF2-40B4-BE49-F238E27FC236}">
              <a16:creationId xmlns:a16="http://schemas.microsoft.com/office/drawing/2014/main" id="{CF9A2FEA-9214-4485-BF3B-E0EB66F953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0" name="TextBox 798">
          <a:extLst>
            <a:ext uri="{FF2B5EF4-FFF2-40B4-BE49-F238E27FC236}">
              <a16:creationId xmlns:a16="http://schemas.microsoft.com/office/drawing/2014/main" id="{8D49EF4A-7BCE-48C5-82A2-55802FBAB3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1" name="TextBox 799">
          <a:extLst>
            <a:ext uri="{FF2B5EF4-FFF2-40B4-BE49-F238E27FC236}">
              <a16:creationId xmlns:a16="http://schemas.microsoft.com/office/drawing/2014/main" id="{33ED13B3-4D5C-4EB9-AFAA-F9F4960233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2" name="TextBox 800">
          <a:extLst>
            <a:ext uri="{FF2B5EF4-FFF2-40B4-BE49-F238E27FC236}">
              <a16:creationId xmlns:a16="http://schemas.microsoft.com/office/drawing/2014/main" id="{C283913A-0DAC-47E7-AFB6-FA08544272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3" name="TextBox 801">
          <a:extLst>
            <a:ext uri="{FF2B5EF4-FFF2-40B4-BE49-F238E27FC236}">
              <a16:creationId xmlns:a16="http://schemas.microsoft.com/office/drawing/2014/main" id="{D13E4A31-7339-4283-982F-226F879E98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4" name="TextBox 802">
          <a:extLst>
            <a:ext uri="{FF2B5EF4-FFF2-40B4-BE49-F238E27FC236}">
              <a16:creationId xmlns:a16="http://schemas.microsoft.com/office/drawing/2014/main" id="{AA317A2B-1EED-47D1-B66A-7C1E17FF27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5" name="TextBox 803">
          <a:extLst>
            <a:ext uri="{FF2B5EF4-FFF2-40B4-BE49-F238E27FC236}">
              <a16:creationId xmlns:a16="http://schemas.microsoft.com/office/drawing/2014/main" id="{4E0189E3-8739-4D39-A6D6-E93BEBEB82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6" name="TextBox 804">
          <a:extLst>
            <a:ext uri="{FF2B5EF4-FFF2-40B4-BE49-F238E27FC236}">
              <a16:creationId xmlns:a16="http://schemas.microsoft.com/office/drawing/2014/main" id="{D82C77FC-7D91-4BD8-81EB-4B577EA56B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7" name="TextBox 805">
          <a:extLst>
            <a:ext uri="{FF2B5EF4-FFF2-40B4-BE49-F238E27FC236}">
              <a16:creationId xmlns:a16="http://schemas.microsoft.com/office/drawing/2014/main" id="{0E5B263A-CAB1-4D9A-B4C1-057D7F3356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8" name="TextBox 806">
          <a:extLst>
            <a:ext uri="{FF2B5EF4-FFF2-40B4-BE49-F238E27FC236}">
              <a16:creationId xmlns:a16="http://schemas.microsoft.com/office/drawing/2014/main" id="{49575A01-5AC0-465C-AC20-211332935E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299" name="TextBox 807">
          <a:extLst>
            <a:ext uri="{FF2B5EF4-FFF2-40B4-BE49-F238E27FC236}">
              <a16:creationId xmlns:a16="http://schemas.microsoft.com/office/drawing/2014/main" id="{C86BAFEA-0FEB-4D2F-BCBA-3DB44F6C91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0" name="TextBox 808">
          <a:extLst>
            <a:ext uri="{FF2B5EF4-FFF2-40B4-BE49-F238E27FC236}">
              <a16:creationId xmlns:a16="http://schemas.microsoft.com/office/drawing/2014/main" id="{07015109-D395-4F39-96A9-9F7BA937AD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1" name="TextBox 809">
          <a:extLst>
            <a:ext uri="{FF2B5EF4-FFF2-40B4-BE49-F238E27FC236}">
              <a16:creationId xmlns:a16="http://schemas.microsoft.com/office/drawing/2014/main" id="{F3351612-D77B-4D9F-B7AB-D2FD4688F9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2" name="TextBox 810">
          <a:extLst>
            <a:ext uri="{FF2B5EF4-FFF2-40B4-BE49-F238E27FC236}">
              <a16:creationId xmlns:a16="http://schemas.microsoft.com/office/drawing/2014/main" id="{5857DDAA-B856-44DF-982D-336816A6EB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3" name="TextBox 811">
          <a:extLst>
            <a:ext uri="{FF2B5EF4-FFF2-40B4-BE49-F238E27FC236}">
              <a16:creationId xmlns:a16="http://schemas.microsoft.com/office/drawing/2014/main" id="{A5B6C07D-0FA7-4451-B575-824395EFEF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4" name="TextBox 812">
          <a:extLst>
            <a:ext uri="{FF2B5EF4-FFF2-40B4-BE49-F238E27FC236}">
              <a16:creationId xmlns:a16="http://schemas.microsoft.com/office/drawing/2014/main" id="{77C9E3E8-BB27-4470-8DE4-F025F696EF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5" name="TextBox 813">
          <a:extLst>
            <a:ext uri="{FF2B5EF4-FFF2-40B4-BE49-F238E27FC236}">
              <a16:creationId xmlns:a16="http://schemas.microsoft.com/office/drawing/2014/main" id="{E714B629-3CB0-4B20-95DC-EDBF86A2E3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6" name="TextBox 814">
          <a:extLst>
            <a:ext uri="{FF2B5EF4-FFF2-40B4-BE49-F238E27FC236}">
              <a16:creationId xmlns:a16="http://schemas.microsoft.com/office/drawing/2014/main" id="{464291CA-7879-46C3-9998-0C066E1E50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7" name="TextBox 815">
          <a:extLst>
            <a:ext uri="{FF2B5EF4-FFF2-40B4-BE49-F238E27FC236}">
              <a16:creationId xmlns:a16="http://schemas.microsoft.com/office/drawing/2014/main" id="{3F47B309-6D23-4790-91CC-50AE60368F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8" name="TextBox 816">
          <a:extLst>
            <a:ext uri="{FF2B5EF4-FFF2-40B4-BE49-F238E27FC236}">
              <a16:creationId xmlns:a16="http://schemas.microsoft.com/office/drawing/2014/main" id="{406E0E5B-41F3-49E7-B31D-249A590987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09" name="TextBox 817">
          <a:extLst>
            <a:ext uri="{FF2B5EF4-FFF2-40B4-BE49-F238E27FC236}">
              <a16:creationId xmlns:a16="http://schemas.microsoft.com/office/drawing/2014/main" id="{34DCCD57-FCA4-411D-BE1F-BDAEA04B4B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310" name="TextBox 818">
          <a:extLst>
            <a:ext uri="{FF2B5EF4-FFF2-40B4-BE49-F238E27FC236}">
              <a16:creationId xmlns:a16="http://schemas.microsoft.com/office/drawing/2014/main" id="{8E2FC4AB-8628-4499-884A-E9F33CEFC69D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11" name="TextBox 819">
          <a:extLst>
            <a:ext uri="{FF2B5EF4-FFF2-40B4-BE49-F238E27FC236}">
              <a16:creationId xmlns:a16="http://schemas.microsoft.com/office/drawing/2014/main" id="{AB49E389-91C6-4A18-8465-27B9B11F2F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12" name="TextBox 820">
          <a:extLst>
            <a:ext uri="{FF2B5EF4-FFF2-40B4-BE49-F238E27FC236}">
              <a16:creationId xmlns:a16="http://schemas.microsoft.com/office/drawing/2014/main" id="{6BE91DFA-C566-4B4E-B067-251D34D5B5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13" name="TextBox 821">
          <a:extLst>
            <a:ext uri="{FF2B5EF4-FFF2-40B4-BE49-F238E27FC236}">
              <a16:creationId xmlns:a16="http://schemas.microsoft.com/office/drawing/2014/main" id="{2D3CEBC8-8690-4454-B7EC-38573143E3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14" name="TextBox 822">
          <a:extLst>
            <a:ext uri="{FF2B5EF4-FFF2-40B4-BE49-F238E27FC236}">
              <a16:creationId xmlns:a16="http://schemas.microsoft.com/office/drawing/2014/main" id="{1BD50084-D9D5-4649-810D-5D53F18A42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15" name="TextBox 823">
          <a:extLst>
            <a:ext uri="{FF2B5EF4-FFF2-40B4-BE49-F238E27FC236}">
              <a16:creationId xmlns:a16="http://schemas.microsoft.com/office/drawing/2014/main" id="{326C86EA-5F5B-4DE0-95FE-109CB1A1B0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16" name="TextBox 824">
          <a:extLst>
            <a:ext uri="{FF2B5EF4-FFF2-40B4-BE49-F238E27FC236}">
              <a16:creationId xmlns:a16="http://schemas.microsoft.com/office/drawing/2014/main" id="{FBF25AE3-9625-496E-A8EF-6F010EA0A4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17" name="TextBox 825">
          <a:extLst>
            <a:ext uri="{FF2B5EF4-FFF2-40B4-BE49-F238E27FC236}">
              <a16:creationId xmlns:a16="http://schemas.microsoft.com/office/drawing/2014/main" id="{E917D001-B44A-435F-8BF1-2753199616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18" name="TextBox 826">
          <a:extLst>
            <a:ext uri="{FF2B5EF4-FFF2-40B4-BE49-F238E27FC236}">
              <a16:creationId xmlns:a16="http://schemas.microsoft.com/office/drawing/2014/main" id="{B23F4B77-BB97-4B43-9EAE-DC1AEBF20A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319" name="TextBox 827">
          <a:extLst>
            <a:ext uri="{FF2B5EF4-FFF2-40B4-BE49-F238E27FC236}">
              <a16:creationId xmlns:a16="http://schemas.microsoft.com/office/drawing/2014/main" id="{1145C9E4-4ED5-4104-AA74-0909C367EF2B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0" name="TextBox 828">
          <a:extLst>
            <a:ext uri="{FF2B5EF4-FFF2-40B4-BE49-F238E27FC236}">
              <a16:creationId xmlns:a16="http://schemas.microsoft.com/office/drawing/2014/main" id="{AEA4B82D-F062-44E9-A089-681524FE33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1" name="TextBox 829">
          <a:extLst>
            <a:ext uri="{FF2B5EF4-FFF2-40B4-BE49-F238E27FC236}">
              <a16:creationId xmlns:a16="http://schemas.microsoft.com/office/drawing/2014/main" id="{EDAA75A1-1702-483C-AC52-011F762E63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2" name="TextBox 830">
          <a:extLst>
            <a:ext uri="{FF2B5EF4-FFF2-40B4-BE49-F238E27FC236}">
              <a16:creationId xmlns:a16="http://schemas.microsoft.com/office/drawing/2014/main" id="{99332A5B-EF9A-4D99-B4F7-0AD240BDCC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3" name="TextBox 831">
          <a:extLst>
            <a:ext uri="{FF2B5EF4-FFF2-40B4-BE49-F238E27FC236}">
              <a16:creationId xmlns:a16="http://schemas.microsoft.com/office/drawing/2014/main" id="{8737DFFB-BB5E-49DA-A09A-4C33ABF7FA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4" name="TextBox 832">
          <a:extLst>
            <a:ext uri="{FF2B5EF4-FFF2-40B4-BE49-F238E27FC236}">
              <a16:creationId xmlns:a16="http://schemas.microsoft.com/office/drawing/2014/main" id="{F52BD116-3D5E-48B5-B483-53EB920E16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5" name="TextBox 833">
          <a:extLst>
            <a:ext uri="{FF2B5EF4-FFF2-40B4-BE49-F238E27FC236}">
              <a16:creationId xmlns:a16="http://schemas.microsoft.com/office/drawing/2014/main" id="{37D06530-0082-4106-AD18-864B4015AD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6" name="TextBox 834">
          <a:extLst>
            <a:ext uri="{FF2B5EF4-FFF2-40B4-BE49-F238E27FC236}">
              <a16:creationId xmlns:a16="http://schemas.microsoft.com/office/drawing/2014/main" id="{20C1517F-20B0-4BA9-A545-93CBA2F54D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7" name="TextBox 835">
          <a:extLst>
            <a:ext uri="{FF2B5EF4-FFF2-40B4-BE49-F238E27FC236}">
              <a16:creationId xmlns:a16="http://schemas.microsoft.com/office/drawing/2014/main" id="{3F4FFDB2-D29A-412E-BFB0-9BD32D1D47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8" name="TextBox 836">
          <a:extLst>
            <a:ext uri="{FF2B5EF4-FFF2-40B4-BE49-F238E27FC236}">
              <a16:creationId xmlns:a16="http://schemas.microsoft.com/office/drawing/2014/main" id="{92BA6858-A3AA-4F1A-A617-DFF301E356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29" name="TextBox 837">
          <a:extLst>
            <a:ext uri="{FF2B5EF4-FFF2-40B4-BE49-F238E27FC236}">
              <a16:creationId xmlns:a16="http://schemas.microsoft.com/office/drawing/2014/main" id="{D5C3750C-3431-4E46-B151-A1F5604383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0" name="TextBox 838">
          <a:extLst>
            <a:ext uri="{FF2B5EF4-FFF2-40B4-BE49-F238E27FC236}">
              <a16:creationId xmlns:a16="http://schemas.microsoft.com/office/drawing/2014/main" id="{C40A71E8-F6FB-44C5-9248-A456184B19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1" name="TextBox 839">
          <a:extLst>
            <a:ext uri="{FF2B5EF4-FFF2-40B4-BE49-F238E27FC236}">
              <a16:creationId xmlns:a16="http://schemas.microsoft.com/office/drawing/2014/main" id="{07799BF1-ABF6-4028-A0CE-372F36DC03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2" name="TextBox 840">
          <a:extLst>
            <a:ext uri="{FF2B5EF4-FFF2-40B4-BE49-F238E27FC236}">
              <a16:creationId xmlns:a16="http://schemas.microsoft.com/office/drawing/2014/main" id="{19F750B0-3BD2-450F-8DB7-3BA8814AEB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3" name="TextBox 841">
          <a:extLst>
            <a:ext uri="{FF2B5EF4-FFF2-40B4-BE49-F238E27FC236}">
              <a16:creationId xmlns:a16="http://schemas.microsoft.com/office/drawing/2014/main" id="{4756EB33-21BE-4B72-9255-8F82A2601C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4" name="TextBox 842">
          <a:extLst>
            <a:ext uri="{FF2B5EF4-FFF2-40B4-BE49-F238E27FC236}">
              <a16:creationId xmlns:a16="http://schemas.microsoft.com/office/drawing/2014/main" id="{76561EA7-70E4-4C54-A953-DA18FAF6A1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5" name="TextBox 843">
          <a:extLst>
            <a:ext uri="{FF2B5EF4-FFF2-40B4-BE49-F238E27FC236}">
              <a16:creationId xmlns:a16="http://schemas.microsoft.com/office/drawing/2014/main" id="{39042BE4-746B-40AC-B27F-452999E3EB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6" name="TextBox 844">
          <a:extLst>
            <a:ext uri="{FF2B5EF4-FFF2-40B4-BE49-F238E27FC236}">
              <a16:creationId xmlns:a16="http://schemas.microsoft.com/office/drawing/2014/main" id="{F7C79E56-E951-4DC5-ABCC-ECB1E66DED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7" name="TextBox 845">
          <a:extLst>
            <a:ext uri="{FF2B5EF4-FFF2-40B4-BE49-F238E27FC236}">
              <a16:creationId xmlns:a16="http://schemas.microsoft.com/office/drawing/2014/main" id="{72F8D3AA-7FB4-41B7-A00A-F11414D924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8" name="TextBox 846">
          <a:extLst>
            <a:ext uri="{FF2B5EF4-FFF2-40B4-BE49-F238E27FC236}">
              <a16:creationId xmlns:a16="http://schemas.microsoft.com/office/drawing/2014/main" id="{0BC9D03B-750B-4B3D-AFB2-B930CBE638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39" name="TextBox 847">
          <a:extLst>
            <a:ext uri="{FF2B5EF4-FFF2-40B4-BE49-F238E27FC236}">
              <a16:creationId xmlns:a16="http://schemas.microsoft.com/office/drawing/2014/main" id="{4178658B-74A8-4563-B29F-0A300808FBB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0" name="TextBox 848">
          <a:extLst>
            <a:ext uri="{FF2B5EF4-FFF2-40B4-BE49-F238E27FC236}">
              <a16:creationId xmlns:a16="http://schemas.microsoft.com/office/drawing/2014/main" id="{CBE26CC7-59BB-4C23-8590-878F8A2336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1" name="TextBox 849">
          <a:extLst>
            <a:ext uri="{FF2B5EF4-FFF2-40B4-BE49-F238E27FC236}">
              <a16:creationId xmlns:a16="http://schemas.microsoft.com/office/drawing/2014/main" id="{A3E9A050-BE57-44A3-ABAE-E48C8FA8BC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2" name="TextBox 850">
          <a:extLst>
            <a:ext uri="{FF2B5EF4-FFF2-40B4-BE49-F238E27FC236}">
              <a16:creationId xmlns:a16="http://schemas.microsoft.com/office/drawing/2014/main" id="{BA7BE027-419E-4ACA-869E-7419D225C6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3" name="TextBox 851">
          <a:extLst>
            <a:ext uri="{FF2B5EF4-FFF2-40B4-BE49-F238E27FC236}">
              <a16:creationId xmlns:a16="http://schemas.microsoft.com/office/drawing/2014/main" id="{DBFF44A2-18C9-4519-85D9-756F2E918F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4" name="TextBox 852">
          <a:extLst>
            <a:ext uri="{FF2B5EF4-FFF2-40B4-BE49-F238E27FC236}">
              <a16:creationId xmlns:a16="http://schemas.microsoft.com/office/drawing/2014/main" id="{ED6D49D8-E86C-4867-8848-41D1DD375E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5" name="TextBox 853">
          <a:extLst>
            <a:ext uri="{FF2B5EF4-FFF2-40B4-BE49-F238E27FC236}">
              <a16:creationId xmlns:a16="http://schemas.microsoft.com/office/drawing/2014/main" id="{EB4EBEC0-B5D5-49FD-8225-0456AB988B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6" name="TextBox 854">
          <a:extLst>
            <a:ext uri="{FF2B5EF4-FFF2-40B4-BE49-F238E27FC236}">
              <a16:creationId xmlns:a16="http://schemas.microsoft.com/office/drawing/2014/main" id="{B998BE7A-3A0D-4827-AE0B-91D852BA35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7" name="TextBox 855">
          <a:extLst>
            <a:ext uri="{FF2B5EF4-FFF2-40B4-BE49-F238E27FC236}">
              <a16:creationId xmlns:a16="http://schemas.microsoft.com/office/drawing/2014/main" id="{C18AD9C9-57DF-4559-A453-784811E85B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8" name="TextBox 856">
          <a:extLst>
            <a:ext uri="{FF2B5EF4-FFF2-40B4-BE49-F238E27FC236}">
              <a16:creationId xmlns:a16="http://schemas.microsoft.com/office/drawing/2014/main" id="{B596BB45-1AE9-411E-AAC8-54EBA24722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49" name="TextBox 857">
          <a:extLst>
            <a:ext uri="{FF2B5EF4-FFF2-40B4-BE49-F238E27FC236}">
              <a16:creationId xmlns:a16="http://schemas.microsoft.com/office/drawing/2014/main" id="{B7B017DE-318F-4BEF-8FE2-877FD5240F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0" name="TextBox 858">
          <a:extLst>
            <a:ext uri="{FF2B5EF4-FFF2-40B4-BE49-F238E27FC236}">
              <a16:creationId xmlns:a16="http://schemas.microsoft.com/office/drawing/2014/main" id="{2030E6CF-F12F-4811-B1B9-B4743AA1E9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1" name="TextBox 859">
          <a:extLst>
            <a:ext uri="{FF2B5EF4-FFF2-40B4-BE49-F238E27FC236}">
              <a16:creationId xmlns:a16="http://schemas.microsoft.com/office/drawing/2014/main" id="{EFA9FFA3-42E4-49F0-9B9C-041ADCE74D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2" name="TextBox 860">
          <a:extLst>
            <a:ext uri="{FF2B5EF4-FFF2-40B4-BE49-F238E27FC236}">
              <a16:creationId xmlns:a16="http://schemas.microsoft.com/office/drawing/2014/main" id="{5AA2A666-317F-4576-8F90-6EED240156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3" name="TextBox 861">
          <a:extLst>
            <a:ext uri="{FF2B5EF4-FFF2-40B4-BE49-F238E27FC236}">
              <a16:creationId xmlns:a16="http://schemas.microsoft.com/office/drawing/2014/main" id="{826AF8A9-000E-4585-A238-6C71CC8A74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4" name="TextBox 862">
          <a:extLst>
            <a:ext uri="{FF2B5EF4-FFF2-40B4-BE49-F238E27FC236}">
              <a16:creationId xmlns:a16="http://schemas.microsoft.com/office/drawing/2014/main" id="{D7DCF85C-D582-4107-8B7B-D75A9A68DE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5" name="TextBox 863">
          <a:extLst>
            <a:ext uri="{FF2B5EF4-FFF2-40B4-BE49-F238E27FC236}">
              <a16:creationId xmlns:a16="http://schemas.microsoft.com/office/drawing/2014/main" id="{1357E0D2-58C6-4DFD-B40D-0E7F6A7549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6" name="TextBox 864">
          <a:extLst>
            <a:ext uri="{FF2B5EF4-FFF2-40B4-BE49-F238E27FC236}">
              <a16:creationId xmlns:a16="http://schemas.microsoft.com/office/drawing/2014/main" id="{1BC14351-126D-416A-85C5-3CFC6C9D57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7" name="TextBox 865">
          <a:extLst>
            <a:ext uri="{FF2B5EF4-FFF2-40B4-BE49-F238E27FC236}">
              <a16:creationId xmlns:a16="http://schemas.microsoft.com/office/drawing/2014/main" id="{9C8736C3-46C8-46A5-B2A6-F16AD6C2A7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8" name="TextBox 866">
          <a:extLst>
            <a:ext uri="{FF2B5EF4-FFF2-40B4-BE49-F238E27FC236}">
              <a16:creationId xmlns:a16="http://schemas.microsoft.com/office/drawing/2014/main" id="{E82116D0-B980-44F0-AB5E-0FC3D0F223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59" name="TextBox 867">
          <a:extLst>
            <a:ext uri="{FF2B5EF4-FFF2-40B4-BE49-F238E27FC236}">
              <a16:creationId xmlns:a16="http://schemas.microsoft.com/office/drawing/2014/main" id="{8489BD70-4308-4DDB-8C2C-9DD00A191A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0" name="TextBox 868">
          <a:extLst>
            <a:ext uri="{FF2B5EF4-FFF2-40B4-BE49-F238E27FC236}">
              <a16:creationId xmlns:a16="http://schemas.microsoft.com/office/drawing/2014/main" id="{49E6CE37-9BD9-4665-8945-682B0F1C01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1" name="TextBox 869">
          <a:extLst>
            <a:ext uri="{FF2B5EF4-FFF2-40B4-BE49-F238E27FC236}">
              <a16:creationId xmlns:a16="http://schemas.microsoft.com/office/drawing/2014/main" id="{190ED108-436A-4D85-8CDC-7A5DB09C3B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2" name="TextBox 870">
          <a:extLst>
            <a:ext uri="{FF2B5EF4-FFF2-40B4-BE49-F238E27FC236}">
              <a16:creationId xmlns:a16="http://schemas.microsoft.com/office/drawing/2014/main" id="{74BF58B2-32F4-401B-B42E-30A906E272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3" name="TextBox 871">
          <a:extLst>
            <a:ext uri="{FF2B5EF4-FFF2-40B4-BE49-F238E27FC236}">
              <a16:creationId xmlns:a16="http://schemas.microsoft.com/office/drawing/2014/main" id="{8C583F98-91AF-4C39-913D-7B73495AE5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4" name="TextBox 872">
          <a:extLst>
            <a:ext uri="{FF2B5EF4-FFF2-40B4-BE49-F238E27FC236}">
              <a16:creationId xmlns:a16="http://schemas.microsoft.com/office/drawing/2014/main" id="{CCEEC793-EA9A-4BA6-BF68-9844E1448D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5" name="TextBox 873">
          <a:extLst>
            <a:ext uri="{FF2B5EF4-FFF2-40B4-BE49-F238E27FC236}">
              <a16:creationId xmlns:a16="http://schemas.microsoft.com/office/drawing/2014/main" id="{2BDA6EAC-0711-47CF-820E-75F7581973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6" name="TextBox 874">
          <a:extLst>
            <a:ext uri="{FF2B5EF4-FFF2-40B4-BE49-F238E27FC236}">
              <a16:creationId xmlns:a16="http://schemas.microsoft.com/office/drawing/2014/main" id="{A3674068-8ACC-441E-B78F-E2368AFF49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7" name="TextBox 875">
          <a:extLst>
            <a:ext uri="{FF2B5EF4-FFF2-40B4-BE49-F238E27FC236}">
              <a16:creationId xmlns:a16="http://schemas.microsoft.com/office/drawing/2014/main" id="{C4F87907-E8C6-4024-877D-4175BB9092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8" name="TextBox 876">
          <a:extLst>
            <a:ext uri="{FF2B5EF4-FFF2-40B4-BE49-F238E27FC236}">
              <a16:creationId xmlns:a16="http://schemas.microsoft.com/office/drawing/2014/main" id="{6DD8E8D2-A0F2-46BC-BFB4-6D113431A4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69" name="TextBox 877">
          <a:extLst>
            <a:ext uri="{FF2B5EF4-FFF2-40B4-BE49-F238E27FC236}">
              <a16:creationId xmlns:a16="http://schemas.microsoft.com/office/drawing/2014/main" id="{0AAEB805-1372-4CD0-BF3C-6C4C3D2D2E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0" name="TextBox 878">
          <a:extLst>
            <a:ext uri="{FF2B5EF4-FFF2-40B4-BE49-F238E27FC236}">
              <a16:creationId xmlns:a16="http://schemas.microsoft.com/office/drawing/2014/main" id="{57B0B996-B481-4043-8A16-2E5839B0BB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1" name="TextBox 879">
          <a:extLst>
            <a:ext uri="{FF2B5EF4-FFF2-40B4-BE49-F238E27FC236}">
              <a16:creationId xmlns:a16="http://schemas.microsoft.com/office/drawing/2014/main" id="{5D4B4E85-1388-4F3C-AABA-F1E3625A9E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2" name="TextBox 880">
          <a:extLst>
            <a:ext uri="{FF2B5EF4-FFF2-40B4-BE49-F238E27FC236}">
              <a16:creationId xmlns:a16="http://schemas.microsoft.com/office/drawing/2014/main" id="{A1FFA93B-E108-4AE8-A7C1-292AA7EBD0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3" name="TextBox 881">
          <a:extLst>
            <a:ext uri="{FF2B5EF4-FFF2-40B4-BE49-F238E27FC236}">
              <a16:creationId xmlns:a16="http://schemas.microsoft.com/office/drawing/2014/main" id="{D1005EB5-3EBB-4805-A6DA-0D6DADB90E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4" name="TextBox 882">
          <a:extLst>
            <a:ext uri="{FF2B5EF4-FFF2-40B4-BE49-F238E27FC236}">
              <a16:creationId xmlns:a16="http://schemas.microsoft.com/office/drawing/2014/main" id="{904E85E0-26DE-4EE3-BD2B-6C6D77C9ED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5" name="TextBox 883">
          <a:extLst>
            <a:ext uri="{FF2B5EF4-FFF2-40B4-BE49-F238E27FC236}">
              <a16:creationId xmlns:a16="http://schemas.microsoft.com/office/drawing/2014/main" id="{7D59A241-C393-41BC-990A-E9C72B8425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6" name="TextBox 884">
          <a:extLst>
            <a:ext uri="{FF2B5EF4-FFF2-40B4-BE49-F238E27FC236}">
              <a16:creationId xmlns:a16="http://schemas.microsoft.com/office/drawing/2014/main" id="{55B4BB3E-81C4-417E-8153-8DEBB58EC6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7" name="TextBox 885">
          <a:extLst>
            <a:ext uri="{FF2B5EF4-FFF2-40B4-BE49-F238E27FC236}">
              <a16:creationId xmlns:a16="http://schemas.microsoft.com/office/drawing/2014/main" id="{BFD76452-FF5C-4E30-B2BE-5485D4CB83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378" name="TextBox 886">
          <a:extLst>
            <a:ext uri="{FF2B5EF4-FFF2-40B4-BE49-F238E27FC236}">
              <a16:creationId xmlns:a16="http://schemas.microsoft.com/office/drawing/2014/main" id="{DFB60B06-7620-435F-8AF0-09B2160E5B00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79" name="TextBox 887">
          <a:extLst>
            <a:ext uri="{FF2B5EF4-FFF2-40B4-BE49-F238E27FC236}">
              <a16:creationId xmlns:a16="http://schemas.microsoft.com/office/drawing/2014/main" id="{5CD3090E-C93B-4042-8B1B-F546560AC9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80" name="TextBox 888">
          <a:extLst>
            <a:ext uri="{FF2B5EF4-FFF2-40B4-BE49-F238E27FC236}">
              <a16:creationId xmlns:a16="http://schemas.microsoft.com/office/drawing/2014/main" id="{396EA7BF-064A-4A68-A490-0CC09FD237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1071562</xdr:colOff>
      <xdr:row>114</xdr:row>
      <xdr:rowOff>333374</xdr:rowOff>
    </xdr:to>
    <xdr:sp macro="" textlink="">
      <xdr:nvSpPr>
        <xdr:cNvPr id="3381" name="TextBox 889">
          <a:extLst>
            <a:ext uri="{FF2B5EF4-FFF2-40B4-BE49-F238E27FC236}">
              <a16:creationId xmlns:a16="http://schemas.microsoft.com/office/drawing/2014/main" id="{CF622E2F-5764-4B3D-A7AF-9C2DDBA6593B}"/>
            </a:ext>
          </a:extLst>
        </xdr:cNvPr>
        <xdr:cNvSpPr txBox="1"/>
      </xdr:nvSpPr>
      <xdr:spPr>
        <a:xfrm>
          <a:off x="37020500" y="77196950"/>
          <a:ext cx="1071562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82" name="TextBox 350">
          <a:extLst>
            <a:ext uri="{FF2B5EF4-FFF2-40B4-BE49-F238E27FC236}">
              <a16:creationId xmlns:a16="http://schemas.microsoft.com/office/drawing/2014/main" id="{7183AAFB-3244-49B1-875E-34BE3C9506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83" name="TextBox 351">
          <a:extLst>
            <a:ext uri="{FF2B5EF4-FFF2-40B4-BE49-F238E27FC236}">
              <a16:creationId xmlns:a16="http://schemas.microsoft.com/office/drawing/2014/main" id="{540997CA-668D-434B-9495-ABB6EBBD0F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84" name="TextBox 352">
          <a:extLst>
            <a:ext uri="{FF2B5EF4-FFF2-40B4-BE49-F238E27FC236}">
              <a16:creationId xmlns:a16="http://schemas.microsoft.com/office/drawing/2014/main" id="{8110A8E5-5D8F-4D7C-A66F-DFFE15B49B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85" name="TextBox 353">
          <a:extLst>
            <a:ext uri="{FF2B5EF4-FFF2-40B4-BE49-F238E27FC236}">
              <a16:creationId xmlns:a16="http://schemas.microsoft.com/office/drawing/2014/main" id="{C8FD2DEB-4124-4CD5-B826-A085319390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86" name="TextBox 354">
          <a:extLst>
            <a:ext uri="{FF2B5EF4-FFF2-40B4-BE49-F238E27FC236}">
              <a16:creationId xmlns:a16="http://schemas.microsoft.com/office/drawing/2014/main" id="{F49220E2-8959-4C15-8875-E854EF2A9E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87" name="TextBox 355">
          <a:extLst>
            <a:ext uri="{FF2B5EF4-FFF2-40B4-BE49-F238E27FC236}">
              <a16:creationId xmlns:a16="http://schemas.microsoft.com/office/drawing/2014/main" id="{F4F7D0F9-4A5B-4C10-AB78-4F58EC9046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388" name="TextBox 356">
          <a:extLst>
            <a:ext uri="{FF2B5EF4-FFF2-40B4-BE49-F238E27FC236}">
              <a16:creationId xmlns:a16="http://schemas.microsoft.com/office/drawing/2014/main" id="{E9283183-855A-48E3-A8E3-1B7DCF527592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89" name="TextBox 357">
          <a:extLst>
            <a:ext uri="{FF2B5EF4-FFF2-40B4-BE49-F238E27FC236}">
              <a16:creationId xmlns:a16="http://schemas.microsoft.com/office/drawing/2014/main" id="{0EEF3626-1413-4C63-86ED-EFD384D36F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0" name="TextBox 358">
          <a:extLst>
            <a:ext uri="{FF2B5EF4-FFF2-40B4-BE49-F238E27FC236}">
              <a16:creationId xmlns:a16="http://schemas.microsoft.com/office/drawing/2014/main" id="{2686EAD4-04EF-4BAD-9A70-78F254BFDA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1" name="TextBox 359">
          <a:extLst>
            <a:ext uri="{FF2B5EF4-FFF2-40B4-BE49-F238E27FC236}">
              <a16:creationId xmlns:a16="http://schemas.microsoft.com/office/drawing/2014/main" id="{B8F7F009-4B6C-4B26-968E-A7B0E234D2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2" name="TextBox 360">
          <a:extLst>
            <a:ext uri="{FF2B5EF4-FFF2-40B4-BE49-F238E27FC236}">
              <a16:creationId xmlns:a16="http://schemas.microsoft.com/office/drawing/2014/main" id="{8FCF1A62-F75C-41A0-9A1F-7B9CFA4345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3" name="TextBox 361">
          <a:extLst>
            <a:ext uri="{FF2B5EF4-FFF2-40B4-BE49-F238E27FC236}">
              <a16:creationId xmlns:a16="http://schemas.microsoft.com/office/drawing/2014/main" id="{CF875A22-6B37-4740-BB5C-7D24BDC13F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4" name="TextBox 362">
          <a:extLst>
            <a:ext uri="{FF2B5EF4-FFF2-40B4-BE49-F238E27FC236}">
              <a16:creationId xmlns:a16="http://schemas.microsoft.com/office/drawing/2014/main" id="{0D2476C9-2798-4835-A8C5-132599F7BF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5" name="TextBox 363">
          <a:extLst>
            <a:ext uri="{FF2B5EF4-FFF2-40B4-BE49-F238E27FC236}">
              <a16:creationId xmlns:a16="http://schemas.microsoft.com/office/drawing/2014/main" id="{B82C902A-15A0-439D-9CA2-755B6629A8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6" name="TextBox 364">
          <a:extLst>
            <a:ext uri="{FF2B5EF4-FFF2-40B4-BE49-F238E27FC236}">
              <a16:creationId xmlns:a16="http://schemas.microsoft.com/office/drawing/2014/main" id="{ED095382-7AB0-4864-8BEB-B406DA4937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7" name="TextBox 365">
          <a:extLst>
            <a:ext uri="{FF2B5EF4-FFF2-40B4-BE49-F238E27FC236}">
              <a16:creationId xmlns:a16="http://schemas.microsoft.com/office/drawing/2014/main" id="{20420882-9EDE-499B-8B55-7BD30A5905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8" name="TextBox 366">
          <a:extLst>
            <a:ext uri="{FF2B5EF4-FFF2-40B4-BE49-F238E27FC236}">
              <a16:creationId xmlns:a16="http://schemas.microsoft.com/office/drawing/2014/main" id="{D57793BF-CA4C-46DA-A499-E37C4B39FF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399" name="TextBox 367">
          <a:extLst>
            <a:ext uri="{FF2B5EF4-FFF2-40B4-BE49-F238E27FC236}">
              <a16:creationId xmlns:a16="http://schemas.microsoft.com/office/drawing/2014/main" id="{24A2FAC7-5E8E-40C7-B6E0-7B4D71B019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0" name="TextBox 368">
          <a:extLst>
            <a:ext uri="{FF2B5EF4-FFF2-40B4-BE49-F238E27FC236}">
              <a16:creationId xmlns:a16="http://schemas.microsoft.com/office/drawing/2014/main" id="{DB288585-5DE1-4E0C-B26A-A8782C84F3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1" name="TextBox 369">
          <a:extLst>
            <a:ext uri="{FF2B5EF4-FFF2-40B4-BE49-F238E27FC236}">
              <a16:creationId xmlns:a16="http://schemas.microsoft.com/office/drawing/2014/main" id="{CDC45139-1BD4-4322-A290-AD7FD882E8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2" name="TextBox 370">
          <a:extLst>
            <a:ext uri="{FF2B5EF4-FFF2-40B4-BE49-F238E27FC236}">
              <a16:creationId xmlns:a16="http://schemas.microsoft.com/office/drawing/2014/main" id="{DCA1314E-942E-4284-8316-9D727FF5DF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3" name="TextBox 371">
          <a:extLst>
            <a:ext uri="{FF2B5EF4-FFF2-40B4-BE49-F238E27FC236}">
              <a16:creationId xmlns:a16="http://schemas.microsoft.com/office/drawing/2014/main" id="{1AF9FE17-0BCF-4434-B2F1-0BC4487CF1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4" name="TextBox 372">
          <a:extLst>
            <a:ext uri="{FF2B5EF4-FFF2-40B4-BE49-F238E27FC236}">
              <a16:creationId xmlns:a16="http://schemas.microsoft.com/office/drawing/2014/main" id="{6E0A973E-FE7D-46BE-BA3E-D06F10907E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5" name="TextBox 373">
          <a:extLst>
            <a:ext uri="{FF2B5EF4-FFF2-40B4-BE49-F238E27FC236}">
              <a16:creationId xmlns:a16="http://schemas.microsoft.com/office/drawing/2014/main" id="{49F02CDE-0109-40B3-A7E9-55AEEC1CE4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6" name="TextBox 374">
          <a:extLst>
            <a:ext uri="{FF2B5EF4-FFF2-40B4-BE49-F238E27FC236}">
              <a16:creationId xmlns:a16="http://schemas.microsoft.com/office/drawing/2014/main" id="{BB6A30CA-8A2B-45CA-A125-6AFDAF833B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7" name="TextBox 375">
          <a:extLst>
            <a:ext uri="{FF2B5EF4-FFF2-40B4-BE49-F238E27FC236}">
              <a16:creationId xmlns:a16="http://schemas.microsoft.com/office/drawing/2014/main" id="{3C835CB0-C872-4248-8805-409E959F09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8" name="TextBox 376">
          <a:extLst>
            <a:ext uri="{FF2B5EF4-FFF2-40B4-BE49-F238E27FC236}">
              <a16:creationId xmlns:a16="http://schemas.microsoft.com/office/drawing/2014/main" id="{6BD6FC40-F211-45EE-AEC6-C26369E3FA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09" name="TextBox 377">
          <a:extLst>
            <a:ext uri="{FF2B5EF4-FFF2-40B4-BE49-F238E27FC236}">
              <a16:creationId xmlns:a16="http://schemas.microsoft.com/office/drawing/2014/main" id="{CDF597B0-8A19-44DB-865A-51762F66BE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0" name="TextBox 378">
          <a:extLst>
            <a:ext uri="{FF2B5EF4-FFF2-40B4-BE49-F238E27FC236}">
              <a16:creationId xmlns:a16="http://schemas.microsoft.com/office/drawing/2014/main" id="{14474ECD-9519-4F72-9CC6-7753D75E16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1" name="TextBox 379">
          <a:extLst>
            <a:ext uri="{FF2B5EF4-FFF2-40B4-BE49-F238E27FC236}">
              <a16:creationId xmlns:a16="http://schemas.microsoft.com/office/drawing/2014/main" id="{03019AFE-3F22-45E0-88B0-30F406C375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2" name="TextBox 380">
          <a:extLst>
            <a:ext uri="{FF2B5EF4-FFF2-40B4-BE49-F238E27FC236}">
              <a16:creationId xmlns:a16="http://schemas.microsoft.com/office/drawing/2014/main" id="{A05DF16F-082E-4777-AF61-B1D51237C1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3" name="TextBox 381">
          <a:extLst>
            <a:ext uri="{FF2B5EF4-FFF2-40B4-BE49-F238E27FC236}">
              <a16:creationId xmlns:a16="http://schemas.microsoft.com/office/drawing/2014/main" id="{76BF27AC-D27A-4C76-B37D-8E61BA1248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4" name="TextBox 382">
          <a:extLst>
            <a:ext uri="{FF2B5EF4-FFF2-40B4-BE49-F238E27FC236}">
              <a16:creationId xmlns:a16="http://schemas.microsoft.com/office/drawing/2014/main" id="{9968671C-FB86-4D92-AC89-B559240DDB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5" name="TextBox 383">
          <a:extLst>
            <a:ext uri="{FF2B5EF4-FFF2-40B4-BE49-F238E27FC236}">
              <a16:creationId xmlns:a16="http://schemas.microsoft.com/office/drawing/2014/main" id="{379931CC-3F3A-42EA-92CC-A9EA08219B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6" name="TextBox 384">
          <a:extLst>
            <a:ext uri="{FF2B5EF4-FFF2-40B4-BE49-F238E27FC236}">
              <a16:creationId xmlns:a16="http://schemas.microsoft.com/office/drawing/2014/main" id="{590D9902-110D-40B2-81A3-A160F54A52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7" name="TextBox 385">
          <a:extLst>
            <a:ext uri="{FF2B5EF4-FFF2-40B4-BE49-F238E27FC236}">
              <a16:creationId xmlns:a16="http://schemas.microsoft.com/office/drawing/2014/main" id="{B85524AF-FAD7-4BC7-87BA-D454E4358C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8" name="TextBox 386">
          <a:extLst>
            <a:ext uri="{FF2B5EF4-FFF2-40B4-BE49-F238E27FC236}">
              <a16:creationId xmlns:a16="http://schemas.microsoft.com/office/drawing/2014/main" id="{3FF3C54B-B5D0-4799-A9BA-4CC8C5D96D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19" name="TextBox 387">
          <a:extLst>
            <a:ext uri="{FF2B5EF4-FFF2-40B4-BE49-F238E27FC236}">
              <a16:creationId xmlns:a16="http://schemas.microsoft.com/office/drawing/2014/main" id="{0CFDAB0B-472E-4365-B2A0-D58FED2A71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0" name="TextBox 388">
          <a:extLst>
            <a:ext uri="{FF2B5EF4-FFF2-40B4-BE49-F238E27FC236}">
              <a16:creationId xmlns:a16="http://schemas.microsoft.com/office/drawing/2014/main" id="{CB3F64CF-361E-4256-990D-999EF9BD55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1" name="TextBox 389">
          <a:extLst>
            <a:ext uri="{FF2B5EF4-FFF2-40B4-BE49-F238E27FC236}">
              <a16:creationId xmlns:a16="http://schemas.microsoft.com/office/drawing/2014/main" id="{C0CE37A6-5FAD-42A8-8E21-164976FED3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2" name="TextBox 390">
          <a:extLst>
            <a:ext uri="{FF2B5EF4-FFF2-40B4-BE49-F238E27FC236}">
              <a16:creationId xmlns:a16="http://schemas.microsoft.com/office/drawing/2014/main" id="{98A62002-12D2-48E9-BDCE-393D65700F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3" name="TextBox 391">
          <a:extLst>
            <a:ext uri="{FF2B5EF4-FFF2-40B4-BE49-F238E27FC236}">
              <a16:creationId xmlns:a16="http://schemas.microsoft.com/office/drawing/2014/main" id="{25E994D8-0138-49BC-9D14-7F61C2DBC2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4" name="TextBox 392">
          <a:extLst>
            <a:ext uri="{FF2B5EF4-FFF2-40B4-BE49-F238E27FC236}">
              <a16:creationId xmlns:a16="http://schemas.microsoft.com/office/drawing/2014/main" id="{60792587-1E1D-4802-89B4-F3D935CC93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5" name="TextBox 393">
          <a:extLst>
            <a:ext uri="{FF2B5EF4-FFF2-40B4-BE49-F238E27FC236}">
              <a16:creationId xmlns:a16="http://schemas.microsoft.com/office/drawing/2014/main" id="{8EE471C7-EBAB-45FC-9F78-12C6B2D2E2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6" name="TextBox 394">
          <a:extLst>
            <a:ext uri="{FF2B5EF4-FFF2-40B4-BE49-F238E27FC236}">
              <a16:creationId xmlns:a16="http://schemas.microsoft.com/office/drawing/2014/main" id="{22000DCA-DA02-4931-A8B3-0E433C2B65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7" name="TextBox 395">
          <a:extLst>
            <a:ext uri="{FF2B5EF4-FFF2-40B4-BE49-F238E27FC236}">
              <a16:creationId xmlns:a16="http://schemas.microsoft.com/office/drawing/2014/main" id="{E79FDB0A-E7B6-4F79-9C2F-302EA74C3B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8" name="TextBox 396">
          <a:extLst>
            <a:ext uri="{FF2B5EF4-FFF2-40B4-BE49-F238E27FC236}">
              <a16:creationId xmlns:a16="http://schemas.microsoft.com/office/drawing/2014/main" id="{EED56766-3472-4762-BD06-3DD6D6A158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29" name="TextBox 397">
          <a:extLst>
            <a:ext uri="{FF2B5EF4-FFF2-40B4-BE49-F238E27FC236}">
              <a16:creationId xmlns:a16="http://schemas.microsoft.com/office/drawing/2014/main" id="{38128C96-9CD8-4085-B559-5788BB6B11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430" name="TextBox 398">
          <a:extLst>
            <a:ext uri="{FF2B5EF4-FFF2-40B4-BE49-F238E27FC236}">
              <a16:creationId xmlns:a16="http://schemas.microsoft.com/office/drawing/2014/main" id="{D7CE7A57-541C-4D77-B988-4613D048CB6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1" name="TextBox 399">
          <a:extLst>
            <a:ext uri="{FF2B5EF4-FFF2-40B4-BE49-F238E27FC236}">
              <a16:creationId xmlns:a16="http://schemas.microsoft.com/office/drawing/2014/main" id="{822B6722-CE35-44B7-B22B-08A540F0E0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2" name="TextBox 400">
          <a:extLst>
            <a:ext uri="{FF2B5EF4-FFF2-40B4-BE49-F238E27FC236}">
              <a16:creationId xmlns:a16="http://schemas.microsoft.com/office/drawing/2014/main" id="{735A4C68-1581-41AD-AE8F-A79CFC9CA8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3" name="TextBox 401">
          <a:extLst>
            <a:ext uri="{FF2B5EF4-FFF2-40B4-BE49-F238E27FC236}">
              <a16:creationId xmlns:a16="http://schemas.microsoft.com/office/drawing/2014/main" id="{AAC506E0-976A-42B1-9FAD-307B3DEA27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4" name="TextBox 402">
          <a:extLst>
            <a:ext uri="{FF2B5EF4-FFF2-40B4-BE49-F238E27FC236}">
              <a16:creationId xmlns:a16="http://schemas.microsoft.com/office/drawing/2014/main" id="{EB1AAED9-FE3D-4FF2-830A-12EFCFD697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5" name="TextBox 403">
          <a:extLst>
            <a:ext uri="{FF2B5EF4-FFF2-40B4-BE49-F238E27FC236}">
              <a16:creationId xmlns:a16="http://schemas.microsoft.com/office/drawing/2014/main" id="{CCE68D38-4E05-422D-8417-F116946068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6" name="TextBox 404">
          <a:extLst>
            <a:ext uri="{FF2B5EF4-FFF2-40B4-BE49-F238E27FC236}">
              <a16:creationId xmlns:a16="http://schemas.microsoft.com/office/drawing/2014/main" id="{D1E0E19E-585A-4726-89CB-844E36B95F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7" name="TextBox 405">
          <a:extLst>
            <a:ext uri="{FF2B5EF4-FFF2-40B4-BE49-F238E27FC236}">
              <a16:creationId xmlns:a16="http://schemas.microsoft.com/office/drawing/2014/main" id="{9EA13C22-9A3D-474D-9EC3-D8908950FB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8" name="TextBox 406">
          <a:extLst>
            <a:ext uri="{FF2B5EF4-FFF2-40B4-BE49-F238E27FC236}">
              <a16:creationId xmlns:a16="http://schemas.microsoft.com/office/drawing/2014/main" id="{03D13CB5-8B0D-4CC4-B4FF-49FD07579B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39" name="TextBox 407">
          <a:extLst>
            <a:ext uri="{FF2B5EF4-FFF2-40B4-BE49-F238E27FC236}">
              <a16:creationId xmlns:a16="http://schemas.microsoft.com/office/drawing/2014/main" id="{9959E03B-6D33-4E08-8DC2-89593AE962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0" name="TextBox 408">
          <a:extLst>
            <a:ext uri="{FF2B5EF4-FFF2-40B4-BE49-F238E27FC236}">
              <a16:creationId xmlns:a16="http://schemas.microsoft.com/office/drawing/2014/main" id="{46BAB625-F5D4-48D2-86AA-09FC37FDAA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1" name="TextBox 409">
          <a:extLst>
            <a:ext uri="{FF2B5EF4-FFF2-40B4-BE49-F238E27FC236}">
              <a16:creationId xmlns:a16="http://schemas.microsoft.com/office/drawing/2014/main" id="{9232D466-706F-4C46-B913-383C43EE67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2" name="TextBox 410">
          <a:extLst>
            <a:ext uri="{FF2B5EF4-FFF2-40B4-BE49-F238E27FC236}">
              <a16:creationId xmlns:a16="http://schemas.microsoft.com/office/drawing/2014/main" id="{A1F42E60-F040-47AE-9832-A0489530AE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3" name="TextBox 411">
          <a:extLst>
            <a:ext uri="{FF2B5EF4-FFF2-40B4-BE49-F238E27FC236}">
              <a16:creationId xmlns:a16="http://schemas.microsoft.com/office/drawing/2014/main" id="{4ED0E0E8-E0AC-48C4-9458-86FF6456AC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4" name="TextBox 412">
          <a:extLst>
            <a:ext uri="{FF2B5EF4-FFF2-40B4-BE49-F238E27FC236}">
              <a16:creationId xmlns:a16="http://schemas.microsoft.com/office/drawing/2014/main" id="{FC3844A4-EE74-4181-92B5-FC0FA9BF43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5" name="TextBox 413">
          <a:extLst>
            <a:ext uri="{FF2B5EF4-FFF2-40B4-BE49-F238E27FC236}">
              <a16:creationId xmlns:a16="http://schemas.microsoft.com/office/drawing/2014/main" id="{8C0DA480-1283-4D93-9D34-3D62837C09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6" name="TextBox 414">
          <a:extLst>
            <a:ext uri="{FF2B5EF4-FFF2-40B4-BE49-F238E27FC236}">
              <a16:creationId xmlns:a16="http://schemas.microsoft.com/office/drawing/2014/main" id="{911B6B3B-BCBD-4642-A375-CB40145022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7" name="TextBox 415">
          <a:extLst>
            <a:ext uri="{FF2B5EF4-FFF2-40B4-BE49-F238E27FC236}">
              <a16:creationId xmlns:a16="http://schemas.microsoft.com/office/drawing/2014/main" id="{96680DC1-AE6A-447E-964F-0CAC714DFB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8" name="TextBox 416">
          <a:extLst>
            <a:ext uri="{FF2B5EF4-FFF2-40B4-BE49-F238E27FC236}">
              <a16:creationId xmlns:a16="http://schemas.microsoft.com/office/drawing/2014/main" id="{8502F4C1-FBCB-4282-8B09-8A2C77B7C0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49" name="TextBox 417">
          <a:extLst>
            <a:ext uri="{FF2B5EF4-FFF2-40B4-BE49-F238E27FC236}">
              <a16:creationId xmlns:a16="http://schemas.microsoft.com/office/drawing/2014/main" id="{40E97BAA-AE38-4E72-9DB6-6BA55453F7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0" name="TextBox 418">
          <a:extLst>
            <a:ext uri="{FF2B5EF4-FFF2-40B4-BE49-F238E27FC236}">
              <a16:creationId xmlns:a16="http://schemas.microsoft.com/office/drawing/2014/main" id="{734B4E6E-F33F-41A8-9518-FF17E4A28A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1" name="TextBox 419">
          <a:extLst>
            <a:ext uri="{FF2B5EF4-FFF2-40B4-BE49-F238E27FC236}">
              <a16:creationId xmlns:a16="http://schemas.microsoft.com/office/drawing/2014/main" id="{BDAA728F-0D64-4422-BF43-D1C7667B7B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2" name="TextBox 420">
          <a:extLst>
            <a:ext uri="{FF2B5EF4-FFF2-40B4-BE49-F238E27FC236}">
              <a16:creationId xmlns:a16="http://schemas.microsoft.com/office/drawing/2014/main" id="{38C911B6-7DF6-451E-A10C-D2B4C4D010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3" name="TextBox 421">
          <a:extLst>
            <a:ext uri="{FF2B5EF4-FFF2-40B4-BE49-F238E27FC236}">
              <a16:creationId xmlns:a16="http://schemas.microsoft.com/office/drawing/2014/main" id="{FCA4957B-1180-41C1-8FD3-0174189CE7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4" name="TextBox 422">
          <a:extLst>
            <a:ext uri="{FF2B5EF4-FFF2-40B4-BE49-F238E27FC236}">
              <a16:creationId xmlns:a16="http://schemas.microsoft.com/office/drawing/2014/main" id="{2C715F92-C431-4771-912F-248AFFDD42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5" name="TextBox 423">
          <a:extLst>
            <a:ext uri="{FF2B5EF4-FFF2-40B4-BE49-F238E27FC236}">
              <a16:creationId xmlns:a16="http://schemas.microsoft.com/office/drawing/2014/main" id="{0E959D1F-CCBE-45C8-9076-631D3CBD10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6" name="TextBox 424">
          <a:extLst>
            <a:ext uri="{FF2B5EF4-FFF2-40B4-BE49-F238E27FC236}">
              <a16:creationId xmlns:a16="http://schemas.microsoft.com/office/drawing/2014/main" id="{94E0083F-F6B8-49FF-9874-1FB1B0487A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457" name="TextBox 425">
          <a:extLst>
            <a:ext uri="{FF2B5EF4-FFF2-40B4-BE49-F238E27FC236}">
              <a16:creationId xmlns:a16="http://schemas.microsoft.com/office/drawing/2014/main" id="{93791354-05EA-4A30-BF43-C90F8AD7FFAC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8" name="TextBox 426">
          <a:extLst>
            <a:ext uri="{FF2B5EF4-FFF2-40B4-BE49-F238E27FC236}">
              <a16:creationId xmlns:a16="http://schemas.microsoft.com/office/drawing/2014/main" id="{29537E7B-D036-404A-BBF1-FE07FDA9DD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59" name="TextBox 427">
          <a:extLst>
            <a:ext uri="{FF2B5EF4-FFF2-40B4-BE49-F238E27FC236}">
              <a16:creationId xmlns:a16="http://schemas.microsoft.com/office/drawing/2014/main" id="{54F14B29-BC17-4E6B-B8FB-9DF8FFF6B0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60" name="TextBox 428">
          <a:extLst>
            <a:ext uri="{FF2B5EF4-FFF2-40B4-BE49-F238E27FC236}">
              <a16:creationId xmlns:a16="http://schemas.microsoft.com/office/drawing/2014/main" id="{CFC97704-6DC8-4154-832F-F696A0788D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61" name="TextBox 429">
          <a:extLst>
            <a:ext uri="{FF2B5EF4-FFF2-40B4-BE49-F238E27FC236}">
              <a16:creationId xmlns:a16="http://schemas.microsoft.com/office/drawing/2014/main" id="{BEA43D23-8EFF-4762-94DC-EE31835531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62" name="TextBox 430">
          <a:extLst>
            <a:ext uri="{FF2B5EF4-FFF2-40B4-BE49-F238E27FC236}">
              <a16:creationId xmlns:a16="http://schemas.microsoft.com/office/drawing/2014/main" id="{4E1FDA95-BC85-49AB-848E-0EE7E31656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63" name="TextBox 431">
          <a:extLst>
            <a:ext uri="{FF2B5EF4-FFF2-40B4-BE49-F238E27FC236}">
              <a16:creationId xmlns:a16="http://schemas.microsoft.com/office/drawing/2014/main" id="{D843CC93-3D0B-4D26-B3FD-B05B274DA8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64" name="TextBox 432">
          <a:extLst>
            <a:ext uri="{FF2B5EF4-FFF2-40B4-BE49-F238E27FC236}">
              <a16:creationId xmlns:a16="http://schemas.microsoft.com/office/drawing/2014/main" id="{BC153995-588D-49C6-ADEC-076FCD1596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65" name="TextBox 433">
          <a:extLst>
            <a:ext uri="{FF2B5EF4-FFF2-40B4-BE49-F238E27FC236}">
              <a16:creationId xmlns:a16="http://schemas.microsoft.com/office/drawing/2014/main" id="{00E50586-3FDF-489E-86F1-76EAF38E7F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66" name="TextBox 434">
          <a:extLst>
            <a:ext uri="{FF2B5EF4-FFF2-40B4-BE49-F238E27FC236}">
              <a16:creationId xmlns:a16="http://schemas.microsoft.com/office/drawing/2014/main" id="{3BF7A3C7-ED33-428F-B9C6-B87B28171C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467" name="TextBox 435">
          <a:extLst>
            <a:ext uri="{FF2B5EF4-FFF2-40B4-BE49-F238E27FC236}">
              <a16:creationId xmlns:a16="http://schemas.microsoft.com/office/drawing/2014/main" id="{18EAFE36-F20E-4BE3-A4EC-4913B8E7921F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68" name="TextBox 436">
          <a:extLst>
            <a:ext uri="{FF2B5EF4-FFF2-40B4-BE49-F238E27FC236}">
              <a16:creationId xmlns:a16="http://schemas.microsoft.com/office/drawing/2014/main" id="{CC50AEC0-16CD-4499-8455-0BC5333279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69" name="TextBox 437">
          <a:extLst>
            <a:ext uri="{FF2B5EF4-FFF2-40B4-BE49-F238E27FC236}">
              <a16:creationId xmlns:a16="http://schemas.microsoft.com/office/drawing/2014/main" id="{116DF0B2-1AAF-4416-87F1-39772FF792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0" name="TextBox 438">
          <a:extLst>
            <a:ext uri="{FF2B5EF4-FFF2-40B4-BE49-F238E27FC236}">
              <a16:creationId xmlns:a16="http://schemas.microsoft.com/office/drawing/2014/main" id="{CFCA04EF-CE72-44F8-B65D-E5ED04A7BF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1" name="TextBox 439">
          <a:extLst>
            <a:ext uri="{FF2B5EF4-FFF2-40B4-BE49-F238E27FC236}">
              <a16:creationId xmlns:a16="http://schemas.microsoft.com/office/drawing/2014/main" id="{695C7749-603E-4909-9DBD-31AFFA6DA2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2" name="TextBox 440">
          <a:extLst>
            <a:ext uri="{FF2B5EF4-FFF2-40B4-BE49-F238E27FC236}">
              <a16:creationId xmlns:a16="http://schemas.microsoft.com/office/drawing/2014/main" id="{52A6BE87-B0CD-4789-8B97-527B0A7C0F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3" name="TextBox 441">
          <a:extLst>
            <a:ext uri="{FF2B5EF4-FFF2-40B4-BE49-F238E27FC236}">
              <a16:creationId xmlns:a16="http://schemas.microsoft.com/office/drawing/2014/main" id="{18AFCFAD-4085-4972-B45E-41FF467E3A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4" name="TextBox 442">
          <a:extLst>
            <a:ext uri="{FF2B5EF4-FFF2-40B4-BE49-F238E27FC236}">
              <a16:creationId xmlns:a16="http://schemas.microsoft.com/office/drawing/2014/main" id="{43762C7F-C55C-4D6F-A507-EBEDDD401F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5" name="TextBox 443">
          <a:extLst>
            <a:ext uri="{FF2B5EF4-FFF2-40B4-BE49-F238E27FC236}">
              <a16:creationId xmlns:a16="http://schemas.microsoft.com/office/drawing/2014/main" id="{6F0322A9-EEC2-4A20-8D42-B9744C1E75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6" name="TextBox 444">
          <a:extLst>
            <a:ext uri="{FF2B5EF4-FFF2-40B4-BE49-F238E27FC236}">
              <a16:creationId xmlns:a16="http://schemas.microsoft.com/office/drawing/2014/main" id="{72FFC87B-3FA3-44BC-A667-A8CBAD8CBA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7" name="TextBox 445">
          <a:extLst>
            <a:ext uri="{FF2B5EF4-FFF2-40B4-BE49-F238E27FC236}">
              <a16:creationId xmlns:a16="http://schemas.microsoft.com/office/drawing/2014/main" id="{066F7BA0-FF58-453E-87BD-C9F1D488EA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8" name="TextBox 446">
          <a:extLst>
            <a:ext uri="{FF2B5EF4-FFF2-40B4-BE49-F238E27FC236}">
              <a16:creationId xmlns:a16="http://schemas.microsoft.com/office/drawing/2014/main" id="{22A2FC17-F122-4C63-AB75-8763E257DC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79" name="TextBox 447">
          <a:extLst>
            <a:ext uri="{FF2B5EF4-FFF2-40B4-BE49-F238E27FC236}">
              <a16:creationId xmlns:a16="http://schemas.microsoft.com/office/drawing/2014/main" id="{7CF96616-EDED-4368-9636-E72E72C7FE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0" name="TextBox 448">
          <a:extLst>
            <a:ext uri="{FF2B5EF4-FFF2-40B4-BE49-F238E27FC236}">
              <a16:creationId xmlns:a16="http://schemas.microsoft.com/office/drawing/2014/main" id="{0E9EAA1C-AB36-490A-B2DF-423ED4C603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1" name="TextBox 449">
          <a:extLst>
            <a:ext uri="{FF2B5EF4-FFF2-40B4-BE49-F238E27FC236}">
              <a16:creationId xmlns:a16="http://schemas.microsoft.com/office/drawing/2014/main" id="{A45C44B9-9C10-45CF-A704-55B483EC4A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2" name="TextBox 450">
          <a:extLst>
            <a:ext uri="{FF2B5EF4-FFF2-40B4-BE49-F238E27FC236}">
              <a16:creationId xmlns:a16="http://schemas.microsoft.com/office/drawing/2014/main" id="{A17C429E-5890-4EA5-AB34-B3A1ED1099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3" name="TextBox 451">
          <a:extLst>
            <a:ext uri="{FF2B5EF4-FFF2-40B4-BE49-F238E27FC236}">
              <a16:creationId xmlns:a16="http://schemas.microsoft.com/office/drawing/2014/main" id="{6F959F83-8127-45F7-863C-6E63A71EBC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4" name="TextBox 452">
          <a:extLst>
            <a:ext uri="{FF2B5EF4-FFF2-40B4-BE49-F238E27FC236}">
              <a16:creationId xmlns:a16="http://schemas.microsoft.com/office/drawing/2014/main" id="{6BA52D76-2CC0-4F30-8CD9-543066C866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5" name="TextBox 453">
          <a:extLst>
            <a:ext uri="{FF2B5EF4-FFF2-40B4-BE49-F238E27FC236}">
              <a16:creationId xmlns:a16="http://schemas.microsoft.com/office/drawing/2014/main" id="{C2F7EA6F-1E24-40D3-8F12-848AE970E1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6" name="TextBox 454">
          <a:extLst>
            <a:ext uri="{FF2B5EF4-FFF2-40B4-BE49-F238E27FC236}">
              <a16:creationId xmlns:a16="http://schemas.microsoft.com/office/drawing/2014/main" id="{1DB556AF-ED94-4436-9127-3B6D8F3053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7" name="TextBox 455">
          <a:extLst>
            <a:ext uri="{FF2B5EF4-FFF2-40B4-BE49-F238E27FC236}">
              <a16:creationId xmlns:a16="http://schemas.microsoft.com/office/drawing/2014/main" id="{EE3B3999-9764-4458-856F-3775816E04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8" name="TextBox 456">
          <a:extLst>
            <a:ext uri="{FF2B5EF4-FFF2-40B4-BE49-F238E27FC236}">
              <a16:creationId xmlns:a16="http://schemas.microsoft.com/office/drawing/2014/main" id="{70F3C581-4744-4E7B-B87D-BA28743EBE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89" name="TextBox 457">
          <a:extLst>
            <a:ext uri="{FF2B5EF4-FFF2-40B4-BE49-F238E27FC236}">
              <a16:creationId xmlns:a16="http://schemas.microsoft.com/office/drawing/2014/main" id="{AB81BDAD-0CD0-4902-B496-F19CB32A94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0" name="TextBox 458">
          <a:extLst>
            <a:ext uri="{FF2B5EF4-FFF2-40B4-BE49-F238E27FC236}">
              <a16:creationId xmlns:a16="http://schemas.microsoft.com/office/drawing/2014/main" id="{A792D602-117B-4429-829F-4CD116CE90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1" name="TextBox 459">
          <a:extLst>
            <a:ext uri="{FF2B5EF4-FFF2-40B4-BE49-F238E27FC236}">
              <a16:creationId xmlns:a16="http://schemas.microsoft.com/office/drawing/2014/main" id="{CEF578CA-41B9-4446-A4A3-096BAA52B6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2" name="TextBox 460">
          <a:extLst>
            <a:ext uri="{FF2B5EF4-FFF2-40B4-BE49-F238E27FC236}">
              <a16:creationId xmlns:a16="http://schemas.microsoft.com/office/drawing/2014/main" id="{25392C27-A02F-4152-A786-D36E078CF0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3" name="TextBox 461">
          <a:extLst>
            <a:ext uri="{FF2B5EF4-FFF2-40B4-BE49-F238E27FC236}">
              <a16:creationId xmlns:a16="http://schemas.microsoft.com/office/drawing/2014/main" id="{4013E127-D21A-4136-B039-6FAF86D147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4" name="TextBox 462">
          <a:extLst>
            <a:ext uri="{FF2B5EF4-FFF2-40B4-BE49-F238E27FC236}">
              <a16:creationId xmlns:a16="http://schemas.microsoft.com/office/drawing/2014/main" id="{2C011825-E79C-40BA-B4F5-9DC85AE8C0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5" name="TextBox 463">
          <a:extLst>
            <a:ext uri="{FF2B5EF4-FFF2-40B4-BE49-F238E27FC236}">
              <a16:creationId xmlns:a16="http://schemas.microsoft.com/office/drawing/2014/main" id="{4EA82D44-8765-480C-9E49-2F8AFD80A3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6" name="TextBox 464">
          <a:extLst>
            <a:ext uri="{FF2B5EF4-FFF2-40B4-BE49-F238E27FC236}">
              <a16:creationId xmlns:a16="http://schemas.microsoft.com/office/drawing/2014/main" id="{602BCDA9-88E3-4692-9CB0-D29E4FD262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7" name="TextBox 465">
          <a:extLst>
            <a:ext uri="{FF2B5EF4-FFF2-40B4-BE49-F238E27FC236}">
              <a16:creationId xmlns:a16="http://schemas.microsoft.com/office/drawing/2014/main" id="{10397668-A92A-4939-A30E-C1C7858886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8" name="TextBox 466">
          <a:extLst>
            <a:ext uri="{FF2B5EF4-FFF2-40B4-BE49-F238E27FC236}">
              <a16:creationId xmlns:a16="http://schemas.microsoft.com/office/drawing/2014/main" id="{F8B79EA5-F2D9-43CA-B594-72BFC1DEA7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499" name="TextBox 467">
          <a:extLst>
            <a:ext uri="{FF2B5EF4-FFF2-40B4-BE49-F238E27FC236}">
              <a16:creationId xmlns:a16="http://schemas.microsoft.com/office/drawing/2014/main" id="{3C8B90FC-58CC-4691-B3CB-CD660D0EEA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0" name="TextBox 468">
          <a:extLst>
            <a:ext uri="{FF2B5EF4-FFF2-40B4-BE49-F238E27FC236}">
              <a16:creationId xmlns:a16="http://schemas.microsoft.com/office/drawing/2014/main" id="{AD9C87E5-6B80-4031-BF03-7A167F752E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1" name="TextBox 469">
          <a:extLst>
            <a:ext uri="{FF2B5EF4-FFF2-40B4-BE49-F238E27FC236}">
              <a16:creationId xmlns:a16="http://schemas.microsoft.com/office/drawing/2014/main" id="{0D26803F-33CF-4446-BF8F-3227D1AA9D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2" name="TextBox 470">
          <a:extLst>
            <a:ext uri="{FF2B5EF4-FFF2-40B4-BE49-F238E27FC236}">
              <a16:creationId xmlns:a16="http://schemas.microsoft.com/office/drawing/2014/main" id="{59ED104B-7A4D-449F-920C-C2B255C6AA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3" name="TextBox 471">
          <a:extLst>
            <a:ext uri="{FF2B5EF4-FFF2-40B4-BE49-F238E27FC236}">
              <a16:creationId xmlns:a16="http://schemas.microsoft.com/office/drawing/2014/main" id="{08D2FFC2-0C0A-4ABB-8C9A-01A8D6E288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4" name="TextBox 472">
          <a:extLst>
            <a:ext uri="{FF2B5EF4-FFF2-40B4-BE49-F238E27FC236}">
              <a16:creationId xmlns:a16="http://schemas.microsoft.com/office/drawing/2014/main" id="{A6DD0057-ABF5-4F06-8DB2-3EDEC86C41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5" name="TextBox 473">
          <a:extLst>
            <a:ext uri="{FF2B5EF4-FFF2-40B4-BE49-F238E27FC236}">
              <a16:creationId xmlns:a16="http://schemas.microsoft.com/office/drawing/2014/main" id="{DFDDB7B7-7888-42B7-B9C5-4FC5F1F611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6" name="TextBox 474">
          <a:extLst>
            <a:ext uri="{FF2B5EF4-FFF2-40B4-BE49-F238E27FC236}">
              <a16:creationId xmlns:a16="http://schemas.microsoft.com/office/drawing/2014/main" id="{E42E8336-DC71-4488-B484-D2249C1DEC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7" name="TextBox 475">
          <a:extLst>
            <a:ext uri="{FF2B5EF4-FFF2-40B4-BE49-F238E27FC236}">
              <a16:creationId xmlns:a16="http://schemas.microsoft.com/office/drawing/2014/main" id="{61B40216-81BE-4803-A2D8-2026A45D09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08" name="TextBox 476">
          <a:extLst>
            <a:ext uri="{FF2B5EF4-FFF2-40B4-BE49-F238E27FC236}">
              <a16:creationId xmlns:a16="http://schemas.microsoft.com/office/drawing/2014/main" id="{1C9A66F6-3FD6-4651-8B69-639E4AE266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509" name="TextBox 477">
          <a:extLst>
            <a:ext uri="{FF2B5EF4-FFF2-40B4-BE49-F238E27FC236}">
              <a16:creationId xmlns:a16="http://schemas.microsoft.com/office/drawing/2014/main" id="{B248F602-1044-4CCB-AD46-AA40B5E18B38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0" name="TextBox 478">
          <a:extLst>
            <a:ext uri="{FF2B5EF4-FFF2-40B4-BE49-F238E27FC236}">
              <a16:creationId xmlns:a16="http://schemas.microsoft.com/office/drawing/2014/main" id="{1733A868-5E2D-40CD-A6C6-C8C079FC44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1" name="TextBox 479">
          <a:extLst>
            <a:ext uri="{FF2B5EF4-FFF2-40B4-BE49-F238E27FC236}">
              <a16:creationId xmlns:a16="http://schemas.microsoft.com/office/drawing/2014/main" id="{5DB0A44F-F2A9-4DEC-B5E6-1D70087D48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2" name="TextBox 480">
          <a:extLst>
            <a:ext uri="{FF2B5EF4-FFF2-40B4-BE49-F238E27FC236}">
              <a16:creationId xmlns:a16="http://schemas.microsoft.com/office/drawing/2014/main" id="{87408FCA-C354-44B4-BD5E-7379568DF1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3" name="TextBox 481">
          <a:extLst>
            <a:ext uri="{FF2B5EF4-FFF2-40B4-BE49-F238E27FC236}">
              <a16:creationId xmlns:a16="http://schemas.microsoft.com/office/drawing/2014/main" id="{AC2FBF63-0574-438F-A1C5-2E1BF921F6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4" name="TextBox 482">
          <a:extLst>
            <a:ext uri="{FF2B5EF4-FFF2-40B4-BE49-F238E27FC236}">
              <a16:creationId xmlns:a16="http://schemas.microsoft.com/office/drawing/2014/main" id="{86EE4813-7ACE-4FC1-B86D-E1EA2B6502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5" name="TextBox 483">
          <a:extLst>
            <a:ext uri="{FF2B5EF4-FFF2-40B4-BE49-F238E27FC236}">
              <a16:creationId xmlns:a16="http://schemas.microsoft.com/office/drawing/2014/main" id="{C96FB54E-3F5D-4D6B-BD49-0E9366F1E7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6" name="TextBox 484">
          <a:extLst>
            <a:ext uri="{FF2B5EF4-FFF2-40B4-BE49-F238E27FC236}">
              <a16:creationId xmlns:a16="http://schemas.microsoft.com/office/drawing/2014/main" id="{35F35E05-CB6E-4D75-8CE6-D88D221F70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7" name="TextBox 485">
          <a:extLst>
            <a:ext uri="{FF2B5EF4-FFF2-40B4-BE49-F238E27FC236}">
              <a16:creationId xmlns:a16="http://schemas.microsoft.com/office/drawing/2014/main" id="{19B1E36C-EA23-43D4-B887-D9F9B89C49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8" name="TextBox 486">
          <a:extLst>
            <a:ext uri="{FF2B5EF4-FFF2-40B4-BE49-F238E27FC236}">
              <a16:creationId xmlns:a16="http://schemas.microsoft.com/office/drawing/2014/main" id="{5CEA1E80-5ACF-461C-9ED3-30AD01DA27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19" name="TextBox 487">
          <a:extLst>
            <a:ext uri="{FF2B5EF4-FFF2-40B4-BE49-F238E27FC236}">
              <a16:creationId xmlns:a16="http://schemas.microsoft.com/office/drawing/2014/main" id="{10472274-6C35-4C08-B009-282920C0A6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0" name="TextBox 488">
          <a:extLst>
            <a:ext uri="{FF2B5EF4-FFF2-40B4-BE49-F238E27FC236}">
              <a16:creationId xmlns:a16="http://schemas.microsoft.com/office/drawing/2014/main" id="{4D633DDA-4552-4145-AC70-D31779B9C0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1" name="TextBox 489">
          <a:extLst>
            <a:ext uri="{FF2B5EF4-FFF2-40B4-BE49-F238E27FC236}">
              <a16:creationId xmlns:a16="http://schemas.microsoft.com/office/drawing/2014/main" id="{E1C734BA-4DA7-4443-AC30-FE529DFEF2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2" name="TextBox 490">
          <a:extLst>
            <a:ext uri="{FF2B5EF4-FFF2-40B4-BE49-F238E27FC236}">
              <a16:creationId xmlns:a16="http://schemas.microsoft.com/office/drawing/2014/main" id="{82FCA6FE-D892-4080-B7C2-78D2A9004C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3" name="TextBox 491">
          <a:extLst>
            <a:ext uri="{FF2B5EF4-FFF2-40B4-BE49-F238E27FC236}">
              <a16:creationId xmlns:a16="http://schemas.microsoft.com/office/drawing/2014/main" id="{4008ACF2-DFED-4B0D-B31F-6A005E2A48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4" name="TextBox 492">
          <a:extLst>
            <a:ext uri="{FF2B5EF4-FFF2-40B4-BE49-F238E27FC236}">
              <a16:creationId xmlns:a16="http://schemas.microsoft.com/office/drawing/2014/main" id="{0A53CC59-A26E-4512-A209-F7AC4371C3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5" name="TextBox 493">
          <a:extLst>
            <a:ext uri="{FF2B5EF4-FFF2-40B4-BE49-F238E27FC236}">
              <a16:creationId xmlns:a16="http://schemas.microsoft.com/office/drawing/2014/main" id="{12D98FB5-DEC3-422B-8373-30CB769F56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6" name="TextBox 494">
          <a:extLst>
            <a:ext uri="{FF2B5EF4-FFF2-40B4-BE49-F238E27FC236}">
              <a16:creationId xmlns:a16="http://schemas.microsoft.com/office/drawing/2014/main" id="{B779A986-CFA7-47DF-8686-06BB21B20F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7" name="TextBox 495">
          <a:extLst>
            <a:ext uri="{FF2B5EF4-FFF2-40B4-BE49-F238E27FC236}">
              <a16:creationId xmlns:a16="http://schemas.microsoft.com/office/drawing/2014/main" id="{4AADA5D2-FBE9-4DB5-B07C-761CD6824E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8" name="TextBox 496">
          <a:extLst>
            <a:ext uri="{FF2B5EF4-FFF2-40B4-BE49-F238E27FC236}">
              <a16:creationId xmlns:a16="http://schemas.microsoft.com/office/drawing/2014/main" id="{5B6C4F9F-C7D5-4187-8299-CBE68C5547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29" name="TextBox 497">
          <a:extLst>
            <a:ext uri="{FF2B5EF4-FFF2-40B4-BE49-F238E27FC236}">
              <a16:creationId xmlns:a16="http://schemas.microsoft.com/office/drawing/2014/main" id="{193D6CF7-0152-4BD2-B8A2-2796CB9E03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0" name="TextBox 498">
          <a:extLst>
            <a:ext uri="{FF2B5EF4-FFF2-40B4-BE49-F238E27FC236}">
              <a16:creationId xmlns:a16="http://schemas.microsoft.com/office/drawing/2014/main" id="{66209A97-80ED-4441-942A-A62199F452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1" name="TextBox 499">
          <a:extLst>
            <a:ext uri="{FF2B5EF4-FFF2-40B4-BE49-F238E27FC236}">
              <a16:creationId xmlns:a16="http://schemas.microsoft.com/office/drawing/2014/main" id="{9D98DF06-1FBE-49A6-BE69-E124DB3541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2" name="TextBox 500">
          <a:extLst>
            <a:ext uri="{FF2B5EF4-FFF2-40B4-BE49-F238E27FC236}">
              <a16:creationId xmlns:a16="http://schemas.microsoft.com/office/drawing/2014/main" id="{FCE2F51B-24B1-463C-8B26-F94D6BAD0F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3" name="TextBox 501">
          <a:extLst>
            <a:ext uri="{FF2B5EF4-FFF2-40B4-BE49-F238E27FC236}">
              <a16:creationId xmlns:a16="http://schemas.microsoft.com/office/drawing/2014/main" id="{A619E8B9-DDF6-447A-913C-E698ED5D25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4" name="TextBox 502">
          <a:extLst>
            <a:ext uri="{FF2B5EF4-FFF2-40B4-BE49-F238E27FC236}">
              <a16:creationId xmlns:a16="http://schemas.microsoft.com/office/drawing/2014/main" id="{6B749D18-DBB8-433B-B0DE-A74C92567C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5" name="TextBox 503">
          <a:extLst>
            <a:ext uri="{FF2B5EF4-FFF2-40B4-BE49-F238E27FC236}">
              <a16:creationId xmlns:a16="http://schemas.microsoft.com/office/drawing/2014/main" id="{C4A0FEA1-4A32-4E4C-87DC-CBFDE2809F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536" name="TextBox 504">
          <a:extLst>
            <a:ext uri="{FF2B5EF4-FFF2-40B4-BE49-F238E27FC236}">
              <a16:creationId xmlns:a16="http://schemas.microsoft.com/office/drawing/2014/main" id="{9D2D9A1F-D6F2-4C6C-ADBC-35C447179E19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7" name="TextBox 505">
          <a:extLst>
            <a:ext uri="{FF2B5EF4-FFF2-40B4-BE49-F238E27FC236}">
              <a16:creationId xmlns:a16="http://schemas.microsoft.com/office/drawing/2014/main" id="{69E2CEFB-6F50-4B13-BC95-FBAEF6C947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8" name="TextBox 506">
          <a:extLst>
            <a:ext uri="{FF2B5EF4-FFF2-40B4-BE49-F238E27FC236}">
              <a16:creationId xmlns:a16="http://schemas.microsoft.com/office/drawing/2014/main" id="{08BAB873-B77B-41B7-8469-B553075116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39" name="TextBox 507">
          <a:extLst>
            <a:ext uri="{FF2B5EF4-FFF2-40B4-BE49-F238E27FC236}">
              <a16:creationId xmlns:a16="http://schemas.microsoft.com/office/drawing/2014/main" id="{A4CFB4E6-04CE-43E2-9919-56369F310F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0" name="TextBox 508">
          <a:extLst>
            <a:ext uri="{FF2B5EF4-FFF2-40B4-BE49-F238E27FC236}">
              <a16:creationId xmlns:a16="http://schemas.microsoft.com/office/drawing/2014/main" id="{FE60994E-776A-4129-850D-B9C4925F11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1" name="TextBox 509">
          <a:extLst>
            <a:ext uri="{FF2B5EF4-FFF2-40B4-BE49-F238E27FC236}">
              <a16:creationId xmlns:a16="http://schemas.microsoft.com/office/drawing/2014/main" id="{7A3777A1-AE9C-4D77-B80E-CF61B9CD4A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2" name="TextBox 510">
          <a:extLst>
            <a:ext uri="{FF2B5EF4-FFF2-40B4-BE49-F238E27FC236}">
              <a16:creationId xmlns:a16="http://schemas.microsoft.com/office/drawing/2014/main" id="{553E7705-1FA0-46EA-BC22-5435DAA997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3" name="TextBox 511">
          <a:extLst>
            <a:ext uri="{FF2B5EF4-FFF2-40B4-BE49-F238E27FC236}">
              <a16:creationId xmlns:a16="http://schemas.microsoft.com/office/drawing/2014/main" id="{0C4ED34A-5818-4C29-98AF-D07536DF8A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4" name="TextBox 512">
          <a:extLst>
            <a:ext uri="{FF2B5EF4-FFF2-40B4-BE49-F238E27FC236}">
              <a16:creationId xmlns:a16="http://schemas.microsoft.com/office/drawing/2014/main" id="{D07805ED-8D21-478A-AE2E-4474BEE5E0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5" name="TextBox 513">
          <a:extLst>
            <a:ext uri="{FF2B5EF4-FFF2-40B4-BE49-F238E27FC236}">
              <a16:creationId xmlns:a16="http://schemas.microsoft.com/office/drawing/2014/main" id="{80CA03AF-9470-48E5-995F-C0F9FAE3CC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6" name="TextBox 514">
          <a:extLst>
            <a:ext uri="{FF2B5EF4-FFF2-40B4-BE49-F238E27FC236}">
              <a16:creationId xmlns:a16="http://schemas.microsoft.com/office/drawing/2014/main" id="{2B6E651B-647F-45EC-B9D4-47B40E6351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7" name="TextBox 515">
          <a:extLst>
            <a:ext uri="{FF2B5EF4-FFF2-40B4-BE49-F238E27FC236}">
              <a16:creationId xmlns:a16="http://schemas.microsoft.com/office/drawing/2014/main" id="{2CFFB0BE-344A-4EC1-B527-C92AC8109B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8" name="TextBox 516">
          <a:extLst>
            <a:ext uri="{FF2B5EF4-FFF2-40B4-BE49-F238E27FC236}">
              <a16:creationId xmlns:a16="http://schemas.microsoft.com/office/drawing/2014/main" id="{94780031-93C6-49D9-8B32-509533F172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49" name="TextBox 517">
          <a:extLst>
            <a:ext uri="{FF2B5EF4-FFF2-40B4-BE49-F238E27FC236}">
              <a16:creationId xmlns:a16="http://schemas.microsoft.com/office/drawing/2014/main" id="{DAC708DD-AF42-4AF4-8125-2140147C02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550" name="TextBox 518">
          <a:extLst>
            <a:ext uri="{FF2B5EF4-FFF2-40B4-BE49-F238E27FC236}">
              <a16:creationId xmlns:a16="http://schemas.microsoft.com/office/drawing/2014/main" id="{45A5C2ED-20CC-4B16-A69F-5BD1BA6AD1E7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1" name="TextBox 530">
          <a:extLst>
            <a:ext uri="{FF2B5EF4-FFF2-40B4-BE49-F238E27FC236}">
              <a16:creationId xmlns:a16="http://schemas.microsoft.com/office/drawing/2014/main" id="{FB301B7C-14B8-4CD1-A159-1D0A705EF4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2" name="TextBox 531">
          <a:extLst>
            <a:ext uri="{FF2B5EF4-FFF2-40B4-BE49-F238E27FC236}">
              <a16:creationId xmlns:a16="http://schemas.microsoft.com/office/drawing/2014/main" id="{FFA0DFEC-9D9E-4AC0-9746-4003F0ECA9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3" name="TextBox 532">
          <a:extLst>
            <a:ext uri="{FF2B5EF4-FFF2-40B4-BE49-F238E27FC236}">
              <a16:creationId xmlns:a16="http://schemas.microsoft.com/office/drawing/2014/main" id="{27ED0EC9-1D25-47AB-A935-A16765844E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4" name="TextBox 533">
          <a:extLst>
            <a:ext uri="{FF2B5EF4-FFF2-40B4-BE49-F238E27FC236}">
              <a16:creationId xmlns:a16="http://schemas.microsoft.com/office/drawing/2014/main" id="{268C535E-0646-4E31-8B9F-20FD7BFFEF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5" name="TextBox 534">
          <a:extLst>
            <a:ext uri="{FF2B5EF4-FFF2-40B4-BE49-F238E27FC236}">
              <a16:creationId xmlns:a16="http://schemas.microsoft.com/office/drawing/2014/main" id="{A9BC641F-C2E5-4449-B9F9-C5B6A12723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6" name="TextBox 535">
          <a:extLst>
            <a:ext uri="{FF2B5EF4-FFF2-40B4-BE49-F238E27FC236}">
              <a16:creationId xmlns:a16="http://schemas.microsoft.com/office/drawing/2014/main" id="{AF0238A1-E909-4E65-8B59-BB0D2F3243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7" name="TextBox 536">
          <a:extLst>
            <a:ext uri="{FF2B5EF4-FFF2-40B4-BE49-F238E27FC236}">
              <a16:creationId xmlns:a16="http://schemas.microsoft.com/office/drawing/2014/main" id="{C553643C-C9B7-4B0C-99CA-7E29BEE2AB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8" name="TextBox 537">
          <a:extLst>
            <a:ext uri="{FF2B5EF4-FFF2-40B4-BE49-F238E27FC236}">
              <a16:creationId xmlns:a16="http://schemas.microsoft.com/office/drawing/2014/main" id="{E4A51D6B-13C8-488B-8884-A3E36529CB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59" name="TextBox 538">
          <a:extLst>
            <a:ext uri="{FF2B5EF4-FFF2-40B4-BE49-F238E27FC236}">
              <a16:creationId xmlns:a16="http://schemas.microsoft.com/office/drawing/2014/main" id="{BA4D3AC4-98D4-42AB-98C7-734081EC5B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0" name="TextBox 539">
          <a:extLst>
            <a:ext uri="{FF2B5EF4-FFF2-40B4-BE49-F238E27FC236}">
              <a16:creationId xmlns:a16="http://schemas.microsoft.com/office/drawing/2014/main" id="{BCB970DE-E7FF-4380-9D4C-DCA738F533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561" name="TextBox 540">
          <a:extLst>
            <a:ext uri="{FF2B5EF4-FFF2-40B4-BE49-F238E27FC236}">
              <a16:creationId xmlns:a16="http://schemas.microsoft.com/office/drawing/2014/main" id="{60C8AC2C-AADE-4CF8-9E92-A3454E3D6E22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2" name="TextBox 541">
          <a:extLst>
            <a:ext uri="{FF2B5EF4-FFF2-40B4-BE49-F238E27FC236}">
              <a16:creationId xmlns:a16="http://schemas.microsoft.com/office/drawing/2014/main" id="{B3B2C5BE-1515-4CAE-92B8-635174B49E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3" name="TextBox 542">
          <a:extLst>
            <a:ext uri="{FF2B5EF4-FFF2-40B4-BE49-F238E27FC236}">
              <a16:creationId xmlns:a16="http://schemas.microsoft.com/office/drawing/2014/main" id="{1CD18E0D-8BAA-4580-A3B6-9B2CAA2D75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4" name="TextBox 543">
          <a:extLst>
            <a:ext uri="{FF2B5EF4-FFF2-40B4-BE49-F238E27FC236}">
              <a16:creationId xmlns:a16="http://schemas.microsoft.com/office/drawing/2014/main" id="{4E9738BE-2803-4508-9F2B-4044746A56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5" name="TextBox 544">
          <a:extLst>
            <a:ext uri="{FF2B5EF4-FFF2-40B4-BE49-F238E27FC236}">
              <a16:creationId xmlns:a16="http://schemas.microsoft.com/office/drawing/2014/main" id="{FBA975B1-AD62-49C7-B956-DA986A30A4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6" name="TextBox 545">
          <a:extLst>
            <a:ext uri="{FF2B5EF4-FFF2-40B4-BE49-F238E27FC236}">
              <a16:creationId xmlns:a16="http://schemas.microsoft.com/office/drawing/2014/main" id="{3929CC2E-E17B-472D-AF3C-DE5B4D3CE7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7" name="TextBox 546">
          <a:extLst>
            <a:ext uri="{FF2B5EF4-FFF2-40B4-BE49-F238E27FC236}">
              <a16:creationId xmlns:a16="http://schemas.microsoft.com/office/drawing/2014/main" id="{36ADC913-2BF2-461D-A869-24CE7471F0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8" name="TextBox 547">
          <a:extLst>
            <a:ext uri="{FF2B5EF4-FFF2-40B4-BE49-F238E27FC236}">
              <a16:creationId xmlns:a16="http://schemas.microsoft.com/office/drawing/2014/main" id="{C9823889-DF3C-4DEC-8EB8-640D73CC6C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69" name="TextBox 548">
          <a:extLst>
            <a:ext uri="{FF2B5EF4-FFF2-40B4-BE49-F238E27FC236}">
              <a16:creationId xmlns:a16="http://schemas.microsoft.com/office/drawing/2014/main" id="{DF140111-321D-4104-9619-9A78D630D3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0" name="TextBox 549">
          <a:extLst>
            <a:ext uri="{FF2B5EF4-FFF2-40B4-BE49-F238E27FC236}">
              <a16:creationId xmlns:a16="http://schemas.microsoft.com/office/drawing/2014/main" id="{8BABDBC5-80D0-43F9-9543-CAD7871D1F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1" name="TextBox 550">
          <a:extLst>
            <a:ext uri="{FF2B5EF4-FFF2-40B4-BE49-F238E27FC236}">
              <a16:creationId xmlns:a16="http://schemas.microsoft.com/office/drawing/2014/main" id="{024F3F7D-7266-4600-8949-226197C34A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572" name="TextBox 551">
          <a:extLst>
            <a:ext uri="{FF2B5EF4-FFF2-40B4-BE49-F238E27FC236}">
              <a16:creationId xmlns:a16="http://schemas.microsoft.com/office/drawing/2014/main" id="{A375859C-1C0E-43C4-AF3C-01B5AC46C442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3" name="TextBox 552">
          <a:extLst>
            <a:ext uri="{FF2B5EF4-FFF2-40B4-BE49-F238E27FC236}">
              <a16:creationId xmlns:a16="http://schemas.microsoft.com/office/drawing/2014/main" id="{ADD24409-D80A-4C03-9042-C3A6698614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4" name="TextBox 553">
          <a:extLst>
            <a:ext uri="{FF2B5EF4-FFF2-40B4-BE49-F238E27FC236}">
              <a16:creationId xmlns:a16="http://schemas.microsoft.com/office/drawing/2014/main" id="{87879A79-93EB-4103-B516-9226E5D99C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5" name="TextBox 554">
          <a:extLst>
            <a:ext uri="{FF2B5EF4-FFF2-40B4-BE49-F238E27FC236}">
              <a16:creationId xmlns:a16="http://schemas.microsoft.com/office/drawing/2014/main" id="{43C71521-BB90-4B09-AEB8-4B69FF1DED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6" name="TextBox 555">
          <a:extLst>
            <a:ext uri="{FF2B5EF4-FFF2-40B4-BE49-F238E27FC236}">
              <a16:creationId xmlns:a16="http://schemas.microsoft.com/office/drawing/2014/main" id="{9CC3CB2F-2218-4C5B-8F5B-05F35863D0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7" name="TextBox 556">
          <a:extLst>
            <a:ext uri="{FF2B5EF4-FFF2-40B4-BE49-F238E27FC236}">
              <a16:creationId xmlns:a16="http://schemas.microsoft.com/office/drawing/2014/main" id="{0B190A7D-ED5B-42DC-8638-178E0FA8E2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8" name="TextBox 557">
          <a:extLst>
            <a:ext uri="{FF2B5EF4-FFF2-40B4-BE49-F238E27FC236}">
              <a16:creationId xmlns:a16="http://schemas.microsoft.com/office/drawing/2014/main" id="{0C5AAE79-1F3F-4301-9A3A-7A2D23DD03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79" name="TextBox 558">
          <a:extLst>
            <a:ext uri="{FF2B5EF4-FFF2-40B4-BE49-F238E27FC236}">
              <a16:creationId xmlns:a16="http://schemas.microsoft.com/office/drawing/2014/main" id="{1779ADB9-1127-44A8-84D3-0351869569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80" name="TextBox 559">
          <a:extLst>
            <a:ext uri="{FF2B5EF4-FFF2-40B4-BE49-F238E27FC236}">
              <a16:creationId xmlns:a16="http://schemas.microsoft.com/office/drawing/2014/main" id="{F1BA6A20-6F61-45D2-9AA0-A5F327BDD6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81" name="TextBox 560">
          <a:extLst>
            <a:ext uri="{FF2B5EF4-FFF2-40B4-BE49-F238E27FC236}">
              <a16:creationId xmlns:a16="http://schemas.microsoft.com/office/drawing/2014/main" id="{99C679A0-250F-436E-8621-8FD93F4A58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82" name="TextBox 561">
          <a:extLst>
            <a:ext uri="{FF2B5EF4-FFF2-40B4-BE49-F238E27FC236}">
              <a16:creationId xmlns:a16="http://schemas.microsoft.com/office/drawing/2014/main" id="{6D196E42-80D8-4A6A-9ED7-65EE059750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583" name="TextBox 562">
          <a:extLst>
            <a:ext uri="{FF2B5EF4-FFF2-40B4-BE49-F238E27FC236}">
              <a16:creationId xmlns:a16="http://schemas.microsoft.com/office/drawing/2014/main" id="{B5BA8CE9-C994-4183-851B-0DA01BBDDCA2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84" name="TextBox 754">
          <a:extLst>
            <a:ext uri="{FF2B5EF4-FFF2-40B4-BE49-F238E27FC236}">
              <a16:creationId xmlns:a16="http://schemas.microsoft.com/office/drawing/2014/main" id="{51B7E4D7-80A9-4600-B465-CC3FEA2A58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85" name="TextBox 755">
          <a:extLst>
            <a:ext uri="{FF2B5EF4-FFF2-40B4-BE49-F238E27FC236}">
              <a16:creationId xmlns:a16="http://schemas.microsoft.com/office/drawing/2014/main" id="{6AC272C0-A24D-4ADA-BAC1-215C410D78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86" name="TextBox 756">
          <a:extLst>
            <a:ext uri="{FF2B5EF4-FFF2-40B4-BE49-F238E27FC236}">
              <a16:creationId xmlns:a16="http://schemas.microsoft.com/office/drawing/2014/main" id="{BD781D57-5A29-48B8-8FA3-AF6BC677AC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87" name="TextBox 757">
          <a:extLst>
            <a:ext uri="{FF2B5EF4-FFF2-40B4-BE49-F238E27FC236}">
              <a16:creationId xmlns:a16="http://schemas.microsoft.com/office/drawing/2014/main" id="{20691C5F-3131-41C8-9C7D-CD8BF2CB85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88" name="TextBox 758">
          <a:extLst>
            <a:ext uri="{FF2B5EF4-FFF2-40B4-BE49-F238E27FC236}">
              <a16:creationId xmlns:a16="http://schemas.microsoft.com/office/drawing/2014/main" id="{4DC344A3-B9A7-4BE9-A4D0-C1F7E974E6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589" name="TextBox 759">
          <a:extLst>
            <a:ext uri="{FF2B5EF4-FFF2-40B4-BE49-F238E27FC236}">
              <a16:creationId xmlns:a16="http://schemas.microsoft.com/office/drawing/2014/main" id="{1E753355-7313-4CB8-A999-E24AF5F9BC6A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0" name="TextBox 760">
          <a:extLst>
            <a:ext uri="{FF2B5EF4-FFF2-40B4-BE49-F238E27FC236}">
              <a16:creationId xmlns:a16="http://schemas.microsoft.com/office/drawing/2014/main" id="{DF811E8D-A0A0-4F01-9534-9BFE771798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1" name="TextBox 761">
          <a:extLst>
            <a:ext uri="{FF2B5EF4-FFF2-40B4-BE49-F238E27FC236}">
              <a16:creationId xmlns:a16="http://schemas.microsoft.com/office/drawing/2014/main" id="{30ADB613-0ED7-4A88-8FAC-29F0263C64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2" name="TextBox 762">
          <a:extLst>
            <a:ext uri="{FF2B5EF4-FFF2-40B4-BE49-F238E27FC236}">
              <a16:creationId xmlns:a16="http://schemas.microsoft.com/office/drawing/2014/main" id="{34C30B38-9874-4D67-AE43-888EE1F49D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3" name="TextBox 763">
          <a:extLst>
            <a:ext uri="{FF2B5EF4-FFF2-40B4-BE49-F238E27FC236}">
              <a16:creationId xmlns:a16="http://schemas.microsoft.com/office/drawing/2014/main" id="{F1DFB7B7-7FFB-4645-ADF8-DA5D3FB463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4" name="TextBox 764">
          <a:extLst>
            <a:ext uri="{FF2B5EF4-FFF2-40B4-BE49-F238E27FC236}">
              <a16:creationId xmlns:a16="http://schemas.microsoft.com/office/drawing/2014/main" id="{1039488E-D8A9-4C20-98A6-A144751E29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5" name="TextBox 765">
          <a:extLst>
            <a:ext uri="{FF2B5EF4-FFF2-40B4-BE49-F238E27FC236}">
              <a16:creationId xmlns:a16="http://schemas.microsoft.com/office/drawing/2014/main" id="{88ACBDF5-C48C-4072-96C1-422D42C86E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6" name="TextBox 766">
          <a:extLst>
            <a:ext uri="{FF2B5EF4-FFF2-40B4-BE49-F238E27FC236}">
              <a16:creationId xmlns:a16="http://schemas.microsoft.com/office/drawing/2014/main" id="{D17BDF12-C268-4932-AA31-BC5729BDBE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7" name="TextBox 767">
          <a:extLst>
            <a:ext uri="{FF2B5EF4-FFF2-40B4-BE49-F238E27FC236}">
              <a16:creationId xmlns:a16="http://schemas.microsoft.com/office/drawing/2014/main" id="{91D939E4-1237-4BA8-8B5F-A2CF45E8FC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8" name="TextBox 768">
          <a:extLst>
            <a:ext uri="{FF2B5EF4-FFF2-40B4-BE49-F238E27FC236}">
              <a16:creationId xmlns:a16="http://schemas.microsoft.com/office/drawing/2014/main" id="{9F4329F8-D8D4-42B9-B667-8BD6352D19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599" name="TextBox 769">
          <a:extLst>
            <a:ext uri="{FF2B5EF4-FFF2-40B4-BE49-F238E27FC236}">
              <a16:creationId xmlns:a16="http://schemas.microsoft.com/office/drawing/2014/main" id="{7431311B-4CD7-49AC-84A5-5CB7C50F8F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0" name="TextBox 770">
          <a:extLst>
            <a:ext uri="{FF2B5EF4-FFF2-40B4-BE49-F238E27FC236}">
              <a16:creationId xmlns:a16="http://schemas.microsoft.com/office/drawing/2014/main" id="{2D30817A-25D2-4033-B80F-97FB38DBF0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1" name="TextBox 771">
          <a:extLst>
            <a:ext uri="{FF2B5EF4-FFF2-40B4-BE49-F238E27FC236}">
              <a16:creationId xmlns:a16="http://schemas.microsoft.com/office/drawing/2014/main" id="{CBD7B8A2-0C45-4BC1-A600-181D2635E7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2" name="TextBox 772">
          <a:extLst>
            <a:ext uri="{FF2B5EF4-FFF2-40B4-BE49-F238E27FC236}">
              <a16:creationId xmlns:a16="http://schemas.microsoft.com/office/drawing/2014/main" id="{E7681BA9-D67C-48DB-AEDA-46FEF1430B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3" name="TextBox 773">
          <a:extLst>
            <a:ext uri="{FF2B5EF4-FFF2-40B4-BE49-F238E27FC236}">
              <a16:creationId xmlns:a16="http://schemas.microsoft.com/office/drawing/2014/main" id="{53CF83B2-77B9-4440-B3BB-BEF9550151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4" name="TextBox 774">
          <a:extLst>
            <a:ext uri="{FF2B5EF4-FFF2-40B4-BE49-F238E27FC236}">
              <a16:creationId xmlns:a16="http://schemas.microsoft.com/office/drawing/2014/main" id="{0C51CEEA-0708-4D3B-9314-15E68026F2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5" name="TextBox 775">
          <a:extLst>
            <a:ext uri="{FF2B5EF4-FFF2-40B4-BE49-F238E27FC236}">
              <a16:creationId xmlns:a16="http://schemas.microsoft.com/office/drawing/2014/main" id="{4686FDC2-EE9D-4793-ACC2-D5F59205C4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6" name="TextBox 776">
          <a:extLst>
            <a:ext uri="{FF2B5EF4-FFF2-40B4-BE49-F238E27FC236}">
              <a16:creationId xmlns:a16="http://schemas.microsoft.com/office/drawing/2014/main" id="{4C5C19DB-C33B-4DC6-80A1-92AE9C2334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7" name="TextBox 777">
          <a:extLst>
            <a:ext uri="{FF2B5EF4-FFF2-40B4-BE49-F238E27FC236}">
              <a16:creationId xmlns:a16="http://schemas.microsoft.com/office/drawing/2014/main" id="{B835C00B-F4EF-45B6-988A-FD10400817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8" name="TextBox 778">
          <a:extLst>
            <a:ext uri="{FF2B5EF4-FFF2-40B4-BE49-F238E27FC236}">
              <a16:creationId xmlns:a16="http://schemas.microsoft.com/office/drawing/2014/main" id="{B3DB1FF2-652A-45D3-ADC3-86A186D8D5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09" name="TextBox 779">
          <a:extLst>
            <a:ext uri="{FF2B5EF4-FFF2-40B4-BE49-F238E27FC236}">
              <a16:creationId xmlns:a16="http://schemas.microsoft.com/office/drawing/2014/main" id="{D60C533A-6FAA-4AE6-8A62-64454D9694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0" name="TextBox 780">
          <a:extLst>
            <a:ext uri="{FF2B5EF4-FFF2-40B4-BE49-F238E27FC236}">
              <a16:creationId xmlns:a16="http://schemas.microsoft.com/office/drawing/2014/main" id="{8EE667C0-5463-448C-8DBE-5E4F0481CF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1" name="TextBox 781">
          <a:extLst>
            <a:ext uri="{FF2B5EF4-FFF2-40B4-BE49-F238E27FC236}">
              <a16:creationId xmlns:a16="http://schemas.microsoft.com/office/drawing/2014/main" id="{ABC7CB83-4732-440A-A2DF-3E7BBE76AB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2" name="TextBox 782">
          <a:extLst>
            <a:ext uri="{FF2B5EF4-FFF2-40B4-BE49-F238E27FC236}">
              <a16:creationId xmlns:a16="http://schemas.microsoft.com/office/drawing/2014/main" id="{9D67A1CE-1205-46A5-A56C-277967553F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3" name="TextBox 783">
          <a:extLst>
            <a:ext uri="{FF2B5EF4-FFF2-40B4-BE49-F238E27FC236}">
              <a16:creationId xmlns:a16="http://schemas.microsoft.com/office/drawing/2014/main" id="{99131633-89A2-4D56-A395-304C93E60B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4" name="TextBox 784">
          <a:extLst>
            <a:ext uri="{FF2B5EF4-FFF2-40B4-BE49-F238E27FC236}">
              <a16:creationId xmlns:a16="http://schemas.microsoft.com/office/drawing/2014/main" id="{48191D01-DECB-4465-95E3-C13B38188D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5" name="TextBox 785">
          <a:extLst>
            <a:ext uri="{FF2B5EF4-FFF2-40B4-BE49-F238E27FC236}">
              <a16:creationId xmlns:a16="http://schemas.microsoft.com/office/drawing/2014/main" id="{BDA2018C-11D9-4230-87C2-F56CB01203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6" name="TextBox 786">
          <a:extLst>
            <a:ext uri="{FF2B5EF4-FFF2-40B4-BE49-F238E27FC236}">
              <a16:creationId xmlns:a16="http://schemas.microsoft.com/office/drawing/2014/main" id="{56FDCDD6-8302-4DEC-8298-222872CF97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7" name="TextBox 787">
          <a:extLst>
            <a:ext uri="{FF2B5EF4-FFF2-40B4-BE49-F238E27FC236}">
              <a16:creationId xmlns:a16="http://schemas.microsoft.com/office/drawing/2014/main" id="{B214849B-41C0-40FC-B0E0-09FEF920DC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8" name="TextBox 788">
          <a:extLst>
            <a:ext uri="{FF2B5EF4-FFF2-40B4-BE49-F238E27FC236}">
              <a16:creationId xmlns:a16="http://schemas.microsoft.com/office/drawing/2014/main" id="{A140B8A7-31F4-4A28-A44C-756F693139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19" name="TextBox 789">
          <a:extLst>
            <a:ext uri="{FF2B5EF4-FFF2-40B4-BE49-F238E27FC236}">
              <a16:creationId xmlns:a16="http://schemas.microsoft.com/office/drawing/2014/main" id="{2C9F9554-7820-40DA-926F-13D235E8A4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0" name="TextBox 790">
          <a:extLst>
            <a:ext uri="{FF2B5EF4-FFF2-40B4-BE49-F238E27FC236}">
              <a16:creationId xmlns:a16="http://schemas.microsoft.com/office/drawing/2014/main" id="{36C895A9-B095-426B-8763-7F8FEB0B9B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1" name="TextBox 791">
          <a:extLst>
            <a:ext uri="{FF2B5EF4-FFF2-40B4-BE49-F238E27FC236}">
              <a16:creationId xmlns:a16="http://schemas.microsoft.com/office/drawing/2014/main" id="{8DDCE0EE-EF53-430C-B144-A28AA033DF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2" name="TextBox 792">
          <a:extLst>
            <a:ext uri="{FF2B5EF4-FFF2-40B4-BE49-F238E27FC236}">
              <a16:creationId xmlns:a16="http://schemas.microsoft.com/office/drawing/2014/main" id="{1A8BEFE6-A8DD-4DBF-BED7-F3D53CEA9D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3" name="TextBox 793">
          <a:extLst>
            <a:ext uri="{FF2B5EF4-FFF2-40B4-BE49-F238E27FC236}">
              <a16:creationId xmlns:a16="http://schemas.microsoft.com/office/drawing/2014/main" id="{F5EB93B2-6302-4BAB-8CBD-B59120E8B8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4" name="TextBox 794">
          <a:extLst>
            <a:ext uri="{FF2B5EF4-FFF2-40B4-BE49-F238E27FC236}">
              <a16:creationId xmlns:a16="http://schemas.microsoft.com/office/drawing/2014/main" id="{DEB7047A-7F3B-47BC-9F44-1A39FCC209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5" name="TextBox 795">
          <a:extLst>
            <a:ext uri="{FF2B5EF4-FFF2-40B4-BE49-F238E27FC236}">
              <a16:creationId xmlns:a16="http://schemas.microsoft.com/office/drawing/2014/main" id="{B5CDD624-2E3E-436E-85BD-98C566E1B6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6" name="TextBox 796">
          <a:extLst>
            <a:ext uri="{FF2B5EF4-FFF2-40B4-BE49-F238E27FC236}">
              <a16:creationId xmlns:a16="http://schemas.microsoft.com/office/drawing/2014/main" id="{2F0F3E83-618A-4887-B62E-1A2A965BBD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7" name="TextBox 797">
          <a:extLst>
            <a:ext uri="{FF2B5EF4-FFF2-40B4-BE49-F238E27FC236}">
              <a16:creationId xmlns:a16="http://schemas.microsoft.com/office/drawing/2014/main" id="{5E165409-D903-4076-A673-CB4BFEC5BA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8" name="TextBox 798">
          <a:extLst>
            <a:ext uri="{FF2B5EF4-FFF2-40B4-BE49-F238E27FC236}">
              <a16:creationId xmlns:a16="http://schemas.microsoft.com/office/drawing/2014/main" id="{EEF3FDB0-7C15-4B3D-9535-A1C593B35A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29" name="TextBox 799">
          <a:extLst>
            <a:ext uri="{FF2B5EF4-FFF2-40B4-BE49-F238E27FC236}">
              <a16:creationId xmlns:a16="http://schemas.microsoft.com/office/drawing/2014/main" id="{EA4C0983-C147-42E7-BD20-6FF3F1F32F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0" name="TextBox 800">
          <a:extLst>
            <a:ext uri="{FF2B5EF4-FFF2-40B4-BE49-F238E27FC236}">
              <a16:creationId xmlns:a16="http://schemas.microsoft.com/office/drawing/2014/main" id="{34D88677-2E86-4EDC-A0E1-DF9094FA33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1" name="TextBox 801">
          <a:extLst>
            <a:ext uri="{FF2B5EF4-FFF2-40B4-BE49-F238E27FC236}">
              <a16:creationId xmlns:a16="http://schemas.microsoft.com/office/drawing/2014/main" id="{A7B61FE9-B366-4E82-BC8A-210CC11132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2" name="TextBox 802">
          <a:extLst>
            <a:ext uri="{FF2B5EF4-FFF2-40B4-BE49-F238E27FC236}">
              <a16:creationId xmlns:a16="http://schemas.microsoft.com/office/drawing/2014/main" id="{966BD26A-F9A8-4E5A-8CBA-FCF04AF3EB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3" name="TextBox 803">
          <a:extLst>
            <a:ext uri="{FF2B5EF4-FFF2-40B4-BE49-F238E27FC236}">
              <a16:creationId xmlns:a16="http://schemas.microsoft.com/office/drawing/2014/main" id="{9DC123D8-AC28-465F-AAC6-38E8881374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4" name="TextBox 804">
          <a:extLst>
            <a:ext uri="{FF2B5EF4-FFF2-40B4-BE49-F238E27FC236}">
              <a16:creationId xmlns:a16="http://schemas.microsoft.com/office/drawing/2014/main" id="{FD7A1FCE-0A5E-4813-8E6A-6C23C0E3B5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5" name="TextBox 805">
          <a:extLst>
            <a:ext uri="{FF2B5EF4-FFF2-40B4-BE49-F238E27FC236}">
              <a16:creationId xmlns:a16="http://schemas.microsoft.com/office/drawing/2014/main" id="{B8A52CE3-810F-4C90-9661-D191A776C7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6" name="TextBox 806">
          <a:extLst>
            <a:ext uri="{FF2B5EF4-FFF2-40B4-BE49-F238E27FC236}">
              <a16:creationId xmlns:a16="http://schemas.microsoft.com/office/drawing/2014/main" id="{E4189880-2594-4DCD-80A5-C82664449A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7" name="TextBox 807">
          <a:extLst>
            <a:ext uri="{FF2B5EF4-FFF2-40B4-BE49-F238E27FC236}">
              <a16:creationId xmlns:a16="http://schemas.microsoft.com/office/drawing/2014/main" id="{69F71DB7-EA8F-48D4-92FB-31F15121DF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8" name="TextBox 808">
          <a:extLst>
            <a:ext uri="{FF2B5EF4-FFF2-40B4-BE49-F238E27FC236}">
              <a16:creationId xmlns:a16="http://schemas.microsoft.com/office/drawing/2014/main" id="{DA7F3325-5694-489C-A0F6-50FF8083A6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39" name="TextBox 809">
          <a:extLst>
            <a:ext uri="{FF2B5EF4-FFF2-40B4-BE49-F238E27FC236}">
              <a16:creationId xmlns:a16="http://schemas.microsoft.com/office/drawing/2014/main" id="{9F6B5CD0-05EE-4EEA-94A7-9BB273A2C7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0" name="TextBox 810">
          <a:extLst>
            <a:ext uri="{FF2B5EF4-FFF2-40B4-BE49-F238E27FC236}">
              <a16:creationId xmlns:a16="http://schemas.microsoft.com/office/drawing/2014/main" id="{0957AC98-2696-462E-84E5-50F533677C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1" name="TextBox 811">
          <a:extLst>
            <a:ext uri="{FF2B5EF4-FFF2-40B4-BE49-F238E27FC236}">
              <a16:creationId xmlns:a16="http://schemas.microsoft.com/office/drawing/2014/main" id="{23628E4A-CED4-45E8-A281-81AA495A4D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2" name="TextBox 812">
          <a:extLst>
            <a:ext uri="{FF2B5EF4-FFF2-40B4-BE49-F238E27FC236}">
              <a16:creationId xmlns:a16="http://schemas.microsoft.com/office/drawing/2014/main" id="{DE9295D5-B811-4CE3-BE7C-EF406DE94C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3" name="TextBox 813">
          <a:extLst>
            <a:ext uri="{FF2B5EF4-FFF2-40B4-BE49-F238E27FC236}">
              <a16:creationId xmlns:a16="http://schemas.microsoft.com/office/drawing/2014/main" id="{D0DE21FF-D440-4BB4-9034-166C9419A6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4" name="TextBox 814">
          <a:extLst>
            <a:ext uri="{FF2B5EF4-FFF2-40B4-BE49-F238E27FC236}">
              <a16:creationId xmlns:a16="http://schemas.microsoft.com/office/drawing/2014/main" id="{4F366F9D-03A9-41F3-AACF-CD6D878764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5" name="TextBox 815">
          <a:extLst>
            <a:ext uri="{FF2B5EF4-FFF2-40B4-BE49-F238E27FC236}">
              <a16:creationId xmlns:a16="http://schemas.microsoft.com/office/drawing/2014/main" id="{E44DCF43-BC67-4784-B552-414E2785FB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6" name="TextBox 816">
          <a:extLst>
            <a:ext uri="{FF2B5EF4-FFF2-40B4-BE49-F238E27FC236}">
              <a16:creationId xmlns:a16="http://schemas.microsoft.com/office/drawing/2014/main" id="{1271460C-6395-4FE6-A407-88CA61A2D6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7" name="TextBox 817">
          <a:extLst>
            <a:ext uri="{FF2B5EF4-FFF2-40B4-BE49-F238E27FC236}">
              <a16:creationId xmlns:a16="http://schemas.microsoft.com/office/drawing/2014/main" id="{EC19E90F-179F-447A-B134-7B8B93CC9E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648" name="TextBox 818">
          <a:extLst>
            <a:ext uri="{FF2B5EF4-FFF2-40B4-BE49-F238E27FC236}">
              <a16:creationId xmlns:a16="http://schemas.microsoft.com/office/drawing/2014/main" id="{CDF16C15-0E41-4AA1-948A-F2F6A24535E4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49" name="TextBox 819">
          <a:extLst>
            <a:ext uri="{FF2B5EF4-FFF2-40B4-BE49-F238E27FC236}">
              <a16:creationId xmlns:a16="http://schemas.microsoft.com/office/drawing/2014/main" id="{B3832FF1-EEA7-491C-8A59-DDD052FBB1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0" name="TextBox 820">
          <a:extLst>
            <a:ext uri="{FF2B5EF4-FFF2-40B4-BE49-F238E27FC236}">
              <a16:creationId xmlns:a16="http://schemas.microsoft.com/office/drawing/2014/main" id="{56909203-26C7-4AD0-A978-158CC51FAE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1" name="TextBox 821">
          <a:extLst>
            <a:ext uri="{FF2B5EF4-FFF2-40B4-BE49-F238E27FC236}">
              <a16:creationId xmlns:a16="http://schemas.microsoft.com/office/drawing/2014/main" id="{A768D0AE-2D21-4965-9AEC-9620C78835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2" name="TextBox 822">
          <a:extLst>
            <a:ext uri="{FF2B5EF4-FFF2-40B4-BE49-F238E27FC236}">
              <a16:creationId xmlns:a16="http://schemas.microsoft.com/office/drawing/2014/main" id="{7B66FC2F-151A-42C7-A654-18FD829EDB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3" name="TextBox 823">
          <a:extLst>
            <a:ext uri="{FF2B5EF4-FFF2-40B4-BE49-F238E27FC236}">
              <a16:creationId xmlns:a16="http://schemas.microsoft.com/office/drawing/2014/main" id="{5F38C969-0CEF-476E-A8A2-C5B4333032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4" name="TextBox 824">
          <a:extLst>
            <a:ext uri="{FF2B5EF4-FFF2-40B4-BE49-F238E27FC236}">
              <a16:creationId xmlns:a16="http://schemas.microsoft.com/office/drawing/2014/main" id="{B8C8E009-1EC9-4D16-B8E5-11CA81FB2A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5" name="TextBox 825">
          <a:extLst>
            <a:ext uri="{FF2B5EF4-FFF2-40B4-BE49-F238E27FC236}">
              <a16:creationId xmlns:a16="http://schemas.microsoft.com/office/drawing/2014/main" id="{12B14B6D-6ADB-4999-BF8A-98CA54D47D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6" name="TextBox 826">
          <a:extLst>
            <a:ext uri="{FF2B5EF4-FFF2-40B4-BE49-F238E27FC236}">
              <a16:creationId xmlns:a16="http://schemas.microsoft.com/office/drawing/2014/main" id="{6EC13220-CE1F-474F-8D7E-AFFAF32DD4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657" name="TextBox 827">
          <a:extLst>
            <a:ext uri="{FF2B5EF4-FFF2-40B4-BE49-F238E27FC236}">
              <a16:creationId xmlns:a16="http://schemas.microsoft.com/office/drawing/2014/main" id="{413BC5D5-FE68-4C2B-BA72-BB71B2943B6A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8" name="TextBox 828">
          <a:extLst>
            <a:ext uri="{FF2B5EF4-FFF2-40B4-BE49-F238E27FC236}">
              <a16:creationId xmlns:a16="http://schemas.microsoft.com/office/drawing/2014/main" id="{FC0F3751-E045-43D4-B269-A8F5CEB3C8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59" name="TextBox 829">
          <a:extLst>
            <a:ext uri="{FF2B5EF4-FFF2-40B4-BE49-F238E27FC236}">
              <a16:creationId xmlns:a16="http://schemas.microsoft.com/office/drawing/2014/main" id="{7E66563A-2EF2-4156-BD12-8A3893527E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0" name="TextBox 830">
          <a:extLst>
            <a:ext uri="{FF2B5EF4-FFF2-40B4-BE49-F238E27FC236}">
              <a16:creationId xmlns:a16="http://schemas.microsoft.com/office/drawing/2014/main" id="{09B2A624-0B8A-4AC2-9A35-B1332E595DB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1" name="TextBox 831">
          <a:extLst>
            <a:ext uri="{FF2B5EF4-FFF2-40B4-BE49-F238E27FC236}">
              <a16:creationId xmlns:a16="http://schemas.microsoft.com/office/drawing/2014/main" id="{2FB86AAF-D414-4A3B-B685-495BBE5759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2" name="TextBox 832">
          <a:extLst>
            <a:ext uri="{FF2B5EF4-FFF2-40B4-BE49-F238E27FC236}">
              <a16:creationId xmlns:a16="http://schemas.microsoft.com/office/drawing/2014/main" id="{45EE2EB6-FE77-4CE2-A2D1-145CB4822C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3" name="TextBox 833">
          <a:extLst>
            <a:ext uri="{FF2B5EF4-FFF2-40B4-BE49-F238E27FC236}">
              <a16:creationId xmlns:a16="http://schemas.microsoft.com/office/drawing/2014/main" id="{F4718ED3-813E-49C0-8C22-636A31C8E9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4" name="TextBox 834">
          <a:extLst>
            <a:ext uri="{FF2B5EF4-FFF2-40B4-BE49-F238E27FC236}">
              <a16:creationId xmlns:a16="http://schemas.microsoft.com/office/drawing/2014/main" id="{56011BA5-A86D-437E-B13F-C647F76086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5" name="TextBox 835">
          <a:extLst>
            <a:ext uri="{FF2B5EF4-FFF2-40B4-BE49-F238E27FC236}">
              <a16:creationId xmlns:a16="http://schemas.microsoft.com/office/drawing/2014/main" id="{4B4949C3-EC44-47B2-A1C4-6587ADC8FF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6" name="TextBox 836">
          <a:extLst>
            <a:ext uri="{FF2B5EF4-FFF2-40B4-BE49-F238E27FC236}">
              <a16:creationId xmlns:a16="http://schemas.microsoft.com/office/drawing/2014/main" id="{2C330DCD-F8A9-4BB4-BE5D-D53F2708A2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7" name="TextBox 837">
          <a:extLst>
            <a:ext uri="{FF2B5EF4-FFF2-40B4-BE49-F238E27FC236}">
              <a16:creationId xmlns:a16="http://schemas.microsoft.com/office/drawing/2014/main" id="{7E394962-3365-4DD7-887C-658C2342FF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8" name="TextBox 838">
          <a:extLst>
            <a:ext uri="{FF2B5EF4-FFF2-40B4-BE49-F238E27FC236}">
              <a16:creationId xmlns:a16="http://schemas.microsoft.com/office/drawing/2014/main" id="{98B29345-8532-490C-9F23-45C1F493A5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69" name="TextBox 839">
          <a:extLst>
            <a:ext uri="{FF2B5EF4-FFF2-40B4-BE49-F238E27FC236}">
              <a16:creationId xmlns:a16="http://schemas.microsoft.com/office/drawing/2014/main" id="{73F08803-DDFC-4DED-8B7C-B3F4B0585F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0" name="TextBox 840">
          <a:extLst>
            <a:ext uri="{FF2B5EF4-FFF2-40B4-BE49-F238E27FC236}">
              <a16:creationId xmlns:a16="http://schemas.microsoft.com/office/drawing/2014/main" id="{565B0EE7-470E-4520-9C9F-EBF4797C0E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1" name="TextBox 841">
          <a:extLst>
            <a:ext uri="{FF2B5EF4-FFF2-40B4-BE49-F238E27FC236}">
              <a16:creationId xmlns:a16="http://schemas.microsoft.com/office/drawing/2014/main" id="{D0245FD3-950C-4E17-8F30-C1063058F9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2" name="TextBox 842">
          <a:extLst>
            <a:ext uri="{FF2B5EF4-FFF2-40B4-BE49-F238E27FC236}">
              <a16:creationId xmlns:a16="http://schemas.microsoft.com/office/drawing/2014/main" id="{D69FFD32-FAC1-4C8A-A6C3-ADADFBB760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3" name="TextBox 843">
          <a:extLst>
            <a:ext uri="{FF2B5EF4-FFF2-40B4-BE49-F238E27FC236}">
              <a16:creationId xmlns:a16="http://schemas.microsoft.com/office/drawing/2014/main" id="{D77DAF76-A10E-4369-ABA8-9581CEC16D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4" name="TextBox 844">
          <a:extLst>
            <a:ext uri="{FF2B5EF4-FFF2-40B4-BE49-F238E27FC236}">
              <a16:creationId xmlns:a16="http://schemas.microsoft.com/office/drawing/2014/main" id="{DD8CB663-4B5A-427C-82AF-14AA7BF2D1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5" name="TextBox 845">
          <a:extLst>
            <a:ext uri="{FF2B5EF4-FFF2-40B4-BE49-F238E27FC236}">
              <a16:creationId xmlns:a16="http://schemas.microsoft.com/office/drawing/2014/main" id="{20658242-D2F9-471A-8C1E-7865A714C8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6" name="TextBox 846">
          <a:extLst>
            <a:ext uri="{FF2B5EF4-FFF2-40B4-BE49-F238E27FC236}">
              <a16:creationId xmlns:a16="http://schemas.microsoft.com/office/drawing/2014/main" id="{430717DA-7AB9-43FE-AC6C-45DB6C85E1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7" name="TextBox 847">
          <a:extLst>
            <a:ext uri="{FF2B5EF4-FFF2-40B4-BE49-F238E27FC236}">
              <a16:creationId xmlns:a16="http://schemas.microsoft.com/office/drawing/2014/main" id="{28104EE1-27EC-4D93-AED1-47E5EA5CEA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8" name="TextBox 848">
          <a:extLst>
            <a:ext uri="{FF2B5EF4-FFF2-40B4-BE49-F238E27FC236}">
              <a16:creationId xmlns:a16="http://schemas.microsoft.com/office/drawing/2014/main" id="{9E8C8A68-C2DA-4688-80AB-2B8C282D32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79" name="TextBox 849">
          <a:extLst>
            <a:ext uri="{FF2B5EF4-FFF2-40B4-BE49-F238E27FC236}">
              <a16:creationId xmlns:a16="http://schemas.microsoft.com/office/drawing/2014/main" id="{D82382E3-BF48-4ED7-B6A6-75CCDB7800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0" name="TextBox 850">
          <a:extLst>
            <a:ext uri="{FF2B5EF4-FFF2-40B4-BE49-F238E27FC236}">
              <a16:creationId xmlns:a16="http://schemas.microsoft.com/office/drawing/2014/main" id="{DDC0CA1B-E265-4723-87BC-0B3BBC49DD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1" name="TextBox 851">
          <a:extLst>
            <a:ext uri="{FF2B5EF4-FFF2-40B4-BE49-F238E27FC236}">
              <a16:creationId xmlns:a16="http://schemas.microsoft.com/office/drawing/2014/main" id="{DCEFA08A-91A3-4624-ACD1-CC688F4789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2" name="TextBox 852">
          <a:extLst>
            <a:ext uri="{FF2B5EF4-FFF2-40B4-BE49-F238E27FC236}">
              <a16:creationId xmlns:a16="http://schemas.microsoft.com/office/drawing/2014/main" id="{4654720B-5E4C-4C34-A0CD-942A605101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3" name="TextBox 853">
          <a:extLst>
            <a:ext uri="{FF2B5EF4-FFF2-40B4-BE49-F238E27FC236}">
              <a16:creationId xmlns:a16="http://schemas.microsoft.com/office/drawing/2014/main" id="{714ED201-326D-4C9C-99AB-6929AEAEDE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4" name="TextBox 854">
          <a:extLst>
            <a:ext uri="{FF2B5EF4-FFF2-40B4-BE49-F238E27FC236}">
              <a16:creationId xmlns:a16="http://schemas.microsoft.com/office/drawing/2014/main" id="{38BDC7E3-3D6C-4E9B-B1A7-4C10AE0864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5" name="TextBox 855">
          <a:extLst>
            <a:ext uri="{FF2B5EF4-FFF2-40B4-BE49-F238E27FC236}">
              <a16:creationId xmlns:a16="http://schemas.microsoft.com/office/drawing/2014/main" id="{6AC5406C-3D3E-490F-AB51-103F2731EA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6" name="TextBox 856">
          <a:extLst>
            <a:ext uri="{FF2B5EF4-FFF2-40B4-BE49-F238E27FC236}">
              <a16:creationId xmlns:a16="http://schemas.microsoft.com/office/drawing/2014/main" id="{1985FCB0-91ED-4DF7-912C-32BAF45D56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7" name="TextBox 857">
          <a:extLst>
            <a:ext uri="{FF2B5EF4-FFF2-40B4-BE49-F238E27FC236}">
              <a16:creationId xmlns:a16="http://schemas.microsoft.com/office/drawing/2014/main" id="{E2A0927B-A92B-4042-86F6-3139C25869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8" name="TextBox 858">
          <a:extLst>
            <a:ext uri="{FF2B5EF4-FFF2-40B4-BE49-F238E27FC236}">
              <a16:creationId xmlns:a16="http://schemas.microsoft.com/office/drawing/2014/main" id="{FEA08CB4-E7B1-4290-AFC7-E47574CA57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89" name="TextBox 859">
          <a:extLst>
            <a:ext uri="{FF2B5EF4-FFF2-40B4-BE49-F238E27FC236}">
              <a16:creationId xmlns:a16="http://schemas.microsoft.com/office/drawing/2014/main" id="{FFCE9B76-03AE-4A76-B723-5524804502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0" name="TextBox 860">
          <a:extLst>
            <a:ext uri="{FF2B5EF4-FFF2-40B4-BE49-F238E27FC236}">
              <a16:creationId xmlns:a16="http://schemas.microsoft.com/office/drawing/2014/main" id="{899C470A-5E31-4C3F-9B29-C575F72107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1" name="TextBox 861">
          <a:extLst>
            <a:ext uri="{FF2B5EF4-FFF2-40B4-BE49-F238E27FC236}">
              <a16:creationId xmlns:a16="http://schemas.microsoft.com/office/drawing/2014/main" id="{BBCD9BC9-E68E-465F-81B5-0D48A03F07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2" name="TextBox 862">
          <a:extLst>
            <a:ext uri="{FF2B5EF4-FFF2-40B4-BE49-F238E27FC236}">
              <a16:creationId xmlns:a16="http://schemas.microsoft.com/office/drawing/2014/main" id="{D0B21E58-5C72-4352-B345-FA433E159F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3" name="TextBox 863">
          <a:extLst>
            <a:ext uri="{FF2B5EF4-FFF2-40B4-BE49-F238E27FC236}">
              <a16:creationId xmlns:a16="http://schemas.microsoft.com/office/drawing/2014/main" id="{59FEE22F-2351-491D-95C3-331B3CB184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4" name="TextBox 864">
          <a:extLst>
            <a:ext uri="{FF2B5EF4-FFF2-40B4-BE49-F238E27FC236}">
              <a16:creationId xmlns:a16="http://schemas.microsoft.com/office/drawing/2014/main" id="{856108ED-0A0E-4EE3-89DF-D976B9F421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5" name="TextBox 865">
          <a:extLst>
            <a:ext uri="{FF2B5EF4-FFF2-40B4-BE49-F238E27FC236}">
              <a16:creationId xmlns:a16="http://schemas.microsoft.com/office/drawing/2014/main" id="{1EF64103-ADAD-46A7-96FA-B5304E08E9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6" name="TextBox 866">
          <a:extLst>
            <a:ext uri="{FF2B5EF4-FFF2-40B4-BE49-F238E27FC236}">
              <a16:creationId xmlns:a16="http://schemas.microsoft.com/office/drawing/2014/main" id="{F1CB1AC5-8810-40F2-ACDA-CAC91FBCDC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7" name="TextBox 867">
          <a:extLst>
            <a:ext uri="{FF2B5EF4-FFF2-40B4-BE49-F238E27FC236}">
              <a16:creationId xmlns:a16="http://schemas.microsoft.com/office/drawing/2014/main" id="{C9FAE772-F78E-48DD-90CB-34F017026B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8" name="TextBox 868">
          <a:extLst>
            <a:ext uri="{FF2B5EF4-FFF2-40B4-BE49-F238E27FC236}">
              <a16:creationId xmlns:a16="http://schemas.microsoft.com/office/drawing/2014/main" id="{26CC0DEF-03F4-47C3-AE35-C3A57608F05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699" name="TextBox 869">
          <a:extLst>
            <a:ext uri="{FF2B5EF4-FFF2-40B4-BE49-F238E27FC236}">
              <a16:creationId xmlns:a16="http://schemas.microsoft.com/office/drawing/2014/main" id="{06159A38-29EB-4C0D-91AD-0167501108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0" name="TextBox 870">
          <a:extLst>
            <a:ext uri="{FF2B5EF4-FFF2-40B4-BE49-F238E27FC236}">
              <a16:creationId xmlns:a16="http://schemas.microsoft.com/office/drawing/2014/main" id="{9DD41CAD-27ED-44D2-80B0-2EAF4EFCA1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1" name="TextBox 871">
          <a:extLst>
            <a:ext uri="{FF2B5EF4-FFF2-40B4-BE49-F238E27FC236}">
              <a16:creationId xmlns:a16="http://schemas.microsoft.com/office/drawing/2014/main" id="{3D3F317E-7FDE-4DCC-BFCF-83B5C44DC4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2" name="TextBox 872">
          <a:extLst>
            <a:ext uri="{FF2B5EF4-FFF2-40B4-BE49-F238E27FC236}">
              <a16:creationId xmlns:a16="http://schemas.microsoft.com/office/drawing/2014/main" id="{C79C1E88-9BEA-4DD4-AA5D-1B7D14BBD1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3" name="TextBox 873">
          <a:extLst>
            <a:ext uri="{FF2B5EF4-FFF2-40B4-BE49-F238E27FC236}">
              <a16:creationId xmlns:a16="http://schemas.microsoft.com/office/drawing/2014/main" id="{5975F684-F119-46FA-816B-C237E505B7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4" name="TextBox 874">
          <a:extLst>
            <a:ext uri="{FF2B5EF4-FFF2-40B4-BE49-F238E27FC236}">
              <a16:creationId xmlns:a16="http://schemas.microsoft.com/office/drawing/2014/main" id="{72966BBC-A2DC-42A6-B8C1-6F46FE92F6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5" name="TextBox 875">
          <a:extLst>
            <a:ext uri="{FF2B5EF4-FFF2-40B4-BE49-F238E27FC236}">
              <a16:creationId xmlns:a16="http://schemas.microsoft.com/office/drawing/2014/main" id="{C74916C3-E93A-4A55-A4BC-053022B7D0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6" name="TextBox 876">
          <a:extLst>
            <a:ext uri="{FF2B5EF4-FFF2-40B4-BE49-F238E27FC236}">
              <a16:creationId xmlns:a16="http://schemas.microsoft.com/office/drawing/2014/main" id="{DA40F327-A9EA-4822-A3AC-99DA7AB0C2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7" name="TextBox 877">
          <a:extLst>
            <a:ext uri="{FF2B5EF4-FFF2-40B4-BE49-F238E27FC236}">
              <a16:creationId xmlns:a16="http://schemas.microsoft.com/office/drawing/2014/main" id="{3434AAF6-CD48-4228-89D4-A62C6EDBD7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8" name="TextBox 878">
          <a:extLst>
            <a:ext uri="{FF2B5EF4-FFF2-40B4-BE49-F238E27FC236}">
              <a16:creationId xmlns:a16="http://schemas.microsoft.com/office/drawing/2014/main" id="{7C8E2AAA-477A-431F-9DAB-036F8952A9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09" name="TextBox 879">
          <a:extLst>
            <a:ext uri="{FF2B5EF4-FFF2-40B4-BE49-F238E27FC236}">
              <a16:creationId xmlns:a16="http://schemas.microsoft.com/office/drawing/2014/main" id="{201BC0B9-F48B-41F2-B251-A350AEAE6E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0" name="TextBox 880">
          <a:extLst>
            <a:ext uri="{FF2B5EF4-FFF2-40B4-BE49-F238E27FC236}">
              <a16:creationId xmlns:a16="http://schemas.microsoft.com/office/drawing/2014/main" id="{10B2665F-F9CD-469B-B9E9-67059841F0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1" name="TextBox 881">
          <a:extLst>
            <a:ext uri="{FF2B5EF4-FFF2-40B4-BE49-F238E27FC236}">
              <a16:creationId xmlns:a16="http://schemas.microsoft.com/office/drawing/2014/main" id="{6DB66593-41DC-4280-A9AE-3640F27406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2" name="TextBox 882">
          <a:extLst>
            <a:ext uri="{FF2B5EF4-FFF2-40B4-BE49-F238E27FC236}">
              <a16:creationId xmlns:a16="http://schemas.microsoft.com/office/drawing/2014/main" id="{451A1B99-DF66-4389-B6B1-4096768FB7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3" name="TextBox 883">
          <a:extLst>
            <a:ext uri="{FF2B5EF4-FFF2-40B4-BE49-F238E27FC236}">
              <a16:creationId xmlns:a16="http://schemas.microsoft.com/office/drawing/2014/main" id="{B2D1A881-4FF1-4AD9-8282-366C36A61D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4" name="TextBox 884">
          <a:extLst>
            <a:ext uri="{FF2B5EF4-FFF2-40B4-BE49-F238E27FC236}">
              <a16:creationId xmlns:a16="http://schemas.microsoft.com/office/drawing/2014/main" id="{ECFEC3C4-44BE-42E1-927D-51F95E041C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5" name="TextBox 885">
          <a:extLst>
            <a:ext uri="{FF2B5EF4-FFF2-40B4-BE49-F238E27FC236}">
              <a16:creationId xmlns:a16="http://schemas.microsoft.com/office/drawing/2014/main" id="{0A00FB73-B1ED-44AF-8CFF-D31EC3E730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716" name="TextBox 886">
          <a:extLst>
            <a:ext uri="{FF2B5EF4-FFF2-40B4-BE49-F238E27FC236}">
              <a16:creationId xmlns:a16="http://schemas.microsoft.com/office/drawing/2014/main" id="{8766B7EE-5D5E-4369-BDF0-23A793F3E3F0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7" name="TextBox 887">
          <a:extLst>
            <a:ext uri="{FF2B5EF4-FFF2-40B4-BE49-F238E27FC236}">
              <a16:creationId xmlns:a16="http://schemas.microsoft.com/office/drawing/2014/main" id="{193AE75E-3EF2-4FEF-B999-6731A12B38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8" name="TextBox 888">
          <a:extLst>
            <a:ext uri="{FF2B5EF4-FFF2-40B4-BE49-F238E27FC236}">
              <a16:creationId xmlns:a16="http://schemas.microsoft.com/office/drawing/2014/main" id="{9B845A1E-7C73-4C4C-A3B0-5ECE23D35C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19" name="TextBox 889">
          <a:extLst>
            <a:ext uri="{FF2B5EF4-FFF2-40B4-BE49-F238E27FC236}">
              <a16:creationId xmlns:a16="http://schemas.microsoft.com/office/drawing/2014/main" id="{BE53B0B1-7172-4B59-B920-471F06CA4A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0" name="TextBox 350">
          <a:extLst>
            <a:ext uri="{FF2B5EF4-FFF2-40B4-BE49-F238E27FC236}">
              <a16:creationId xmlns:a16="http://schemas.microsoft.com/office/drawing/2014/main" id="{AE875C1A-193C-407D-8C33-214F9D4DD8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1" name="TextBox 351">
          <a:extLst>
            <a:ext uri="{FF2B5EF4-FFF2-40B4-BE49-F238E27FC236}">
              <a16:creationId xmlns:a16="http://schemas.microsoft.com/office/drawing/2014/main" id="{914A4DCF-D1C5-4128-A0D6-5BF25028A4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2" name="TextBox 352">
          <a:extLst>
            <a:ext uri="{FF2B5EF4-FFF2-40B4-BE49-F238E27FC236}">
              <a16:creationId xmlns:a16="http://schemas.microsoft.com/office/drawing/2014/main" id="{E7A85C81-47FB-4AFD-ADB3-102CDC9982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3" name="TextBox 353">
          <a:extLst>
            <a:ext uri="{FF2B5EF4-FFF2-40B4-BE49-F238E27FC236}">
              <a16:creationId xmlns:a16="http://schemas.microsoft.com/office/drawing/2014/main" id="{68DA90E0-8880-48B3-B9E2-94313AD107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4" name="TextBox 354">
          <a:extLst>
            <a:ext uri="{FF2B5EF4-FFF2-40B4-BE49-F238E27FC236}">
              <a16:creationId xmlns:a16="http://schemas.microsoft.com/office/drawing/2014/main" id="{F92E6143-9328-40A3-B277-E915F51CAC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5" name="TextBox 355">
          <a:extLst>
            <a:ext uri="{FF2B5EF4-FFF2-40B4-BE49-F238E27FC236}">
              <a16:creationId xmlns:a16="http://schemas.microsoft.com/office/drawing/2014/main" id="{0C4BC9A0-6700-4CD6-93E6-A8BEC40286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726" name="TextBox 356">
          <a:extLst>
            <a:ext uri="{FF2B5EF4-FFF2-40B4-BE49-F238E27FC236}">
              <a16:creationId xmlns:a16="http://schemas.microsoft.com/office/drawing/2014/main" id="{C58A0746-CDCB-465B-8BA0-D7F0B0CC5B26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7" name="TextBox 357">
          <a:extLst>
            <a:ext uri="{FF2B5EF4-FFF2-40B4-BE49-F238E27FC236}">
              <a16:creationId xmlns:a16="http://schemas.microsoft.com/office/drawing/2014/main" id="{C8C5C0A0-A374-4A21-B735-863310BFC5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8" name="TextBox 358">
          <a:extLst>
            <a:ext uri="{FF2B5EF4-FFF2-40B4-BE49-F238E27FC236}">
              <a16:creationId xmlns:a16="http://schemas.microsoft.com/office/drawing/2014/main" id="{71717CEE-DA64-47CF-80F2-40D50CD3CE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29" name="TextBox 359">
          <a:extLst>
            <a:ext uri="{FF2B5EF4-FFF2-40B4-BE49-F238E27FC236}">
              <a16:creationId xmlns:a16="http://schemas.microsoft.com/office/drawing/2014/main" id="{2B3ECD30-B96D-49FB-B2BF-E992B4256C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0" name="TextBox 360">
          <a:extLst>
            <a:ext uri="{FF2B5EF4-FFF2-40B4-BE49-F238E27FC236}">
              <a16:creationId xmlns:a16="http://schemas.microsoft.com/office/drawing/2014/main" id="{1D991FA9-37DA-49C9-881D-1D4408E7FD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1" name="TextBox 361">
          <a:extLst>
            <a:ext uri="{FF2B5EF4-FFF2-40B4-BE49-F238E27FC236}">
              <a16:creationId xmlns:a16="http://schemas.microsoft.com/office/drawing/2014/main" id="{56224C6B-8041-4AB4-AB90-59B8185962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2" name="TextBox 362">
          <a:extLst>
            <a:ext uri="{FF2B5EF4-FFF2-40B4-BE49-F238E27FC236}">
              <a16:creationId xmlns:a16="http://schemas.microsoft.com/office/drawing/2014/main" id="{7EEC72BE-C9D5-4686-825E-F07BEB5D3C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3" name="TextBox 363">
          <a:extLst>
            <a:ext uri="{FF2B5EF4-FFF2-40B4-BE49-F238E27FC236}">
              <a16:creationId xmlns:a16="http://schemas.microsoft.com/office/drawing/2014/main" id="{44580997-5263-475D-AECD-3BD286F287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4" name="TextBox 364">
          <a:extLst>
            <a:ext uri="{FF2B5EF4-FFF2-40B4-BE49-F238E27FC236}">
              <a16:creationId xmlns:a16="http://schemas.microsoft.com/office/drawing/2014/main" id="{BD647AF2-CC87-4D2A-9447-BC96AC0079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5" name="TextBox 365">
          <a:extLst>
            <a:ext uri="{FF2B5EF4-FFF2-40B4-BE49-F238E27FC236}">
              <a16:creationId xmlns:a16="http://schemas.microsoft.com/office/drawing/2014/main" id="{D0C92C93-AFF2-410A-9E7D-272C43A302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6" name="TextBox 366">
          <a:extLst>
            <a:ext uri="{FF2B5EF4-FFF2-40B4-BE49-F238E27FC236}">
              <a16:creationId xmlns:a16="http://schemas.microsoft.com/office/drawing/2014/main" id="{5613A045-BCD6-44E6-8ED6-0ABC3667CD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7" name="TextBox 367">
          <a:extLst>
            <a:ext uri="{FF2B5EF4-FFF2-40B4-BE49-F238E27FC236}">
              <a16:creationId xmlns:a16="http://schemas.microsoft.com/office/drawing/2014/main" id="{FCA0EEFF-5416-4D20-B01A-731D38C2FF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8" name="TextBox 368">
          <a:extLst>
            <a:ext uri="{FF2B5EF4-FFF2-40B4-BE49-F238E27FC236}">
              <a16:creationId xmlns:a16="http://schemas.microsoft.com/office/drawing/2014/main" id="{C87A0B3A-ABE2-4F44-9C29-0C4A40D379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39" name="TextBox 369">
          <a:extLst>
            <a:ext uri="{FF2B5EF4-FFF2-40B4-BE49-F238E27FC236}">
              <a16:creationId xmlns:a16="http://schemas.microsoft.com/office/drawing/2014/main" id="{EB7C29FF-CE8F-4D7B-A850-E0A1C0297B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0" name="TextBox 370">
          <a:extLst>
            <a:ext uri="{FF2B5EF4-FFF2-40B4-BE49-F238E27FC236}">
              <a16:creationId xmlns:a16="http://schemas.microsoft.com/office/drawing/2014/main" id="{A1277D63-EB8C-4DAC-8A1D-1613A42630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1" name="TextBox 371">
          <a:extLst>
            <a:ext uri="{FF2B5EF4-FFF2-40B4-BE49-F238E27FC236}">
              <a16:creationId xmlns:a16="http://schemas.microsoft.com/office/drawing/2014/main" id="{76BAB5CD-1EF6-4DCF-B9EB-8079E4C505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2" name="TextBox 372">
          <a:extLst>
            <a:ext uri="{FF2B5EF4-FFF2-40B4-BE49-F238E27FC236}">
              <a16:creationId xmlns:a16="http://schemas.microsoft.com/office/drawing/2014/main" id="{9A7648C2-BCF8-48F6-B216-0550C92303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3" name="TextBox 373">
          <a:extLst>
            <a:ext uri="{FF2B5EF4-FFF2-40B4-BE49-F238E27FC236}">
              <a16:creationId xmlns:a16="http://schemas.microsoft.com/office/drawing/2014/main" id="{36A57D83-D68B-40C1-9757-0B38E13483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4" name="TextBox 374">
          <a:extLst>
            <a:ext uri="{FF2B5EF4-FFF2-40B4-BE49-F238E27FC236}">
              <a16:creationId xmlns:a16="http://schemas.microsoft.com/office/drawing/2014/main" id="{21C5963A-995D-4360-8649-BDFFE54543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5" name="TextBox 375">
          <a:extLst>
            <a:ext uri="{FF2B5EF4-FFF2-40B4-BE49-F238E27FC236}">
              <a16:creationId xmlns:a16="http://schemas.microsoft.com/office/drawing/2014/main" id="{6CB47A8C-E00C-4420-B9A3-F09539E832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6" name="TextBox 376">
          <a:extLst>
            <a:ext uri="{FF2B5EF4-FFF2-40B4-BE49-F238E27FC236}">
              <a16:creationId xmlns:a16="http://schemas.microsoft.com/office/drawing/2014/main" id="{0830EA9E-DA8B-49E2-B6CD-231A776066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7" name="TextBox 377">
          <a:extLst>
            <a:ext uri="{FF2B5EF4-FFF2-40B4-BE49-F238E27FC236}">
              <a16:creationId xmlns:a16="http://schemas.microsoft.com/office/drawing/2014/main" id="{9248BD4D-931A-4C1E-ABFE-D8238E8789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8" name="TextBox 378">
          <a:extLst>
            <a:ext uri="{FF2B5EF4-FFF2-40B4-BE49-F238E27FC236}">
              <a16:creationId xmlns:a16="http://schemas.microsoft.com/office/drawing/2014/main" id="{3FBECB9C-7BB2-4E7D-ADA1-BF3ABBDC89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49" name="TextBox 379">
          <a:extLst>
            <a:ext uri="{FF2B5EF4-FFF2-40B4-BE49-F238E27FC236}">
              <a16:creationId xmlns:a16="http://schemas.microsoft.com/office/drawing/2014/main" id="{CF01C4B0-1A4E-4B73-AFCA-883CFACBC7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0" name="TextBox 380">
          <a:extLst>
            <a:ext uri="{FF2B5EF4-FFF2-40B4-BE49-F238E27FC236}">
              <a16:creationId xmlns:a16="http://schemas.microsoft.com/office/drawing/2014/main" id="{4434CD20-9246-4BDC-90B9-A5572C5F5A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1" name="TextBox 381">
          <a:extLst>
            <a:ext uri="{FF2B5EF4-FFF2-40B4-BE49-F238E27FC236}">
              <a16:creationId xmlns:a16="http://schemas.microsoft.com/office/drawing/2014/main" id="{9B95239F-24B9-4196-8B51-5CD0F3BE17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2" name="TextBox 382">
          <a:extLst>
            <a:ext uri="{FF2B5EF4-FFF2-40B4-BE49-F238E27FC236}">
              <a16:creationId xmlns:a16="http://schemas.microsoft.com/office/drawing/2014/main" id="{DC0F3D99-8D43-4A75-8F3F-0185A695E3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3" name="TextBox 383">
          <a:extLst>
            <a:ext uri="{FF2B5EF4-FFF2-40B4-BE49-F238E27FC236}">
              <a16:creationId xmlns:a16="http://schemas.microsoft.com/office/drawing/2014/main" id="{D38FC165-4CB0-4F96-A45F-5A0B5A2D6F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4" name="TextBox 384">
          <a:extLst>
            <a:ext uri="{FF2B5EF4-FFF2-40B4-BE49-F238E27FC236}">
              <a16:creationId xmlns:a16="http://schemas.microsoft.com/office/drawing/2014/main" id="{C205B054-37B1-4FEC-8094-A8E10342CF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5" name="TextBox 385">
          <a:extLst>
            <a:ext uri="{FF2B5EF4-FFF2-40B4-BE49-F238E27FC236}">
              <a16:creationId xmlns:a16="http://schemas.microsoft.com/office/drawing/2014/main" id="{9E73FDCB-BA62-4350-A8C8-4C44886574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6" name="TextBox 386">
          <a:extLst>
            <a:ext uri="{FF2B5EF4-FFF2-40B4-BE49-F238E27FC236}">
              <a16:creationId xmlns:a16="http://schemas.microsoft.com/office/drawing/2014/main" id="{F1153121-2120-4938-9F38-E270DE74D2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7" name="TextBox 387">
          <a:extLst>
            <a:ext uri="{FF2B5EF4-FFF2-40B4-BE49-F238E27FC236}">
              <a16:creationId xmlns:a16="http://schemas.microsoft.com/office/drawing/2014/main" id="{2DE6C258-86B7-46F1-926E-2198F1945D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8" name="TextBox 388">
          <a:extLst>
            <a:ext uri="{FF2B5EF4-FFF2-40B4-BE49-F238E27FC236}">
              <a16:creationId xmlns:a16="http://schemas.microsoft.com/office/drawing/2014/main" id="{70B43F46-3465-4048-8407-1DB8B578D5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59" name="TextBox 389">
          <a:extLst>
            <a:ext uri="{FF2B5EF4-FFF2-40B4-BE49-F238E27FC236}">
              <a16:creationId xmlns:a16="http://schemas.microsoft.com/office/drawing/2014/main" id="{A6B0E8B9-235A-451C-BAEC-96DDA7FD56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0" name="TextBox 390">
          <a:extLst>
            <a:ext uri="{FF2B5EF4-FFF2-40B4-BE49-F238E27FC236}">
              <a16:creationId xmlns:a16="http://schemas.microsoft.com/office/drawing/2014/main" id="{2F1D6411-7A2D-4FDC-B350-F98640292F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1" name="TextBox 391">
          <a:extLst>
            <a:ext uri="{FF2B5EF4-FFF2-40B4-BE49-F238E27FC236}">
              <a16:creationId xmlns:a16="http://schemas.microsoft.com/office/drawing/2014/main" id="{C81ED8F2-D625-489F-8C3B-D0AAB6A8DF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2" name="TextBox 392">
          <a:extLst>
            <a:ext uri="{FF2B5EF4-FFF2-40B4-BE49-F238E27FC236}">
              <a16:creationId xmlns:a16="http://schemas.microsoft.com/office/drawing/2014/main" id="{A79ED9DA-A1B6-43AD-8132-855C566DAF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3" name="TextBox 393">
          <a:extLst>
            <a:ext uri="{FF2B5EF4-FFF2-40B4-BE49-F238E27FC236}">
              <a16:creationId xmlns:a16="http://schemas.microsoft.com/office/drawing/2014/main" id="{1091C882-C61E-4842-91DD-5832FF7D47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4" name="TextBox 394">
          <a:extLst>
            <a:ext uri="{FF2B5EF4-FFF2-40B4-BE49-F238E27FC236}">
              <a16:creationId xmlns:a16="http://schemas.microsoft.com/office/drawing/2014/main" id="{1373A1E4-95E9-40F0-B350-A1A99F6936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5" name="TextBox 395">
          <a:extLst>
            <a:ext uri="{FF2B5EF4-FFF2-40B4-BE49-F238E27FC236}">
              <a16:creationId xmlns:a16="http://schemas.microsoft.com/office/drawing/2014/main" id="{8B680A53-65A1-4536-B244-49E78379D9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6" name="TextBox 396">
          <a:extLst>
            <a:ext uri="{FF2B5EF4-FFF2-40B4-BE49-F238E27FC236}">
              <a16:creationId xmlns:a16="http://schemas.microsoft.com/office/drawing/2014/main" id="{6D9C080A-819A-410A-A179-14BDFDF955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7" name="TextBox 397">
          <a:extLst>
            <a:ext uri="{FF2B5EF4-FFF2-40B4-BE49-F238E27FC236}">
              <a16:creationId xmlns:a16="http://schemas.microsoft.com/office/drawing/2014/main" id="{AAEBF42F-4D08-4CD2-ACF9-3572FC62EE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768" name="TextBox 398">
          <a:extLst>
            <a:ext uri="{FF2B5EF4-FFF2-40B4-BE49-F238E27FC236}">
              <a16:creationId xmlns:a16="http://schemas.microsoft.com/office/drawing/2014/main" id="{A5CF89BD-1228-4767-93F8-2B0E3D02FB05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69" name="TextBox 399">
          <a:extLst>
            <a:ext uri="{FF2B5EF4-FFF2-40B4-BE49-F238E27FC236}">
              <a16:creationId xmlns:a16="http://schemas.microsoft.com/office/drawing/2014/main" id="{49032E89-B691-435C-9718-D68CB5D5EC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0" name="TextBox 400">
          <a:extLst>
            <a:ext uri="{FF2B5EF4-FFF2-40B4-BE49-F238E27FC236}">
              <a16:creationId xmlns:a16="http://schemas.microsoft.com/office/drawing/2014/main" id="{EB306DD3-7F6D-401A-9E5E-53F93F1646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1" name="TextBox 401">
          <a:extLst>
            <a:ext uri="{FF2B5EF4-FFF2-40B4-BE49-F238E27FC236}">
              <a16:creationId xmlns:a16="http://schemas.microsoft.com/office/drawing/2014/main" id="{5B5577AC-DB14-4F3C-BC69-D1E05A1087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2" name="TextBox 402">
          <a:extLst>
            <a:ext uri="{FF2B5EF4-FFF2-40B4-BE49-F238E27FC236}">
              <a16:creationId xmlns:a16="http://schemas.microsoft.com/office/drawing/2014/main" id="{EDFC18D1-A8B2-4785-8C47-6198E26129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3" name="TextBox 403">
          <a:extLst>
            <a:ext uri="{FF2B5EF4-FFF2-40B4-BE49-F238E27FC236}">
              <a16:creationId xmlns:a16="http://schemas.microsoft.com/office/drawing/2014/main" id="{1D5B5B90-AEAD-462C-B689-1536B0C1C8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4" name="TextBox 404">
          <a:extLst>
            <a:ext uri="{FF2B5EF4-FFF2-40B4-BE49-F238E27FC236}">
              <a16:creationId xmlns:a16="http://schemas.microsoft.com/office/drawing/2014/main" id="{D6CF5A5D-D99D-4768-BC65-DA2B328E2B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5" name="TextBox 405">
          <a:extLst>
            <a:ext uri="{FF2B5EF4-FFF2-40B4-BE49-F238E27FC236}">
              <a16:creationId xmlns:a16="http://schemas.microsoft.com/office/drawing/2014/main" id="{E8C10837-8F6C-490E-9B67-814C107B51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6" name="TextBox 406">
          <a:extLst>
            <a:ext uri="{FF2B5EF4-FFF2-40B4-BE49-F238E27FC236}">
              <a16:creationId xmlns:a16="http://schemas.microsoft.com/office/drawing/2014/main" id="{1F48B27D-1EA8-4783-8531-EB782D44EB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7" name="TextBox 407">
          <a:extLst>
            <a:ext uri="{FF2B5EF4-FFF2-40B4-BE49-F238E27FC236}">
              <a16:creationId xmlns:a16="http://schemas.microsoft.com/office/drawing/2014/main" id="{C258013F-4BB6-4DD8-8EAE-BE268C6923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8" name="TextBox 408">
          <a:extLst>
            <a:ext uri="{FF2B5EF4-FFF2-40B4-BE49-F238E27FC236}">
              <a16:creationId xmlns:a16="http://schemas.microsoft.com/office/drawing/2014/main" id="{F6C65DE5-9E9B-4732-B325-19C17AFB1D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79" name="TextBox 409">
          <a:extLst>
            <a:ext uri="{FF2B5EF4-FFF2-40B4-BE49-F238E27FC236}">
              <a16:creationId xmlns:a16="http://schemas.microsoft.com/office/drawing/2014/main" id="{D695C693-ED35-4484-9CA6-3B0D0B39C5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0" name="TextBox 410">
          <a:extLst>
            <a:ext uri="{FF2B5EF4-FFF2-40B4-BE49-F238E27FC236}">
              <a16:creationId xmlns:a16="http://schemas.microsoft.com/office/drawing/2014/main" id="{EF34E51E-914C-445B-92AF-31212B6DD5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1" name="TextBox 411">
          <a:extLst>
            <a:ext uri="{FF2B5EF4-FFF2-40B4-BE49-F238E27FC236}">
              <a16:creationId xmlns:a16="http://schemas.microsoft.com/office/drawing/2014/main" id="{B07DA748-FACE-43FF-8ED1-C03D5E069D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2" name="TextBox 412">
          <a:extLst>
            <a:ext uri="{FF2B5EF4-FFF2-40B4-BE49-F238E27FC236}">
              <a16:creationId xmlns:a16="http://schemas.microsoft.com/office/drawing/2014/main" id="{88A43946-1472-4C04-8C50-AFCF510806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3" name="TextBox 413">
          <a:extLst>
            <a:ext uri="{FF2B5EF4-FFF2-40B4-BE49-F238E27FC236}">
              <a16:creationId xmlns:a16="http://schemas.microsoft.com/office/drawing/2014/main" id="{803A23B7-994B-4B67-83C7-4F14EC9644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4" name="TextBox 414">
          <a:extLst>
            <a:ext uri="{FF2B5EF4-FFF2-40B4-BE49-F238E27FC236}">
              <a16:creationId xmlns:a16="http://schemas.microsoft.com/office/drawing/2014/main" id="{4BA0617B-0180-437B-9730-84884CF081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5" name="TextBox 415">
          <a:extLst>
            <a:ext uri="{FF2B5EF4-FFF2-40B4-BE49-F238E27FC236}">
              <a16:creationId xmlns:a16="http://schemas.microsoft.com/office/drawing/2014/main" id="{51C98358-FB0D-44A0-A4E7-4447F726A2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6" name="TextBox 416">
          <a:extLst>
            <a:ext uri="{FF2B5EF4-FFF2-40B4-BE49-F238E27FC236}">
              <a16:creationId xmlns:a16="http://schemas.microsoft.com/office/drawing/2014/main" id="{2403F859-4248-4554-8D1F-3E6BB99D6A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7" name="TextBox 417">
          <a:extLst>
            <a:ext uri="{FF2B5EF4-FFF2-40B4-BE49-F238E27FC236}">
              <a16:creationId xmlns:a16="http://schemas.microsoft.com/office/drawing/2014/main" id="{716E9555-A9B2-4A00-8BBE-BA6EBB82CD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8" name="TextBox 418">
          <a:extLst>
            <a:ext uri="{FF2B5EF4-FFF2-40B4-BE49-F238E27FC236}">
              <a16:creationId xmlns:a16="http://schemas.microsoft.com/office/drawing/2014/main" id="{9AEA15FB-A16D-4945-8632-4454806C5B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89" name="TextBox 419">
          <a:extLst>
            <a:ext uri="{FF2B5EF4-FFF2-40B4-BE49-F238E27FC236}">
              <a16:creationId xmlns:a16="http://schemas.microsoft.com/office/drawing/2014/main" id="{F0F9FF2F-6104-4262-A766-C7B3510D4D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0" name="TextBox 420">
          <a:extLst>
            <a:ext uri="{FF2B5EF4-FFF2-40B4-BE49-F238E27FC236}">
              <a16:creationId xmlns:a16="http://schemas.microsoft.com/office/drawing/2014/main" id="{524CE9AD-E101-4660-AF04-2A8D2A4E78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1" name="TextBox 421">
          <a:extLst>
            <a:ext uri="{FF2B5EF4-FFF2-40B4-BE49-F238E27FC236}">
              <a16:creationId xmlns:a16="http://schemas.microsoft.com/office/drawing/2014/main" id="{8F7F022F-B7FE-40CD-B962-895CCB91E1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2" name="TextBox 422">
          <a:extLst>
            <a:ext uri="{FF2B5EF4-FFF2-40B4-BE49-F238E27FC236}">
              <a16:creationId xmlns:a16="http://schemas.microsoft.com/office/drawing/2014/main" id="{BD706043-5215-455D-8DFF-1BD3FF25F0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3" name="TextBox 423">
          <a:extLst>
            <a:ext uri="{FF2B5EF4-FFF2-40B4-BE49-F238E27FC236}">
              <a16:creationId xmlns:a16="http://schemas.microsoft.com/office/drawing/2014/main" id="{D8044F16-F793-4722-9D7A-024B3F82FD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4" name="TextBox 424">
          <a:extLst>
            <a:ext uri="{FF2B5EF4-FFF2-40B4-BE49-F238E27FC236}">
              <a16:creationId xmlns:a16="http://schemas.microsoft.com/office/drawing/2014/main" id="{9164CBB8-DD01-4849-AC04-26E1A5B139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795" name="TextBox 425">
          <a:extLst>
            <a:ext uri="{FF2B5EF4-FFF2-40B4-BE49-F238E27FC236}">
              <a16:creationId xmlns:a16="http://schemas.microsoft.com/office/drawing/2014/main" id="{09AD10E8-09BF-4718-A8A7-8CA2A88D096E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6" name="TextBox 426">
          <a:extLst>
            <a:ext uri="{FF2B5EF4-FFF2-40B4-BE49-F238E27FC236}">
              <a16:creationId xmlns:a16="http://schemas.microsoft.com/office/drawing/2014/main" id="{F9E0D275-D8B0-4697-B0D8-73C3802E1C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7" name="TextBox 427">
          <a:extLst>
            <a:ext uri="{FF2B5EF4-FFF2-40B4-BE49-F238E27FC236}">
              <a16:creationId xmlns:a16="http://schemas.microsoft.com/office/drawing/2014/main" id="{B19B6793-5AD7-4D13-A464-FEF57AF202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8" name="TextBox 428">
          <a:extLst>
            <a:ext uri="{FF2B5EF4-FFF2-40B4-BE49-F238E27FC236}">
              <a16:creationId xmlns:a16="http://schemas.microsoft.com/office/drawing/2014/main" id="{882FC90B-DD11-4D4D-A7A8-D50BD8F52D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799" name="TextBox 429">
          <a:extLst>
            <a:ext uri="{FF2B5EF4-FFF2-40B4-BE49-F238E27FC236}">
              <a16:creationId xmlns:a16="http://schemas.microsoft.com/office/drawing/2014/main" id="{AB3A3448-C412-4676-A528-6FD419C448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0" name="TextBox 430">
          <a:extLst>
            <a:ext uri="{FF2B5EF4-FFF2-40B4-BE49-F238E27FC236}">
              <a16:creationId xmlns:a16="http://schemas.microsoft.com/office/drawing/2014/main" id="{FE16AA8B-3195-49F5-8E6A-776AA94FF2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1" name="TextBox 431">
          <a:extLst>
            <a:ext uri="{FF2B5EF4-FFF2-40B4-BE49-F238E27FC236}">
              <a16:creationId xmlns:a16="http://schemas.microsoft.com/office/drawing/2014/main" id="{A2D0844E-A4E7-46C6-8A09-645E3ED12B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2" name="TextBox 432">
          <a:extLst>
            <a:ext uri="{FF2B5EF4-FFF2-40B4-BE49-F238E27FC236}">
              <a16:creationId xmlns:a16="http://schemas.microsoft.com/office/drawing/2014/main" id="{0FF20591-F67F-4BB1-950B-EEAD590034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3" name="TextBox 433">
          <a:extLst>
            <a:ext uri="{FF2B5EF4-FFF2-40B4-BE49-F238E27FC236}">
              <a16:creationId xmlns:a16="http://schemas.microsoft.com/office/drawing/2014/main" id="{1F7DCB71-CFB3-4A07-9D21-6991FA7F23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4" name="TextBox 434">
          <a:extLst>
            <a:ext uri="{FF2B5EF4-FFF2-40B4-BE49-F238E27FC236}">
              <a16:creationId xmlns:a16="http://schemas.microsoft.com/office/drawing/2014/main" id="{60C6392C-AA86-4CDB-9826-654976B960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805" name="TextBox 435">
          <a:extLst>
            <a:ext uri="{FF2B5EF4-FFF2-40B4-BE49-F238E27FC236}">
              <a16:creationId xmlns:a16="http://schemas.microsoft.com/office/drawing/2014/main" id="{81BAB160-17D1-4080-9D2E-853F98DFF1BE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6" name="TextBox 436">
          <a:extLst>
            <a:ext uri="{FF2B5EF4-FFF2-40B4-BE49-F238E27FC236}">
              <a16:creationId xmlns:a16="http://schemas.microsoft.com/office/drawing/2014/main" id="{D21FC2A6-2BEA-4DFB-AB00-36B8155F58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7" name="TextBox 437">
          <a:extLst>
            <a:ext uri="{FF2B5EF4-FFF2-40B4-BE49-F238E27FC236}">
              <a16:creationId xmlns:a16="http://schemas.microsoft.com/office/drawing/2014/main" id="{B1E2D4A1-8847-43F1-AE75-26200C25DD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8" name="TextBox 438">
          <a:extLst>
            <a:ext uri="{FF2B5EF4-FFF2-40B4-BE49-F238E27FC236}">
              <a16:creationId xmlns:a16="http://schemas.microsoft.com/office/drawing/2014/main" id="{4A6DD339-A9BD-44E6-AAB2-7A48B23CA6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09" name="TextBox 439">
          <a:extLst>
            <a:ext uri="{FF2B5EF4-FFF2-40B4-BE49-F238E27FC236}">
              <a16:creationId xmlns:a16="http://schemas.microsoft.com/office/drawing/2014/main" id="{AF5A6310-DB67-4048-8C82-C5BC43C278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0" name="TextBox 440">
          <a:extLst>
            <a:ext uri="{FF2B5EF4-FFF2-40B4-BE49-F238E27FC236}">
              <a16:creationId xmlns:a16="http://schemas.microsoft.com/office/drawing/2014/main" id="{EC0B76A9-4ABF-4471-92C8-DCDBB9B5F9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1" name="TextBox 441">
          <a:extLst>
            <a:ext uri="{FF2B5EF4-FFF2-40B4-BE49-F238E27FC236}">
              <a16:creationId xmlns:a16="http://schemas.microsoft.com/office/drawing/2014/main" id="{6B4F013D-9E65-4C0C-8F31-B588A5FFD3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2" name="TextBox 442">
          <a:extLst>
            <a:ext uri="{FF2B5EF4-FFF2-40B4-BE49-F238E27FC236}">
              <a16:creationId xmlns:a16="http://schemas.microsoft.com/office/drawing/2014/main" id="{B84C7216-EC84-4C39-A758-355A416F08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3" name="TextBox 443">
          <a:extLst>
            <a:ext uri="{FF2B5EF4-FFF2-40B4-BE49-F238E27FC236}">
              <a16:creationId xmlns:a16="http://schemas.microsoft.com/office/drawing/2014/main" id="{9295CF53-2E17-4D91-AE99-F5156617D2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4" name="TextBox 444">
          <a:extLst>
            <a:ext uri="{FF2B5EF4-FFF2-40B4-BE49-F238E27FC236}">
              <a16:creationId xmlns:a16="http://schemas.microsoft.com/office/drawing/2014/main" id="{34A96160-566E-4F38-B513-2B24C85050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5" name="TextBox 445">
          <a:extLst>
            <a:ext uri="{FF2B5EF4-FFF2-40B4-BE49-F238E27FC236}">
              <a16:creationId xmlns:a16="http://schemas.microsoft.com/office/drawing/2014/main" id="{F9F01CF0-5CA1-49EF-8B77-F6743EB7CA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6" name="TextBox 446">
          <a:extLst>
            <a:ext uri="{FF2B5EF4-FFF2-40B4-BE49-F238E27FC236}">
              <a16:creationId xmlns:a16="http://schemas.microsoft.com/office/drawing/2014/main" id="{CAD8A9EC-4EE3-4B2D-BB35-03DB43B4FB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7" name="TextBox 447">
          <a:extLst>
            <a:ext uri="{FF2B5EF4-FFF2-40B4-BE49-F238E27FC236}">
              <a16:creationId xmlns:a16="http://schemas.microsoft.com/office/drawing/2014/main" id="{133BC4F8-EF1C-44C1-AE22-3F33B004BD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8" name="TextBox 448">
          <a:extLst>
            <a:ext uri="{FF2B5EF4-FFF2-40B4-BE49-F238E27FC236}">
              <a16:creationId xmlns:a16="http://schemas.microsoft.com/office/drawing/2014/main" id="{84E47CB1-5E35-4FEA-BB2F-26B63EE352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19" name="TextBox 449">
          <a:extLst>
            <a:ext uri="{FF2B5EF4-FFF2-40B4-BE49-F238E27FC236}">
              <a16:creationId xmlns:a16="http://schemas.microsoft.com/office/drawing/2014/main" id="{411EC49C-B0E1-47D3-9195-A434A97C26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0" name="TextBox 450">
          <a:extLst>
            <a:ext uri="{FF2B5EF4-FFF2-40B4-BE49-F238E27FC236}">
              <a16:creationId xmlns:a16="http://schemas.microsoft.com/office/drawing/2014/main" id="{BA7F5A2A-9B9D-4964-8A8C-25D7951C4B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1" name="TextBox 451">
          <a:extLst>
            <a:ext uri="{FF2B5EF4-FFF2-40B4-BE49-F238E27FC236}">
              <a16:creationId xmlns:a16="http://schemas.microsoft.com/office/drawing/2014/main" id="{36BC8A0B-C3B0-46A7-87A3-CE84025E94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2" name="TextBox 452">
          <a:extLst>
            <a:ext uri="{FF2B5EF4-FFF2-40B4-BE49-F238E27FC236}">
              <a16:creationId xmlns:a16="http://schemas.microsoft.com/office/drawing/2014/main" id="{08016FDB-F4E9-4F53-AD5C-B6928F648A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3" name="TextBox 453">
          <a:extLst>
            <a:ext uri="{FF2B5EF4-FFF2-40B4-BE49-F238E27FC236}">
              <a16:creationId xmlns:a16="http://schemas.microsoft.com/office/drawing/2014/main" id="{24B62430-16FB-4496-97B7-62736C3636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4" name="TextBox 454">
          <a:extLst>
            <a:ext uri="{FF2B5EF4-FFF2-40B4-BE49-F238E27FC236}">
              <a16:creationId xmlns:a16="http://schemas.microsoft.com/office/drawing/2014/main" id="{AAA802D0-45AA-43D7-AF1F-4DA483397B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5" name="TextBox 455">
          <a:extLst>
            <a:ext uri="{FF2B5EF4-FFF2-40B4-BE49-F238E27FC236}">
              <a16:creationId xmlns:a16="http://schemas.microsoft.com/office/drawing/2014/main" id="{0E57EFD3-F74C-4434-BB84-A49B5F1BD2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6" name="TextBox 456">
          <a:extLst>
            <a:ext uri="{FF2B5EF4-FFF2-40B4-BE49-F238E27FC236}">
              <a16:creationId xmlns:a16="http://schemas.microsoft.com/office/drawing/2014/main" id="{583ED47B-D134-468B-A9B5-C27AC078E3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7" name="TextBox 457">
          <a:extLst>
            <a:ext uri="{FF2B5EF4-FFF2-40B4-BE49-F238E27FC236}">
              <a16:creationId xmlns:a16="http://schemas.microsoft.com/office/drawing/2014/main" id="{8F9C2CBD-2E8C-4845-B51B-548E649698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8" name="TextBox 458">
          <a:extLst>
            <a:ext uri="{FF2B5EF4-FFF2-40B4-BE49-F238E27FC236}">
              <a16:creationId xmlns:a16="http://schemas.microsoft.com/office/drawing/2014/main" id="{E8FCE399-B535-4290-A030-2E4E4C51CA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29" name="TextBox 459">
          <a:extLst>
            <a:ext uri="{FF2B5EF4-FFF2-40B4-BE49-F238E27FC236}">
              <a16:creationId xmlns:a16="http://schemas.microsoft.com/office/drawing/2014/main" id="{C8A86E83-448D-4ACB-966F-F9FAC758A4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0" name="TextBox 460">
          <a:extLst>
            <a:ext uri="{FF2B5EF4-FFF2-40B4-BE49-F238E27FC236}">
              <a16:creationId xmlns:a16="http://schemas.microsoft.com/office/drawing/2014/main" id="{282CC7ED-A6F4-44D1-8A6B-D135D3D66E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1" name="TextBox 461">
          <a:extLst>
            <a:ext uri="{FF2B5EF4-FFF2-40B4-BE49-F238E27FC236}">
              <a16:creationId xmlns:a16="http://schemas.microsoft.com/office/drawing/2014/main" id="{421FC1DC-FC4D-49FC-A330-2FC7E4FB0C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2" name="TextBox 462">
          <a:extLst>
            <a:ext uri="{FF2B5EF4-FFF2-40B4-BE49-F238E27FC236}">
              <a16:creationId xmlns:a16="http://schemas.microsoft.com/office/drawing/2014/main" id="{7F827C73-D36C-4658-8C93-F147D9D94D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3" name="TextBox 463">
          <a:extLst>
            <a:ext uri="{FF2B5EF4-FFF2-40B4-BE49-F238E27FC236}">
              <a16:creationId xmlns:a16="http://schemas.microsoft.com/office/drawing/2014/main" id="{25A933B3-C447-4492-A533-7F56D2E1C6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4" name="TextBox 464">
          <a:extLst>
            <a:ext uri="{FF2B5EF4-FFF2-40B4-BE49-F238E27FC236}">
              <a16:creationId xmlns:a16="http://schemas.microsoft.com/office/drawing/2014/main" id="{9A03ED1F-23A4-43B7-8C54-753E1B11EF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5" name="TextBox 465">
          <a:extLst>
            <a:ext uri="{FF2B5EF4-FFF2-40B4-BE49-F238E27FC236}">
              <a16:creationId xmlns:a16="http://schemas.microsoft.com/office/drawing/2014/main" id="{7F970596-DB2E-4E9F-9F0F-1596E576F7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6" name="TextBox 466">
          <a:extLst>
            <a:ext uri="{FF2B5EF4-FFF2-40B4-BE49-F238E27FC236}">
              <a16:creationId xmlns:a16="http://schemas.microsoft.com/office/drawing/2014/main" id="{8706633F-52C5-4142-B1D9-5CFA08866A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7" name="TextBox 467">
          <a:extLst>
            <a:ext uri="{FF2B5EF4-FFF2-40B4-BE49-F238E27FC236}">
              <a16:creationId xmlns:a16="http://schemas.microsoft.com/office/drawing/2014/main" id="{21C78D0F-9036-49E1-976D-B239BACBA8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8" name="TextBox 468">
          <a:extLst>
            <a:ext uri="{FF2B5EF4-FFF2-40B4-BE49-F238E27FC236}">
              <a16:creationId xmlns:a16="http://schemas.microsoft.com/office/drawing/2014/main" id="{534FA5A3-FECA-48DC-AE71-30FB2AD9B1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39" name="TextBox 469">
          <a:extLst>
            <a:ext uri="{FF2B5EF4-FFF2-40B4-BE49-F238E27FC236}">
              <a16:creationId xmlns:a16="http://schemas.microsoft.com/office/drawing/2014/main" id="{D4394EE8-2200-4207-B261-90587184E8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0" name="TextBox 470">
          <a:extLst>
            <a:ext uri="{FF2B5EF4-FFF2-40B4-BE49-F238E27FC236}">
              <a16:creationId xmlns:a16="http://schemas.microsoft.com/office/drawing/2014/main" id="{998384D0-63DF-48F4-A2E8-ABCF8DB40A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1" name="TextBox 471">
          <a:extLst>
            <a:ext uri="{FF2B5EF4-FFF2-40B4-BE49-F238E27FC236}">
              <a16:creationId xmlns:a16="http://schemas.microsoft.com/office/drawing/2014/main" id="{3405D369-D735-441D-B1EB-94706DD679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2" name="TextBox 472">
          <a:extLst>
            <a:ext uri="{FF2B5EF4-FFF2-40B4-BE49-F238E27FC236}">
              <a16:creationId xmlns:a16="http://schemas.microsoft.com/office/drawing/2014/main" id="{953CE253-3C97-4033-9591-A251D375C3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3" name="TextBox 473">
          <a:extLst>
            <a:ext uri="{FF2B5EF4-FFF2-40B4-BE49-F238E27FC236}">
              <a16:creationId xmlns:a16="http://schemas.microsoft.com/office/drawing/2014/main" id="{1113159C-980B-4CF0-B0B2-459DF79D88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4" name="TextBox 474">
          <a:extLst>
            <a:ext uri="{FF2B5EF4-FFF2-40B4-BE49-F238E27FC236}">
              <a16:creationId xmlns:a16="http://schemas.microsoft.com/office/drawing/2014/main" id="{00F9F686-E016-45CA-B9B5-8E366463D4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5" name="TextBox 475">
          <a:extLst>
            <a:ext uri="{FF2B5EF4-FFF2-40B4-BE49-F238E27FC236}">
              <a16:creationId xmlns:a16="http://schemas.microsoft.com/office/drawing/2014/main" id="{F471B80F-E068-490A-8852-9CA84CE9AE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6" name="TextBox 476">
          <a:extLst>
            <a:ext uri="{FF2B5EF4-FFF2-40B4-BE49-F238E27FC236}">
              <a16:creationId xmlns:a16="http://schemas.microsoft.com/office/drawing/2014/main" id="{4E1372FA-BB07-479D-BF2A-34500B5F75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847" name="TextBox 477">
          <a:extLst>
            <a:ext uri="{FF2B5EF4-FFF2-40B4-BE49-F238E27FC236}">
              <a16:creationId xmlns:a16="http://schemas.microsoft.com/office/drawing/2014/main" id="{C94906DD-D707-473F-BC93-CF68208B6F26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8" name="TextBox 478">
          <a:extLst>
            <a:ext uri="{FF2B5EF4-FFF2-40B4-BE49-F238E27FC236}">
              <a16:creationId xmlns:a16="http://schemas.microsoft.com/office/drawing/2014/main" id="{66D1DB61-11BC-4FAA-8A1E-D5DB350AA5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49" name="TextBox 479">
          <a:extLst>
            <a:ext uri="{FF2B5EF4-FFF2-40B4-BE49-F238E27FC236}">
              <a16:creationId xmlns:a16="http://schemas.microsoft.com/office/drawing/2014/main" id="{B87A1C6A-AFC1-487D-85FB-7B99234DF0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0" name="TextBox 480">
          <a:extLst>
            <a:ext uri="{FF2B5EF4-FFF2-40B4-BE49-F238E27FC236}">
              <a16:creationId xmlns:a16="http://schemas.microsoft.com/office/drawing/2014/main" id="{663F0C7C-591C-4116-BA03-056EE39748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1" name="TextBox 481">
          <a:extLst>
            <a:ext uri="{FF2B5EF4-FFF2-40B4-BE49-F238E27FC236}">
              <a16:creationId xmlns:a16="http://schemas.microsoft.com/office/drawing/2014/main" id="{A2984B31-0259-4216-A08D-3447F9F297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2" name="TextBox 482">
          <a:extLst>
            <a:ext uri="{FF2B5EF4-FFF2-40B4-BE49-F238E27FC236}">
              <a16:creationId xmlns:a16="http://schemas.microsoft.com/office/drawing/2014/main" id="{191D65C3-B5F8-4255-9D0C-A041255114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3" name="TextBox 483">
          <a:extLst>
            <a:ext uri="{FF2B5EF4-FFF2-40B4-BE49-F238E27FC236}">
              <a16:creationId xmlns:a16="http://schemas.microsoft.com/office/drawing/2014/main" id="{CD3EC9BE-9C46-4010-92D1-98FB5DE62D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4" name="TextBox 484">
          <a:extLst>
            <a:ext uri="{FF2B5EF4-FFF2-40B4-BE49-F238E27FC236}">
              <a16:creationId xmlns:a16="http://schemas.microsoft.com/office/drawing/2014/main" id="{9D60C23E-7B4F-4B1D-A71A-9D9AA8BA36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5" name="TextBox 485">
          <a:extLst>
            <a:ext uri="{FF2B5EF4-FFF2-40B4-BE49-F238E27FC236}">
              <a16:creationId xmlns:a16="http://schemas.microsoft.com/office/drawing/2014/main" id="{3FFD0AAA-2A46-4161-848C-14B480871C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6" name="TextBox 486">
          <a:extLst>
            <a:ext uri="{FF2B5EF4-FFF2-40B4-BE49-F238E27FC236}">
              <a16:creationId xmlns:a16="http://schemas.microsoft.com/office/drawing/2014/main" id="{0ACB9D5D-743F-4CD1-BCF5-ED8B4094F8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7" name="TextBox 487">
          <a:extLst>
            <a:ext uri="{FF2B5EF4-FFF2-40B4-BE49-F238E27FC236}">
              <a16:creationId xmlns:a16="http://schemas.microsoft.com/office/drawing/2014/main" id="{077FB328-B9F4-431B-8EC1-DB20D733B2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8" name="TextBox 488">
          <a:extLst>
            <a:ext uri="{FF2B5EF4-FFF2-40B4-BE49-F238E27FC236}">
              <a16:creationId xmlns:a16="http://schemas.microsoft.com/office/drawing/2014/main" id="{C3637913-ABB5-4118-8497-E1B17C2E89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59" name="TextBox 489">
          <a:extLst>
            <a:ext uri="{FF2B5EF4-FFF2-40B4-BE49-F238E27FC236}">
              <a16:creationId xmlns:a16="http://schemas.microsoft.com/office/drawing/2014/main" id="{6BAC04BF-5308-4EED-9311-CD3A494BB2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0" name="TextBox 490">
          <a:extLst>
            <a:ext uri="{FF2B5EF4-FFF2-40B4-BE49-F238E27FC236}">
              <a16:creationId xmlns:a16="http://schemas.microsoft.com/office/drawing/2014/main" id="{8EFDD367-1185-4517-9748-00F07D8C95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1" name="TextBox 491">
          <a:extLst>
            <a:ext uri="{FF2B5EF4-FFF2-40B4-BE49-F238E27FC236}">
              <a16:creationId xmlns:a16="http://schemas.microsoft.com/office/drawing/2014/main" id="{AC4C0229-2155-4EC9-9C89-A858146FC5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2" name="TextBox 492">
          <a:extLst>
            <a:ext uri="{FF2B5EF4-FFF2-40B4-BE49-F238E27FC236}">
              <a16:creationId xmlns:a16="http://schemas.microsoft.com/office/drawing/2014/main" id="{9DC7CBF7-3A1E-4EF0-8383-61F5D1B08F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3" name="TextBox 493">
          <a:extLst>
            <a:ext uri="{FF2B5EF4-FFF2-40B4-BE49-F238E27FC236}">
              <a16:creationId xmlns:a16="http://schemas.microsoft.com/office/drawing/2014/main" id="{E7EDF07A-0B23-42D5-87A2-F78A06E225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4" name="TextBox 494">
          <a:extLst>
            <a:ext uri="{FF2B5EF4-FFF2-40B4-BE49-F238E27FC236}">
              <a16:creationId xmlns:a16="http://schemas.microsoft.com/office/drawing/2014/main" id="{38124114-74C5-4603-9844-753D94EC6F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5" name="TextBox 495">
          <a:extLst>
            <a:ext uri="{FF2B5EF4-FFF2-40B4-BE49-F238E27FC236}">
              <a16:creationId xmlns:a16="http://schemas.microsoft.com/office/drawing/2014/main" id="{1F1A5C6E-6D40-48D1-B8D8-AE000B8EE8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6" name="TextBox 496">
          <a:extLst>
            <a:ext uri="{FF2B5EF4-FFF2-40B4-BE49-F238E27FC236}">
              <a16:creationId xmlns:a16="http://schemas.microsoft.com/office/drawing/2014/main" id="{A6221871-11DD-4DA8-B30C-521D8A94E4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7" name="TextBox 497">
          <a:extLst>
            <a:ext uri="{FF2B5EF4-FFF2-40B4-BE49-F238E27FC236}">
              <a16:creationId xmlns:a16="http://schemas.microsoft.com/office/drawing/2014/main" id="{BC7251B4-9801-43E4-ADDE-3475756EDE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8" name="TextBox 498">
          <a:extLst>
            <a:ext uri="{FF2B5EF4-FFF2-40B4-BE49-F238E27FC236}">
              <a16:creationId xmlns:a16="http://schemas.microsoft.com/office/drawing/2014/main" id="{49A4B1BF-2FA6-421F-B736-F28EE4DD40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69" name="TextBox 499">
          <a:extLst>
            <a:ext uri="{FF2B5EF4-FFF2-40B4-BE49-F238E27FC236}">
              <a16:creationId xmlns:a16="http://schemas.microsoft.com/office/drawing/2014/main" id="{21A0324C-6E0F-41C2-AF31-987BE50B2D6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0" name="TextBox 500">
          <a:extLst>
            <a:ext uri="{FF2B5EF4-FFF2-40B4-BE49-F238E27FC236}">
              <a16:creationId xmlns:a16="http://schemas.microsoft.com/office/drawing/2014/main" id="{650B8A54-94A4-4DE2-BAFF-B05EA1AD7F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1" name="TextBox 501">
          <a:extLst>
            <a:ext uri="{FF2B5EF4-FFF2-40B4-BE49-F238E27FC236}">
              <a16:creationId xmlns:a16="http://schemas.microsoft.com/office/drawing/2014/main" id="{13DD8748-ACC0-4B1B-97C4-5FB05087B9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2" name="TextBox 502">
          <a:extLst>
            <a:ext uri="{FF2B5EF4-FFF2-40B4-BE49-F238E27FC236}">
              <a16:creationId xmlns:a16="http://schemas.microsoft.com/office/drawing/2014/main" id="{7F2C9D46-1AE8-46C1-BCC3-2F1FA2B6C4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3" name="TextBox 503">
          <a:extLst>
            <a:ext uri="{FF2B5EF4-FFF2-40B4-BE49-F238E27FC236}">
              <a16:creationId xmlns:a16="http://schemas.microsoft.com/office/drawing/2014/main" id="{E2F34B20-4560-481C-B242-9F349BDC9A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874" name="TextBox 504">
          <a:extLst>
            <a:ext uri="{FF2B5EF4-FFF2-40B4-BE49-F238E27FC236}">
              <a16:creationId xmlns:a16="http://schemas.microsoft.com/office/drawing/2014/main" id="{2495CE8F-06AC-49CC-A9DD-E699991A56EA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5" name="TextBox 505">
          <a:extLst>
            <a:ext uri="{FF2B5EF4-FFF2-40B4-BE49-F238E27FC236}">
              <a16:creationId xmlns:a16="http://schemas.microsoft.com/office/drawing/2014/main" id="{E64AA6F4-8A21-4C2D-97D3-3AF7EC502A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6" name="TextBox 506">
          <a:extLst>
            <a:ext uri="{FF2B5EF4-FFF2-40B4-BE49-F238E27FC236}">
              <a16:creationId xmlns:a16="http://schemas.microsoft.com/office/drawing/2014/main" id="{B47CD2EB-2A1E-4EE0-A584-84D1AA80E1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7" name="TextBox 507">
          <a:extLst>
            <a:ext uri="{FF2B5EF4-FFF2-40B4-BE49-F238E27FC236}">
              <a16:creationId xmlns:a16="http://schemas.microsoft.com/office/drawing/2014/main" id="{2F81D5EC-42A3-493B-8992-66F2EFC10C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8" name="TextBox 508">
          <a:extLst>
            <a:ext uri="{FF2B5EF4-FFF2-40B4-BE49-F238E27FC236}">
              <a16:creationId xmlns:a16="http://schemas.microsoft.com/office/drawing/2014/main" id="{A774B626-1A3D-43AF-A58D-FD5CCBF9E7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79" name="TextBox 509">
          <a:extLst>
            <a:ext uri="{FF2B5EF4-FFF2-40B4-BE49-F238E27FC236}">
              <a16:creationId xmlns:a16="http://schemas.microsoft.com/office/drawing/2014/main" id="{CCEEC9D7-63E0-4321-8AA1-A8B4B0509D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80" name="TextBox 510">
          <a:extLst>
            <a:ext uri="{FF2B5EF4-FFF2-40B4-BE49-F238E27FC236}">
              <a16:creationId xmlns:a16="http://schemas.microsoft.com/office/drawing/2014/main" id="{1E1732CC-5C94-456C-8B52-AF560B24AB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81" name="TextBox 511">
          <a:extLst>
            <a:ext uri="{FF2B5EF4-FFF2-40B4-BE49-F238E27FC236}">
              <a16:creationId xmlns:a16="http://schemas.microsoft.com/office/drawing/2014/main" id="{CAA12BDE-CB82-4944-954F-D421DD9D00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82" name="TextBox 512">
          <a:extLst>
            <a:ext uri="{FF2B5EF4-FFF2-40B4-BE49-F238E27FC236}">
              <a16:creationId xmlns:a16="http://schemas.microsoft.com/office/drawing/2014/main" id="{DAB47685-A138-4941-AAAB-3E4706A997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83" name="TextBox 513">
          <a:extLst>
            <a:ext uri="{FF2B5EF4-FFF2-40B4-BE49-F238E27FC236}">
              <a16:creationId xmlns:a16="http://schemas.microsoft.com/office/drawing/2014/main" id="{F0E7C748-03DC-4B22-8608-231E33DB81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84" name="TextBox 514">
          <a:extLst>
            <a:ext uri="{FF2B5EF4-FFF2-40B4-BE49-F238E27FC236}">
              <a16:creationId xmlns:a16="http://schemas.microsoft.com/office/drawing/2014/main" id="{69EA96F5-BB44-499A-9863-94C417F161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85" name="TextBox 515">
          <a:extLst>
            <a:ext uri="{FF2B5EF4-FFF2-40B4-BE49-F238E27FC236}">
              <a16:creationId xmlns:a16="http://schemas.microsoft.com/office/drawing/2014/main" id="{2DD1750B-C490-48BD-BCBA-DE0775A8B5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86" name="TextBox 516">
          <a:extLst>
            <a:ext uri="{FF2B5EF4-FFF2-40B4-BE49-F238E27FC236}">
              <a16:creationId xmlns:a16="http://schemas.microsoft.com/office/drawing/2014/main" id="{45FBAE5A-ADFC-49A5-B785-B77EB0C8B5B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87" name="TextBox 517">
          <a:extLst>
            <a:ext uri="{FF2B5EF4-FFF2-40B4-BE49-F238E27FC236}">
              <a16:creationId xmlns:a16="http://schemas.microsoft.com/office/drawing/2014/main" id="{81DECAF1-E1D6-4169-99B1-B438633201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888" name="TextBox 518">
          <a:extLst>
            <a:ext uri="{FF2B5EF4-FFF2-40B4-BE49-F238E27FC236}">
              <a16:creationId xmlns:a16="http://schemas.microsoft.com/office/drawing/2014/main" id="{C6F818FC-E65D-4867-9663-B84CF56A0B5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89" name="TextBox 530">
          <a:extLst>
            <a:ext uri="{FF2B5EF4-FFF2-40B4-BE49-F238E27FC236}">
              <a16:creationId xmlns:a16="http://schemas.microsoft.com/office/drawing/2014/main" id="{A888D94A-C285-401A-B1F3-1D71470E93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0" name="TextBox 531">
          <a:extLst>
            <a:ext uri="{FF2B5EF4-FFF2-40B4-BE49-F238E27FC236}">
              <a16:creationId xmlns:a16="http://schemas.microsoft.com/office/drawing/2014/main" id="{A3B39896-870B-4070-AF48-3F7C2B7F33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1" name="TextBox 532">
          <a:extLst>
            <a:ext uri="{FF2B5EF4-FFF2-40B4-BE49-F238E27FC236}">
              <a16:creationId xmlns:a16="http://schemas.microsoft.com/office/drawing/2014/main" id="{F8E6EF36-E228-4793-A5CC-3294FF3D36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2" name="TextBox 533">
          <a:extLst>
            <a:ext uri="{FF2B5EF4-FFF2-40B4-BE49-F238E27FC236}">
              <a16:creationId xmlns:a16="http://schemas.microsoft.com/office/drawing/2014/main" id="{26706786-F3A1-43C0-9D87-80E9264B0B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3" name="TextBox 534">
          <a:extLst>
            <a:ext uri="{FF2B5EF4-FFF2-40B4-BE49-F238E27FC236}">
              <a16:creationId xmlns:a16="http://schemas.microsoft.com/office/drawing/2014/main" id="{174D2A71-6EFF-43DD-BD64-41278EAA5D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4" name="TextBox 535">
          <a:extLst>
            <a:ext uri="{FF2B5EF4-FFF2-40B4-BE49-F238E27FC236}">
              <a16:creationId xmlns:a16="http://schemas.microsoft.com/office/drawing/2014/main" id="{C3265BD9-9D39-443C-95EC-E4D79BEC5E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5" name="TextBox 536">
          <a:extLst>
            <a:ext uri="{FF2B5EF4-FFF2-40B4-BE49-F238E27FC236}">
              <a16:creationId xmlns:a16="http://schemas.microsoft.com/office/drawing/2014/main" id="{0E1A20ED-4C8C-4AB0-A38B-E508AB3AF1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6" name="TextBox 537">
          <a:extLst>
            <a:ext uri="{FF2B5EF4-FFF2-40B4-BE49-F238E27FC236}">
              <a16:creationId xmlns:a16="http://schemas.microsoft.com/office/drawing/2014/main" id="{4B364315-83AD-4CD7-B245-D897C7F721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7" name="TextBox 538">
          <a:extLst>
            <a:ext uri="{FF2B5EF4-FFF2-40B4-BE49-F238E27FC236}">
              <a16:creationId xmlns:a16="http://schemas.microsoft.com/office/drawing/2014/main" id="{9357DDDD-AD55-49E8-BDE1-FC8F4FE4D9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898" name="TextBox 539">
          <a:extLst>
            <a:ext uri="{FF2B5EF4-FFF2-40B4-BE49-F238E27FC236}">
              <a16:creationId xmlns:a16="http://schemas.microsoft.com/office/drawing/2014/main" id="{5F7A4F80-9258-4B17-B349-23D9AD6EA6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899" name="TextBox 540">
          <a:extLst>
            <a:ext uri="{FF2B5EF4-FFF2-40B4-BE49-F238E27FC236}">
              <a16:creationId xmlns:a16="http://schemas.microsoft.com/office/drawing/2014/main" id="{AF91DB3B-15CA-4E2E-9858-522254DFD6BF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0" name="TextBox 541">
          <a:extLst>
            <a:ext uri="{FF2B5EF4-FFF2-40B4-BE49-F238E27FC236}">
              <a16:creationId xmlns:a16="http://schemas.microsoft.com/office/drawing/2014/main" id="{8347A3BE-993B-40BC-BD17-59B61B40D8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1" name="TextBox 542">
          <a:extLst>
            <a:ext uri="{FF2B5EF4-FFF2-40B4-BE49-F238E27FC236}">
              <a16:creationId xmlns:a16="http://schemas.microsoft.com/office/drawing/2014/main" id="{84CB5377-4385-43FF-999D-935BBE13F6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2" name="TextBox 543">
          <a:extLst>
            <a:ext uri="{FF2B5EF4-FFF2-40B4-BE49-F238E27FC236}">
              <a16:creationId xmlns:a16="http://schemas.microsoft.com/office/drawing/2014/main" id="{C7492D3B-A651-43D8-A0A4-230B40E089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3" name="TextBox 544">
          <a:extLst>
            <a:ext uri="{FF2B5EF4-FFF2-40B4-BE49-F238E27FC236}">
              <a16:creationId xmlns:a16="http://schemas.microsoft.com/office/drawing/2014/main" id="{09FAF1C0-2E04-4D7F-BBDF-13EDA9C041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4" name="TextBox 545">
          <a:extLst>
            <a:ext uri="{FF2B5EF4-FFF2-40B4-BE49-F238E27FC236}">
              <a16:creationId xmlns:a16="http://schemas.microsoft.com/office/drawing/2014/main" id="{BBDF5A1D-0D6A-407B-BC95-D63AD79D31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5" name="TextBox 546">
          <a:extLst>
            <a:ext uri="{FF2B5EF4-FFF2-40B4-BE49-F238E27FC236}">
              <a16:creationId xmlns:a16="http://schemas.microsoft.com/office/drawing/2014/main" id="{B4BDF3FC-B36D-4A8C-988B-63282F82CC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6" name="TextBox 547">
          <a:extLst>
            <a:ext uri="{FF2B5EF4-FFF2-40B4-BE49-F238E27FC236}">
              <a16:creationId xmlns:a16="http://schemas.microsoft.com/office/drawing/2014/main" id="{6B9CCCDA-DBB7-4E5B-826F-373329667E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7" name="TextBox 548">
          <a:extLst>
            <a:ext uri="{FF2B5EF4-FFF2-40B4-BE49-F238E27FC236}">
              <a16:creationId xmlns:a16="http://schemas.microsoft.com/office/drawing/2014/main" id="{6CF6FCB8-973B-49D2-AF8B-6FF8935A78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8" name="TextBox 549">
          <a:extLst>
            <a:ext uri="{FF2B5EF4-FFF2-40B4-BE49-F238E27FC236}">
              <a16:creationId xmlns:a16="http://schemas.microsoft.com/office/drawing/2014/main" id="{44360EC3-415C-4EF8-93A0-D61F421928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09" name="TextBox 550">
          <a:extLst>
            <a:ext uri="{FF2B5EF4-FFF2-40B4-BE49-F238E27FC236}">
              <a16:creationId xmlns:a16="http://schemas.microsoft.com/office/drawing/2014/main" id="{F22CA1CF-2CE2-43BD-AEC9-F8E00A11E9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910" name="TextBox 551">
          <a:extLst>
            <a:ext uri="{FF2B5EF4-FFF2-40B4-BE49-F238E27FC236}">
              <a16:creationId xmlns:a16="http://schemas.microsoft.com/office/drawing/2014/main" id="{564F45D9-B535-4B87-BD9D-8F12CA945D70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1" name="TextBox 552">
          <a:extLst>
            <a:ext uri="{FF2B5EF4-FFF2-40B4-BE49-F238E27FC236}">
              <a16:creationId xmlns:a16="http://schemas.microsoft.com/office/drawing/2014/main" id="{51B312C8-15F4-4E64-80A9-1881C935EA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2" name="TextBox 553">
          <a:extLst>
            <a:ext uri="{FF2B5EF4-FFF2-40B4-BE49-F238E27FC236}">
              <a16:creationId xmlns:a16="http://schemas.microsoft.com/office/drawing/2014/main" id="{BAB9BDA0-FCB6-4F5A-96CC-CBBE32CF4E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3" name="TextBox 554">
          <a:extLst>
            <a:ext uri="{FF2B5EF4-FFF2-40B4-BE49-F238E27FC236}">
              <a16:creationId xmlns:a16="http://schemas.microsoft.com/office/drawing/2014/main" id="{B7FDE74A-0B05-4BD1-8169-6E08372772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4" name="TextBox 555">
          <a:extLst>
            <a:ext uri="{FF2B5EF4-FFF2-40B4-BE49-F238E27FC236}">
              <a16:creationId xmlns:a16="http://schemas.microsoft.com/office/drawing/2014/main" id="{0114B514-4366-4351-B55E-0980ED16A8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5" name="TextBox 556">
          <a:extLst>
            <a:ext uri="{FF2B5EF4-FFF2-40B4-BE49-F238E27FC236}">
              <a16:creationId xmlns:a16="http://schemas.microsoft.com/office/drawing/2014/main" id="{C03AD8AF-DC33-4853-8097-12903254B2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6" name="TextBox 557">
          <a:extLst>
            <a:ext uri="{FF2B5EF4-FFF2-40B4-BE49-F238E27FC236}">
              <a16:creationId xmlns:a16="http://schemas.microsoft.com/office/drawing/2014/main" id="{CCCDBF08-5F10-43D5-914E-A5F91EA71C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7" name="TextBox 558">
          <a:extLst>
            <a:ext uri="{FF2B5EF4-FFF2-40B4-BE49-F238E27FC236}">
              <a16:creationId xmlns:a16="http://schemas.microsoft.com/office/drawing/2014/main" id="{BBBA7F36-457A-4D33-9BCA-9056B89833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8" name="TextBox 559">
          <a:extLst>
            <a:ext uri="{FF2B5EF4-FFF2-40B4-BE49-F238E27FC236}">
              <a16:creationId xmlns:a16="http://schemas.microsoft.com/office/drawing/2014/main" id="{154CAC65-8330-40F6-94F2-AFCF6D9936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19" name="TextBox 560">
          <a:extLst>
            <a:ext uri="{FF2B5EF4-FFF2-40B4-BE49-F238E27FC236}">
              <a16:creationId xmlns:a16="http://schemas.microsoft.com/office/drawing/2014/main" id="{3E07F5C7-D142-4708-A05B-2ED7430A98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20" name="TextBox 561">
          <a:extLst>
            <a:ext uri="{FF2B5EF4-FFF2-40B4-BE49-F238E27FC236}">
              <a16:creationId xmlns:a16="http://schemas.microsoft.com/office/drawing/2014/main" id="{DA4D710C-1C50-48A5-968F-5B5D340A95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3921" name="TextBox 562">
          <a:extLst>
            <a:ext uri="{FF2B5EF4-FFF2-40B4-BE49-F238E27FC236}">
              <a16:creationId xmlns:a16="http://schemas.microsoft.com/office/drawing/2014/main" id="{6712EAF1-06E2-4AC6-B972-670372620F5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22" name="TextBox 754">
          <a:extLst>
            <a:ext uri="{FF2B5EF4-FFF2-40B4-BE49-F238E27FC236}">
              <a16:creationId xmlns:a16="http://schemas.microsoft.com/office/drawing/2014/main" id="{F662AB61-3C8F-4ECD-BF8F-A824D8FB17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23" name="TextBox 755">
          <a:extLst>
            <a:ext uri="{FF2B5EF4-FFF2-40B4-BE49-F238E27FC236}">
              <a16:creationId xmlns:a16="http://schemas.microsoft.com/office/drawing/2014/main" id="{6960AA5E-3225-4853-850A-4CA19BB730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24" name="TextBox 756">
          <a:extLst>
            <a:ext uri="{FF2B5EF4-FFF2-40B4-BE49-F238E27FC236}">
              <a16:creationId xmlns:a16="http://schemas.microsoft.com/office/drawing/2014/main" id="{A3193719-EB18-45F1-A2CD-3D989BD674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25" name="TextBox 757">
          <a:extLst>
            <a:ext uri="{FF2B5EF4-FFF2-40B4-BE49-F238E27FC236}">
              <a16:creationId xmlns:a16="http://schemas.microsoft.com/office/drawing/2014/main" id="{7513F57C-E5E6-4DED-B863-26EE50B7C8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26" name="TextBox 758">
          <a:extLst>
            <a:ext uri="{FF2B5EF4-FFF2-40B4-BE49-F238E27FC236}">
              <a16:creationId xmlns:a16="http://schemas.microsoft.com/office/drawing/2014/main" id="{3CC8E119-9DE7-44EF-9033-E96E5064DF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927" name="TextBox 759">
          <a:extLst>
            <a:ext uri="{FF2B5EF4-FFF2-40B4-BE49-F238E27FC236}">
              <a16:creationId xmlns:a16="http://schemas.microsoft.com/office/drawing/2014/main" id="{86C22160-7FDA-4244-BC84-6E0AA6698FCB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28" name="TextBox 760">
          <a:extLst>
            <a:ext uri="{FF2B5EF4-FFF2-40B4-BE49-F238E27FC236}">
              <a16:creationId xmlns:a16="http://schemas.microsoft.com/office/drawing/2014/main" id="{02FA0C22-CE2F-42C6-875D-61173269F4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29" name="TextBox 761">
          <a:extLst>
            <a:ext uri="{FF2B5EF4-FFF2-40B4-BE49-F238E27FC236}">
              <a16:creationId xmlns:a16="http://schemas.microsoft.com/office/drawing/2014/main" id="{17BC332F-0003-4288-8348-74E9A1C764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0" name="TextBox 762">
          <a:extLst>
            <a:ext uri="{FF2B5EF4-FFF2-40B4-BE49-F238E27FC236}">
              <a16:creationId xmlns:a16="http://schemas.microsoft.com/office/drawing/2014/main" id="{0A94475F-06EE-4763-9FD7-DC852EEBB0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1" name="TextBox 763">
          <a:extLst>
            <a:ext uri="{FF2B5EF4-FFF2-40B4-BE49-F238E27FC236}">
              <a16:creationId xmlns:a16="http://schemas.microsoft.com/office/drawing/2014/main" id="{813F6ACD-4EA8-4B49-BD34-D1951A31F1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2" name="TextBox 764">
          <a:extLst>
            <a:ext uri="{FF2B5EF4-FFF2-40B4-BE49-F238E27FC236}">
              <a16:creationId xmlns:a16="http://schemas.microsoft.com/office/drawing/2014/main" id="{E71B1548-B406-4632-B5FE-AA9AA259EF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3" name="TextBox 765">
          <a:extLst>
            <a:ext uri="{FF2B5EF4-FFF2-40B4-BE49-F238E27FC236}">
              <a16:creationId xmlns:a16="http://schemas.microsoft.com/office/drawing/2014/main" id="{8BE427B1-E4C5-4EF7-8282-2A8D490D00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4" name="TextBox 766">
          <a:extLst>
            <a:ext uri="{FF2B5EF4-FFF2-40B4-BE49-F238E27FC236}">
              <a16:creationId xmlns:a16="http://schemas.microsoft.com/office/drawing/2014/main" id="{078119FF-A251-44CC-B682-5442FE9BBF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5" name="TextBox 767">
          <a:extLst>
            <a:ext uri="{FF2B5EF4-FFF2-40B4-BE49-F238E27FC236}">
              <a16:creationId xmlns:a16="http://schemas.microsoft.com/office/drawing/2014/main" id="{99A5E8D5-9AE2-462A-A454-DA620ACFD1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6" name="TextBox 768">
          <a:extLst>
            <a:ext uri="{FF2B5EF4-FFF2-40B4-BE49-F238E27FC236}">
              <a16:creationId xmlns:a16="http://schemas.microsoft.com/office/drawing/2014/main" id="{67818D10-83D7-4FF2-B846-1FD84E0D45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7" name="TextBox 769">
          <a:extLst>
            <a:ext uri="{FF2B5EF4-FFF2-40B4-BE49-F238E27FC236}">
              <a16:creationId xmlns:a16="http://schemas.microsoft.com/office/drawing/2014/main" id="{C5D14965-A604-4578-83A0-DF32A5090C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8" name="TextBox 770">
          <a:extLst>
            <a:ext uri="{FF2B5EF4-FFF2-40B4-BE49-F238E27FC236}">
              <a16:creationId xmlns:a16="http://schemas.microsoft.com/office/drawing/2014/main" id="{709D25CE-256E-4988-B680-899951E947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39" name="TextBox 771">
          <a:extLst>
            <a:ext uri="{FF2B5EF4-FFF2-40B4-BE49-F238E27FC236}">
              <a16:creationId xmlns:a16="http://schemas.microsoft.com/office/drawing/2014/main" id="{8E2AC3DD-4888-4239-93E1-438AE6934A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0" name="TextBox 772">
          <a:extLst>
            <a:ext uri="{FF2B5EF4-FFF2-40B4-BE49-F238E27FC236}">
              <a16:creationId xmlns:a16="http://schemas.microsoft.com/office/drawing/2014/main" id="{CA099161-0D3C-4EAC-AE7E-BAABBB1254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1" name="TextBox 773">
          <a:extLst>
            <a:ext uri="{FF2B5EF4-FFF2-40B4-BE49-F238E27FC236}">
              <a16:creationId xmlns:a16="http://schemas.microsoft.com/office/drawing/2014/main" id="{037B6C25-1843-4473-A2A3-D9D735DE40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2" name="TextBox 774">
          <a:extLst>
            <a:ext uri="{FF2B5EF4-FFF2-40B4-BE49-F238E27FC236}">
              <a16:creationId xmlns:a16="http://schemas.microsoft.com/office/drawing/2014/main" id="{A3200279-CD18-4A3A-9377-1B358AF28C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3" name="TextBox 775">
          <a:extLst>
            <a:ext uri="{FF2B5EF4-FFF2-40B4-BE49-F238E27FC236}">
              <a16:creationId xmlns:a16="http://schemas.microsoft.com/office/drawing/2014/main" id="{44D77861-4A67-44C6-A599-3C164B1754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4" name="TextBox 776">
          <a:extLst>
            <a:ext uri="{FF2B5EF4-FFF2-40B4-BE49-F238E27FC236}">
              <a16:creationId xmlns:a16="http://schemas.microsoft.com/office/drawing/2014/main" id="{36317C39-4821-47E6-8E24-95C5068499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5" name="TextBox 777">
          <a:extLst>
            <a:ext uri="{FF2B5EF4-FFF2-40B4-BE49-F238E27FC236}">
              <a16:creationId xmlns:a16="http://schemas.microsoft.com/office/drawing/2014/main" id="{C9DEC72A-8974-4878-B1B6-A7D2E35107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6" name="TextBox 778">
          <a:extLst>
            <a:ext uri="{FF2B5EF4-FFF2-40B4-BE49-F238E27FC236}">
              <a16:creationId xmlns:a16="http://schemas.microsoft.com/office/drawing/2014/main" id="{C33435DC-EC7C-449B-86C5-D18BC5D098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7" name="TextBox 779">
          <a:extLst>
            <a:ext uri="{FF2B5EF4-FFF2-40B4-BE49-F238E27FC236}">
              <a16:creationId xmlns:a16="http://schemas.microsoft.com/office/drawing/2014/main" id="{9D3EE357-5195-479C-AF45-3A5F74F61A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8" name="TextBox 780">
          <a:extLst>
            <a:ext uri="{FF2B5EF4-FFF2-40B4-BE49-F238E27FC236}">
              <a16:creationId xmlns:a16="http://schemas.microsoft.com/office/drawing/2014/main" id="{6A633A9B-C603-45A2-852E-DADE816B3D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49" name="TextBox 781">
          <a:extLst>
            <a:ext uri="{FF2B5EF4-FFF2-40B4-BE49-F238E27FC236}">
              <a16:creationId xmlns:a16="http://schemas.microsoft.com/office/drawing/2014/main" id="{2AC77AB0-DD96-495B-9FCA-F15B832169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0" name="TextBox 782">
          <a:extLst>
            <a:ext uri="{FF2B5EF4-FFF2-40B4-BE49-F238E27FC236}">
              <a16:creationId xmlns:a16="http://schemas.microsoft.com/office/drawing/2014/main" id="{00628C18-CADB-43A3-BCAE-F539D91CEA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1" name="TextBox 783">
          <a:extLst>
            <a:ext uri="{FF2B5EF4-FFF2-40B4-BE49-F238E27FC236}">
              <a16:creationId xmlns:a16="http://schemas.microsoft.com/office/drawing/2014/main" id="{B0C64DF5-5E85-4879-BC9A-67CBCCB0F2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2" name="TextBox 784">
          <a:extLst>
            <a:ext uri="{FF2B5EF4-FFF2-40B4-BE49-F238E27FC236}">
              <a16:creationId xmlns:a16="http://schemas.microsoft.com/office/drawing/2014/main" id="{4EBEE3CD-39D2-48C2-A21C-832C038850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3" name="TextBox 785">
          <a:extLst>
            <a:ext uri="{FF2B5EF4-FFF2-40B4-BE49-F238E27FC236}">
              <a16:creationId xmlns:a16="http://schemas.microsoft.com/office/drawing/2014/main" id="{E602BD61-DFA4-4C00-932F-9A25614076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4" name="TextBox 786">
          <a:extLst>
            <a:ext uri="{FF2B5EF4-FFF2-40B4-BE49-F238E27FC236}">
              <a16:creationId xmlns:a16="http://schemas.microsoft.com/office/drawing/2014/main" id="{AD7910B3-EECB-4534-A362-D27C1A7643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5" name="TextBox 787">
          <a:extLst>
            <a:ext uri="{FF2B5EF4-FFF2-40B4-BE49-F238E27FC236}">
              <a16:creationId xmlns:a16="http://schemas.microsoft.com/office/drawing/2014/main" id="{341555B0-1EC7-4A73-877E-0369F0F667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6" name="TextBox 788">
          <a:extLst>
            <a:ext uri="{FF2B5EF4-FFF2-40B4-BE49-F238E27FC236}">
              <a16:creationId xmlns:a16="http://schemas.microsoft.com/office/drawing/2014/main" id="{0562C0E1-3D73-4E51-A1B1-97BA586BBD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7" name="TextBox 789">
          <a:extLst>
            <a:ext uri="{FF2B5EF4-FFF2-40B4-BE49-F238E27FC236}">
              <a16:creationId xmlns:a16="http://schemas.microsoft.com/office/drawing/2014/main" id="{D45A5A30-ACE5-4AB1-AB9A-67F1464D97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8" name="TextBox 790">
          <a:extLst>
            <a:ext uri="{FF2B5EF4-FFF2-40B4-BE49-F238E27FC236}">
              <a16:creationId xmlns:a16="http://schemas.microsoft.com/office/drawing/2014/main" id="{384ED287-628D-44E0-9AEF-BD9C2A2E20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59" name="TextBox 791">
          <a:extLst>
            <a:ext uri="{FF2B5EF4-FFF2-40B4-BE49-F238E27FC236}">
              <a16:creationId xmlns:a16="http://schemas.microsoft.com/office/drawing/2014/main" id="{C1940D2E-E7E0-42B7-99B1-E6E38AB678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0" name="TextBox 792">
          <a:extLst>
            <a:ext uri="{FF2B5EF4-FFF2-40B4-BE49-F238E27FC236}">
              <a16:creationId xmlns:a16="http://schemas.microsoft.com/office/drawing/2014/main" id="{1CBB81DD-E8A0-452B-941A-8700AA6D15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1" name="TextBox 793">
          <a:extLst>
            <a:ext uri="{FF2B5EF4-FFF2-40B4-BE49-F238E27FC236}">
              <a16:creationId xmlns:a16="http://schemas.microsoft.com/office/drawing/2014/main" id="{502DD3FB-00B7-4AEC-AD06-8EEF8A19A3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2" name="TextBox 794">
          <a:extLst>
            <a:ext uri="{FF2B5EF4-FFF2-40B4-BE49-F238E27FC236}">
              <a16:creationId xmlns:a16="http://schemas.microsoft.com/office/drawing/2014/main" id="{480E276D-60D2-432D-A41C-078C998D02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3" name="TextBox 795">
          <a:extLst>
            <a:ext uri="{FF2B5EF4-FFF2-40B4-BE49-F238E27FC236}">
              <a16:creationId xmlns:a16="http://schemas.microsoft.com/office/drawing/2014/main" id="{159F779F-4637-4105-867F-2143F5F2FC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4" name="TextBox 796">
          <a:extLst>
            <a:ext uri="{FF2B5EF4-FFF2-40B4-BE49-F238E27FC236}">
              <a16:creationId xmlns:a16="http://schemas.microsoft.com/office/drawing/2014/main" id="{F030C769-3EF5-44F0-8B8A-2A7EE7AD44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5" name="TextBox 797">
          <a:extLst>
            <a:ext uri="{FF2B5EF4-FFF2-40B4-BE49-F238E27FC236}">
              <a16:creationId xmlns:a16="http://schemas.microsoft.com/office/drawing/2014/main" id="{AADAC2A2-F34D-45A2-B6D8-8CC410F63B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6" name="TextBox 798">
          <a:extLst>
            <a:ext uri="{FF2B5EF4-FFF2-40B4-BE49-F238E27FC236}">
              <a16:creationId xmlns:a16="http://schemas.microsoft.com/office/drawing/2014/main" id="{F9D03C52-B78C-41E1-A96E-1C97F5B07A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7" name="TextBox 799">
          <a:extLst>
            <a:ext uri="{FF2B5EF4-FFF2-40B4-BE49-F238E27FC236}">
              <a16:creationId xmlns:a16="http://schemas.microsoft.com/office/drawing/2014/main" id="{F3612621-C754-41D8-8664-65E03A7CB9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8" name="TextBox 800">
          <a:extLst>
            <a:ext uri="{FF2B5EF4-FFF2-40B4-BE49-F238E27FC236}">
              <a16:creationId xmlns:a16="http://schemas.microsoft.com/office/drawing/2014/main" id="{8878C7AD-947C-4583-9AD7-6C251B7EE1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69" name="TextBox 801">
          <a:extLst>
            <a:ext uri="{FF2B5EF4-FFF2-40B4-BE49-F238E27FC236}">
              <a16:creationId xmlns:a16="http://schemas.microsoft.com/office/drawing/2014/main" id="{880190CC-26F4-4A7E-A749-7081C72585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0" name="TextBox 802">
          <a:extLst>
            <a:ext uri="{FF2B5EF4-FFF2-40B4-BE49-F238E27FC236}">
              <a16:creationId xmlns:a16="http://schemas.microsoft.com/office/drawing/2014/main" id="{E1AD6AD4-669D-49C7-A60B-F2CF8995B4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1" name="TextBox 803">
          <a:extLst>
            <a:ext uri="{FF2B5EF4-FFF2-40B4-BE49-F238E27FC236}">
              <a16:creationId xmlns:a16="http://schemas.microsoft.com/office/drawing/2014/main" id="{EA6951A8-B993-4233-B976-456B8D6510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2" name="TextBox 804">
          <a:extLst>
            <a:ext uri="{FF2B5EF4-FFF2-40B4-BE49-F238E27FC236}">
              <a16:creationId xmlns:a16="http://schemas.microsoft.com/office/drawing/2014/main" id="{14FBFB3C-845D-46DE-85AA-821368FB73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3" name="TextBox 805">
          <a:extLst>
            <a:ext uri="{FF2B5EF4-FFF2-40B4-BE49-F238E27FC236}">
              <a16:creationId xmlns:a16="http://schemas.microsoft.com/office/drawing/2014/main" id="{15ED6AE7-AF13-4467-B6ED-7A64605D4C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4" name="TextBox 806">
          <a:extLst>
            <a:ext uri="{FF2B5EF4-FFF2-40B4-BE49-F238E27FC236}">
              <a16:creationId xmlns:a16="http://schemas.microsoft.com/office/drawing/2014/main" id="{1AC48D8A-6663-4483-9D3D-A3034076B7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5" name="TextBox 807">
          <a:extLst>
            <a:ext uri="{FF2B5EF4-FFF2-40B4-BE49-F238E27FC236}">
              <a16:creationId xmlns:a16="http://schemas.microsoft.com/office/drawing/2014/main" id="{F535D009-8787-49A0-87AE-D69889ACEF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6" name="TextBox 808">
          <a:extLst>
            <a:ext uri="{FF2B5EF4-FFF2-40B4-BE49-F238E27FC236}">
              <a16:creationId xmlns:a16="http://schemas.microsoft.com/office/drawing/2014/main" id="{23097D20-10D4-4829-8580-81C0ADF633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7" name="TextBox 809">
          <a:extLst>
            <a:ext uri="{FF2B5EF4-FFF2-40B4-BE49-F238E27FC236}">
              <a16:creationId xmlns:a16="http://schemas.microsoft.com/office/drawing/2014/main" id="{7E1B865C-0257-4811-A875-493564699B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8" name="TextBox 810">
          <a:extLst>
            <a:ext uri="{FF2B5EF4-FFF2-40B4-BE49-F238E27FC236}">
              <a16:creationId xmlns:a16="http://schemas.microsoft.com/office/drawing/2014/main" id="{9A11DA45-2DFE-4366-8F77-4A180FDA0B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79" name="TextBox 811">
          <a:extLst>
            <a:ext uri="{FF2B5EF4-FFF2-40B4-BE49-F238E27FC236}">
              <a16:creationId xmlns:a16="http://schemas.microsoft.com/office/drawing/2014/main" id="{6ECDD352-D831-4CA6-8450-66FFA9AF1D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0" name="TextBox 812">
          <a:extLst>
            <a:ext uri="{FF2B5EF4-FFF2-40B4-BE49-F238E27FC236}">
              <a16:creationId xmlns:a16="http://schemas.microsoft.com/office/drawing/2014/main" id="{89B37E36-4013-41DF-95C1-52DB7C1811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1" name="TextBox 813">
          <a:extLst>
            <a:ext uri="{FF2B5EF4-FFF2-40B4-BE49-F238E27FC236}">
              <a16:creationId xmlns:a16="http://schemas.microsoft.com/office/drawing/2014/main" id="{54605254-E0DD-4410-999D-AE69CE50C0D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2" name="TextBox 814">
          <a:extLst>
            <a:ext uri="{FF2B5EF4-FFF2-40B4-BE49-F238E27FC236}">
              <a16:creationId xmlns:a16="http://schemas.microsoft.com/office/drawing/2014/main" id="{490A36C7-B76B-49EC-9E2A-1DEFC19606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3" name="TextBox 815">
          <a:extLst>
            <a:ext uri="{FF2B5EF4-FFF2-40B4-BE49-F238E27FC236}">
              <a16:creationId xmlns:a16="http://schemas.microsoft.com/office/drawing/2014/main" id="{A606DD34-5E76-4E05-B045-6B4F64D19E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4" name="TextBox 816">
          <a:extLst>
            <a:ext uri="{FF2B5EF4-FFF2-40B4-BE49-F238E27FC236}">
              <a16:creationId xmlns:a16="http://schemas.microsoft.com/office/drawing/2014/main" id="{2B3CFD53-2D0E-41B2-AC98-7E8C26CBAA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5" name="TextBox 817">
          <a:extLst>
            <a:ext uri="{FF2B5EF4-FFF2-40B4-BE49-F238E27FC236}">
              <a16:creationId xmlns:a16="http://schemas.microsoft.com/office/drawing/2014/main" id="{F3D3B56B-D375-45AE-9CB7-D7C9E30DDA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3986" name="TextBox 818">
          <a:extLst>
            <a:ext uri="{FF2B5EF4-FFF2-40B4-BE49-F238E27FC236}">
              <a16:creationId xmlns:a16="http://schemas.microsoft.com/office/drawing/2014/main" id="{C9FED010-31A1-4A6D-962F-A185D3C5B678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7" name="TextBox 819">
          <a:extLst>
            <a:ext uri="{FF2B5EF4-FFF2-40B4-BE49-F238E27FC236}">
              <a16:creationId xmlns:a16="http://schemas.microsoft.com/office/drawing/2014/main" id="{DE67D748-C84B-4DDE-991A-87F904B62D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8" name="TextBox 820">
          <a:extLst>
            <a:ext uri="{FF2B5EF4-FFF2-40B4-BE49-F238E27FC236}">
              <a16:creationId xmlns:a16="http://schemas.microsoft.com/office/drawing/2014/main" id="{FF463470-8DD5-4C7F-A9C9-21D1F9539B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89" name="TextBox 821">
          <a:extLst>
            <a:ext uri="{FF2B5EF4-FFF2-40B4-BE49-F238E27FC236}">
              <a16:creationId xmlns:a16="http://schemas.microsoft.com/office/drawing/2014/main" id="{B46470D7-0BBA-4A6C-8132-4EAA7CA444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0" name="TextBox 822">
          <a:extLst>
            <a:ext uri="{FF2B5EF4-FFF2-40B4-BE49-F238E27FC236}">
              <a16:creationId xmlns:a16="http://schemas.microsoft.com/office/drawing/2014/main" id="{87A6872B-8B3F-495E-A0F9-89B69F6CBE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1" name="TextBox 823">
          <a:extLst>
            <a:ext uri="{FF2B5EF4-FFF2-40B4-BE49-F238E27FC236}">
              <a16:creationId xmlns:a16="http://schemas.microsoft.com/office/drawing/2014/main" id="{3ADB39CF-681B-4FC1-A74A-8E833B12B0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2" name="TextBox 824">
          <a:extLst>
            <a:ext uri="{FF2B5EF4-FFF2-40B4-BE49-F238E27FC236}">
              <a16:creationId xmlns:a16="http://schemas.microsoft.com/office/drawing/2014/main" id="{6F0DDA3E-68E8-443A-8314-B507A8C01C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3" name="TextBox 825">
          <a:extLst>
            <a:ext uri="{FF2B5EF4-FFF2-40B4-BE49-F238E27FC236}">
              <a16:creationId xmlns:a16="http://schemas.microsoft.com/office/drawing/2014/main" id="{661F3439-CF97-426A-8418-7F9D0AA707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4" name="TextBox 826">
          <a:extLst>
            <a:ext uri="{FF2B5EF4-FFF2-40B4-BE49-F238E27FC236}">
              <a16:creationId xmlns:a16="http://schemas.microsoft.com/office/drawing/2014/main" id="{AE23917B-4657-4CEA-87B5-569563293F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3995" name="TextBox 827">
          <a:extLst>
            <a:ext uri="{FF2B5EF4-FFF2-40B4-BE49-F238E27FC236}">
              <a16:creationId xmlns:a16="http://schemas.microsoft.com/office/drawing/2014/main" id="{21DC0800-D18B-48F7-93B3-175C3137DD40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6" name="TextBox 828">
          <a:extLst>
            <a:ext uri="{FF2B5EF4-FFF2-40B4-BE49-F238E27FC236}">
              <a16:creationId xmlns:a16="http://schemas.microsoft.com/office/drawing/2014/main" id="{AC526522-228B-4382-989A-E42254F6E2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7" name="TextBox 829">
          <a:extLst>
            <a:ext uri="{FF2B5EF4-FFF2-40B4-BE49-F238E27FC236}">
              <a16:creationId xmlns:a16="http://schemas.microsoft.com/office/drawing/2014/main" id="{4689F2BA-B70F-4D7E-A09A-FFD53A8FCC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8" name="TextBox 830">
          <a:extLst>
            <a:ext uri="{FF2B5EF4-FFF2-40B4-BE49-F238E27FC236}">
              <a16:creationId xmlns:a16="http://schemas.microsoft.com/office/drawing/2014/main" id="{40749832-5D14-4247-9252-52275D28A7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3999" name="TextBox 831">
          <a:extLst>
            <a:ext uri="{FF2B5EF4-FFF2-40B4-BE49-F238E27FC236}">
              <a16:creationId xmlns:a16="http://schemas.microsoft.com/office/drawing/2014/main" id="{2A37453E-9154-44DC-A54D-80A832438F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0" name="TextBox 832">
          <a:extLst>
            <a:ext uri="{FF2B5EF4-FFF2-40B4-BE49-F238E27FC236}">
              <a16:creationId xmlns:a16="http://schemas.microsoft.com/office/drawing/2014/main" id="{1A117AD9-4E19-4B1C-9B96-E3842E446B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1" name="TextBox 833">
          <a:extLst>
            <a:ext uri="{FF2B5EF4-FFF2-40B4-BE49-F238E27FC236}">
              <a16:creationId xmlns:a16="http://schemas.microsoft.com/office/drawing/2014/main" id="{B4461805-7E01-4FA3-B37E-0B7AEA7E3F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2" name="TextBox 834">
          <a:extLst>
            <a:ext uri="{FF2B5EF4-FFF2-40B4-BE49-F238E27FC236}">
              <a16:creationId xmlns:a16="http://schemas.microsoft.com/office/drawing/2014/main" id="{3D4BEDFB-454B-43BA-A883-47D88E64E3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3" name="TextBox 835">
          <a:extLst>
            <a:ext uri="{FF2B5EF4-FFF2-40B4-BE49-F238E27FC236}">
              <a16:creationId xmlns:a16="http://schemas.microsoft.com/office/drawing/2014/main" id="{1CB49EEF-7503-4435-A537-414502D101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4" name="TextBox 836">
          <a:extLst>
            <a:ext uri="{FF2B5EF4-FFF2-40B4-BE49-F238E27FC236}">
              <a16:creationId xmlns:a16="http://schemas.microsoft.com/office/drawing/2014/main" id="{87ECF227-8797-4FB8-BD08-4A5A1F5AEB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5" name="TextBox 837">
          <a:extLst>
            <a:ext uri="{FF2B5EF4-FFF2-40B4-BE49-F238E27FC236}">
              <a16:creationId xmlns:a16="http://schemas.microsoft.com/office/drawing/2014/main" id="{6B93269A-62BE-41AF-A63D-3850A81204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6" name="TextBox 838">
          <a:extLst>
            <a:ext uri="{FF2B5EF4-FFF2-40B4-BE49-F238E27FC236}">
              <a16:creationId xmlns:a16="http://schemas.microsoft.com/office/drawing/2014/main" id="{1D9F85D4-AD53-484F-9A39-2DC0B58CDB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7" name="TextBox 839">
          <a:extLst>
            <a:ext uri="{FF2B5EF4-FFF2-40B4-BE49-F238E27FC236}">
              <a16:creationId xmlns:a16="http://schemas.microsoft.com/office/drawing/2014/main" id="{B5D373B0-ECE9-413E-8751-22AA11839B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8" name="TextBox 840">
          <a:extLst>
            <a:ext uri="{FF2B5EF4-FFF2-40B4-BE49-F238E27FC236}">
              <a16:creationId xmlns:a16="http://schemas.microsoft.com/office/drawing/2014/main" id="{7313DEEC-B85C-4159-ACC8-BBAA9ED8F1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09" name="TextBox 841">
          <a:extLst>
            <a:ext uri="{FF2B5EF4-FFF2-40B4-BE49-F238E27FC236}">
              <a16:creationId xmlns:a16="http://schemas.microsoft.com/office/drawing/2014/main" id="{002F0681-C9B3-4003-B2CC-ADC97F2338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0" name="TextBox 842">
          <a:extLst>
            <a:ext uri="{FF2B5EF4-FFF2-40B4-BE49-F238E27FC236}">
              <a16:creationId xmlns:a16="http://schemas.microsoft.com/office/drawing/2014/main" id="{4AFCCCE7-DC6F-4EED-B980-B08715DCD6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1" name="TextBox 843">
          <a:extLst>
            <a:ext uri="{FF2B5EF4-FFF2-40B4-BE49-F238E27FC236}">
              <a16:creationId xmlns:a16="http://schemas.microsoft.com/office/drawing/2014/main" id="{D41346FA-D1AD-4EE2-AD9B-6AA56E44E7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2" name="TextBox 844">
          <a:extLst>
            <a:ext uri="{FF2B5EF4-FFF2-40B4-BE49-F238E27FC236}">
              <a16:creationId xmlns:a16="http://schemas.microsoft.com/office/drawing/2014/main" id="{1A67495D-2C74-4693-AB10-228993E25F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3" name="TextBox 845">
          <a:extLst>
            <a:ext uri="{FF2B5EF4-FFF2-40B4-BE49-F238E27FC236}">
              <a16:creationId xmlns:a16="http://schemas.microsoft.com/office/drawing/2014/main" id="{02AA81D4-32FC-4E1C-800E-46C333A903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4" name="TextBox 846">
          <a:extLst>
            <a:ext uri="{FF2B5EF4-FFF2-40B4-BE49-F238E27FC236}">
              <a16:creationId xmlns:a16="http://schemas.microsoft.com/office/drawing/2014/main" id="{292EA7A5-B294-41B0-B50B-C1BE3E773B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5" name="TextBox 847">
          <a:extLst>
            <a:ext uri="{FF2B5EF4-FFF2-40B4-BE49-F238E27FC236}">
              <a16:creationId xmlns:a16="http://schemas.microsoft.com/office/drawing/2014/main" id="{2B9578F5-B50E-43EB-961A-3F15D5EAE7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6" name="TextBox 848">
          <a:extLst>
            <a:ext uri="{FF2B5EF4-FFF2-40B4-BE49-F238E27FC236}">
              <a16:creationId xmlns:a16="http://schemas.microsoft.com/office/drawing/2014/main" id="{5AE223B0-A9C9-4666-9CE7-CDD893C7F2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7" name="TextBox 849">
          <a:extLst>
            <a:ext uri="{FF2B5EF4-FFF2-40B4-BE49-F238E27FC236}">
              <a16:creationId xmlns:a16="http://schemas.microsoft.com/office/drawing/2014/main" id="{3C83BFDD-AA96-4AC2-8FB3-99881E8491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8" name="TextBox 850">
          <a:extLst>
            <a:ext uri="{FF2B5EF4-FFF2-40B4-BE49-F238E27FC236}">
              <a16:creationId xmlns:a16="http://schemas.microsoft.com/office/drawing/2014/main" id="{D00BA6FB-3B6F-4B56-A7F2-DFFD624856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19" name="TextBox 851">
          <a:extLst>
            <a:ext uri="{FF2B5EF4-FFF2-40B4-BE49-F238E27FC236}">
              <a16:creationId xmlns:a16="http://schemas.microsoft.com/office/drawing/2014/main" id="{A1FAC127-63EB-4E56-9337-DF0AEDC679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0" name="TextBox 852">
          <a:extLst>
            <a:ext uri="{FF2B5EF4-FFF2-40B4-BE49-F238E27FC236}">
              <a16:creationId xmlns:a16="http://schemas.microsoft.com/office/drawing/2014/main" id="{7B616517-AE04-4E75-BAE1-799DB6154B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1" name="TextBox 853">
          <a:extLst>
            <a:ext uri="{FF2B5EF4-FFF2-40B4-BE49-F238E27FC236}">
              <a16:creationId xmlns:a16="http://schemas.microsoft.com/office/drawing/2014/main" id="{37F98A13-010C-404E-99F3-04FC6C3824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2" name="TextBox 854">
          <a:extLst>
            <a:ext uri="{FF2B5EF4-FFF2-40B4-BE49-F238E27FC236}">
              <a16:creationId xmlns:a16="http://schemas.microsoft.com/office/drawing/2014/main" id="{52EEC488-29CA-4574-94B8-A686C5E765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3" name="TextBox 855">
          <a:extLst>
            <a:ext uri="{FF2B5EF4-FFF2-40B4-BE49-F238E27FC236}">
              <a16:creationId xmlns:a16="http://schemas.microsoft.com/office/drawing/2014/main" id="{DE46DFC3-994E-463C-80F9-00D56B7CC7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4" name="TextBox 856">
          <a:extLst>
            <a:ext uri="{FF2B5EF4-FFF2-40B4-BE49-F238E27FC236}">
              <a16:creationId xmlns:a16="http://schemas.microsoft.com/office/drawing/2014/main" id="{02C7D84D-77AE-4A79-87FE-A36CACAD80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5" name="TextBox 857">
          <a:extLst>
            <a:ext uri="{FF2B5EF4-FFF2-40B4-BE49-F238E27FC236}">
              <a16:creationId xmlns:a16="http://schemas.microsoft.com/office/drawing/2014/main" id="{2D2D33ED-9984-48E3-9F73-F03735AEB0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6" name="TextBox 858">
          <a:extLst>
            <a:ext uri="{FF2B5EF4-FFF2-40B4-BE49-F238E27FC236}">
              <a16:creationId xmlns:a16="http://schemas.microsoft.com/office/drawing/2014/main" id="{A106BAE8-2E2E-4F8C-B1BE-8CE875A2F9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7" name="TextBox 859">
          <a:extLst>
            <a:ext uri="{FF2B5EF4-FFF2-40B4-BE49-F238E27FC236}">
              <a16:creationId xmlns:a16="http://schemas.microsoft.com/office/drawing/2014/main" id="{9C66F3E7-2C47-47E5-8924-660F1C5AAD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8" name="TextBox 860">
          <a:extLst>
            <a:ext uri="{FF2B5EF4-FFF2-40B4-BE49-F238E27FC236}">
              <a16:creationId xmlns:a16="http://schemas.microsoft.com/office/drawing/2014/main" id="{2AE08E17-F5E3-4D84-8003-B25AD418B5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29" name="TextBox 861">
          <a:extLst>
            <a:ext uri="{FF2B5EF4-FFF2-40B4-BE49-F238E27FC236}">
              <a16:creationId xmlns:a16="http://schemas.microsoft.com/office/drawing/2014/main" id="{A514E666-5537-4BDA-A70C-1ADB392934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0" name="TextBox 862">
          <a:extLst>
            <a:ext uri="{FF2B5EF4-FFF2-40B4-BE49-F238E27FC236}">
              <a16:creationId xmlns:a16="http://schemas.microsoft.com/office/drawing/2014/main" id="{41A31479-62B8-43EA-8546-DD8E89B948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1" name="TextBox 863">
          <a:extLst>
            <a:ext uri="{FF2B5EF4-FFF2-40B4-BE49-F238E27FC236}">
              <a16:creationId xmlns:a16="http://schemas.microsoft.com/office/drawing/2014/main" id="{69CA0E06-7175-4D66-A326-D3CECDB645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2" name="TextBox 864">
          <a:extLst>
            <a:ext uri="{FF2B5EF4-FFF2-40B4-BE49-F238E27FC236}">
              <a16:creationId xmlns:a16="http://schemas.microsoft.com/office/drawing/2014/main" id="{23D5673C-943B-47ED-B024-F683E5D4CE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3" name="TextBox 865">
          <a:extLst>
            <a:ext uri="{FF2B5EF4-FFF2-40B4-BE49-F238E27FC236}">
              <a16:creationId xmlns:a16="http://schemas.microsoft.com/office/drawing/2014/main" id="{26D25DF8-6F13-4EAF-B149-613C319688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4" name="TextBox 866">
          <a:extLst>
            <a:ext uri="{FF2B5EF4-FFF2-40B4-BE49-F238E27FC236}">
              <a16:creationId xmlns:a16="http://schemas.microsoft.com/office/drawing/2014/main" id="{E1E9B4C9-E8D4-4A7D-9E0B-7670175C9C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5" name="TextBox 867">
          <a:extLst>
            <a:ext uri="{FF2B5EF4-FFF2-40B4-BE49-F238E27FC236}">
              <a16:creationId xmlns:a16="http://schemas.microsoft.com/office/drawing/2014/main" id="{5172E38E-3353-4D9D-9FC5-FE2933B924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6" name="TextBox 868">
          <a:extLst>
            <a:ext uri="{FF2B5EF4-FFF2-40B4-BE49-F238E27FC236}">
              <a16:creationId xmlns:a16="http://schemas.microsoft.com/office/drawing/2014/main" id="{3739AFD3-3247-4D47-915B-0475E86565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7" name="TextBox 869">
          <a:extLst>
            <a:ext uri="{FF2B5EF4-FFF2-40B4-BE49-F238E27FC236}">
              <a16:creationId xmlns:a16="http://schemas.microsoft.com/office/drawing/2014/main" id="{F3CC2329-3CE4-4882-8FEE-9B0140A9B8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8" name="TextBox 870">
          <a:extLst>
            <a:ext uri="{FF2B5EF4-FFF2-40B4-BE49-F238E27FC236}">
              <a16:creationId xmlns:a16="http://schemas.microsoft.com/office/drawing/2014/main" id="{F2C67490-97D0-41EB-B876-EA4E1FF01E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39" name="TextBox 871">
          <a:extLst>
            <a:ext uri="{FF2B5EF4-FFF2-40B4-BE49-F238E27FC236}">
              <a16:creationId xmlns:a16="http://schemas.microsoft.com/office/drawing/2014/main" id="{A9A2453F-4F0C-4718-8EE4-CE2C79D5B3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0" name="TextBox 872">
          <a:extLst>
            <a:ext uri="{FF2B5EF4-FFF2-40B4-BE49-F238E27FC236}">
              <a16:creationId xmlns:a16="http://schemas.microsoft.com/office/drawing/2014/main" id="{781A24E8-3A49-4802-A5EE-F621615929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1" name="TextBox 873">
          <a:extLst>
            <a:ext uri="{FF2B5EF4-FFF2-40B4-BE49-F238E27FC236}">
              <a16:creationId xmlns:a16="http://schemas.microsoft.com/office/drawing/2014/main" id="{2DB6BE28-44C2-46B4-83FC-07AC1B17BF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2" name="TextBox 874">
          <a:extLst>
            <a:ext uri="{FF2B5EF4-FFF2-40B4-BE49-F238E27FC236}">
              <a16:creationId xmlns:a16="http://schemas.microsoft.com/office/drawing/2014/main" id="{9DE213E0-CC36-4E9B-B213-E046ECAE99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3" name="TextBox 875">
          <a:extLst>
            <a:ext uri="{FF2B5EF4-FFF2-40B4-BE49-F238E27FC236}">
              <a16:creationId xmlns:a16="http://schemas.microsoft.com/office/drawing/2014/main" id="{2B7C6D34-152A-4947-B89F-E6B2F4D520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4" name="TextBox 876">
          <a:extLst>
            <a:ext uri="{FF2B5EF4-FFF2-40B4-BE49-F238E27FC236}">
              <a16:creationId xmlns:a16="http://schemas.microsoft.com/office/drawing/2014/main" id="{D379BDD7-00DA-4332-B840-6C360309E9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5" name="TextBox 877">
          <a:extLst>
            <a:ext uri="{FF2B5EF4-FFF2-40B4-BE49-F238E27FC236}">
              <a16:creationId xmlns:a16="http://schemas.microsoft.com/office/drawing/2014/main" id="{4255CE7C-5667-4D80-8522-8E45164C68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6" name="TextBox 878">
          <a:extLst>
            <a:ext uri="{FF2B5EF4-FFF2-40B4-BE49-F238E27FC236}">
              <a16:creationId xmlns:a16="http://schemas.microsoft.com/office/drawing/2014/main" id="{46991D4B-7F35-4BC9-90C1-078C6090D5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7" name="TextBox 879">
          <a:extLst>
            <a:ext uri="{FF2B5EF4-FFF2-40B4-BE49-F238E27FC236}">
              <a16:creationId xmlns:a16="http://schemas.microsoft.com/office/drawing/2014/main" id="{EAEF6496-EF2F-4180-987C-E2D9E10E94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8" name="TextBox 880">
          <a:extLst>
            <a:ext uri="{FF2B5EF4-FFF2-40B4-BE49-F238E27FC236}">
              <a16:creationId xmlns:a16="http://schemas.microsoft.com/office/drawing/2014/main" id="{C88D2C6F-A2CC-437A-8233-1C394F247B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49" name="TextBox 881">
          <a:extLst>
            <a:ext uri="{FF2B5EF4-FFF2-40B4-BE49-F238E27FC236}">
              <a16:creationId xmlns:a16="http://schemas.microsoft.com/office/drawing/2014/main" id="{0EBAABA4-87B6-45AF-948F-ECEEA359F8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0" name="TextBox 882">
          <a:extLst>
            <a:ext uri="{FF2B5EF4-FFF2-40B4-BE49-F238E27FC236}">
              <a16:creationId xmlns:a16="http://schemas.microsoft.com/office/drawing/2014/main" id="{7C7A3A22-5FAD-468B-BA06-CBE1CB5A28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1" name="TextBox 883">
          <a:extLst>
            <a:ext uri="{FF2B5EF4-FFF2-40B4-BE49-F238E27FC236}">
              <a16:creationId xmlns:a16="http://schemas.microsoft.com/office/drawing/2014/main" id="{5DAD51E9-1FC1-4B90-ADC9-4C0C959F9D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2" name="TextBox 884">
          <a:extLst>
            <a:ext uri="{FF2B5EF4-FFF2-40B4-BE49-F238E27FC236}">
              <a16:creationId xmlns:a16="http://schemas.microsoft.com/office/drawing/2014/main" id="{E102C140-931F-43AC-BAF5-2647A4875C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3" name="TextBox 885">
          <a:extLst>
            <a:ext uri="{FF2B5EF4-FFF2-40B4-BE49-F238E27FC236}">
              <a16:creationId xmlns:a16="http://schemas.microsoft.com/office/drawing/2014/main" id="{8AC8139E-1B49-4D5C-89AF-BAF492880F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054" name="TextBox 886">
          <a:extLst>
            <a:ext uri="{FF2B5EF4-FFF2-40B4-BE49-F238E27FC236}">
              <a16:creationId xmlns:a16="http://schemas.microsoft.com/office/drawing/2014/main" id="{8F40BA7F-280E-4212-9D2E-BC9B607A8B86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5" name="TextBox 887">
          <a:extLst>
            <a:ext uri="{FF2B5EF4-FFF2-40B4-BE49-F238E27FC236}">
              <a16:creationId xmlns:a16="http://schemas.microsoft.com/office/drawing/2014/main" id="{037B6EF9-9B6D-40BE-862D-0F329DD64E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6" name="TextBox 888">
          <a:extLst>
            <a:ext uri="{FF2B5EF4-FFF2-40B4-BE49-F238E27FC236}">
              <a16:creationId xmlns:a16="http://schemas.microsoft.com/office/drawing/2014/main" id="{5866BF73-B249-47DB-B0BF-7E878E5AD6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7" name="TextBox 889">
          <a:extLst>
            <a:ext uri="{FF2B5EF4-FFF2-40B4-BE49-F238E27FC236}">
              <a16:creationId xmlns:a16="http://schemas.microsoft.com/office/drawing/2014/main" id="{81D4687E-DF40-4204-A332-C50163A107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8" name="TextBox 350">
          <a:extLst>
            <a:ext uri="{FF2B5EF4-FFF2-40B4-BE49-F238E27FC236}">
              <a16:creationId xmlns:a16="http://schemas.microsoft.com/office/drawing/2014/main" id="{E9B40F21-D159-4021-9610-DE4F99C8CA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59" name="TextBox 351">
          <a:extLst>
            <a:ext uri="{FF2B5EF4-FFF2-40B4-BE49-F238E27FC236}">
              <a16:creationId xmlns:a16="http://schemas.microsoft.com/office/drawing/2014/main" id="{46BE9C45-5335-4BA6-B5DE-D8DBCE9320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0" name="TextBox 352">
          <a:extLst>
            <a:ext uri="{FF2B5EF4-FFF2-40B4-BE49-F238E27FC236}">
              <a16:creationId xmlns:a16="http://schemas.microsoft.com/office/drawing/2014/main" id="{096CB4A9-2134-4098-9B33-6001998156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1" name="TextBox 353">
          <a:extLst>
            <a:ext uri="{FF2B5EF4-FFF2-40B4-BE49-F238E27FC236}">
              <a16:creationId xmlns:a16="http://schemas.microsoft.com/office/drawing/2014/main" id="{8FB2AEDA-12A4-4019-8685-7446F180CC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2" name="TextBox 354">
          <a:extLst>
            <a:ext uri="{FF2B5EF4-FFF2-40B4-BE49-F238E27FC236}">
              <a16:creationId xmlns:a16="http://schemas.microsoft.com/office/drawing/2014/main" id="{8F5A7467-082A-4F01-B568-A1A588A683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3" name="TextBox 355">
          <a:extLst>
            <a:ext uri="{FF2B5EF4-FFF2-40B4-BE49-F238E27FC236}">
              <a16:creationId xmlns:a16="http://schemas.microsoft.com/office/drawing/2014/main" id="{E46D7F09-CA27-499F-9AC9-245143F4AF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064" name="TextBox 356">
          <a:extLst>
            <a:ext uri="{FF2B5EF4-FFF2-40B4-BE49-F238E27FC236}">
              <a16:creationId xmlns:a16="http://schemas.microsoft.com/office/drawing/2014/main" id="{183D0ED9-C01D-4519-A1F8-EBE808D8B68A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5" name="TextBox 357">
          <a:extLst>
            <a:ext uri="{FF2B5EF4-FFF2-40B4-BE49-F238E27FC236}">
              <a16:creationId xmlns:a16="http://schemas.microsoft.com/office/drawing/2014/main" id="{E7926977-0D15-4AD8-9E08-76D7B35C42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6" name="TextBox 358">
          <a:extLst>
            <a:ext uri="{FF2B5EF4-FFF2-40B4-BE49-F238E27FC236}">
              <a16:creationId xmlns:a16="http://schemas.microsoft.com/office/drawing/2014/main" id="{C9679CB2-5A25-4B39-BEC9-F2A388FE91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7" name="TextBox 359">
          <a:extLst>
            <a:ext uri="{FF2B5EF4-FFF2-40B4-BE49-F238E27FC236}">
              <a16:creationId xmlns:a16="http://schemas.microsoft.com/office/drawing/2014/main" id="{869CAE81-5F0C-49B8-87F2-2D02D4390EA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8" name="TextBox 360">
          <a:extLst>
            <a:ext uri="{FF2B5EF4-FFF2-40B4-BE49-F238E27FC236}">
              <a16:creationId xmlns:a16="http://schemas.microsoft.com/office/drawing/2014/main" id="{FC146A2F-0E12-42B5-ADCF-0E13FB63C4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69" name="TextBox 361">
          <a:extLst>
            <a:ext uri="{FF2B5EF4-FFF2-40B4-BE49-F238E27FC236}">
              <a16:creationId xmlns:a16="http://schemas.microsoft.com/office/drawing/2014/main" id="{236E2164-3568-44CD-9355-9B240B146B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0" name="TextBox 362">
          <a:extLst>
            <a:ext uri="{FF2B5EF4-FFF2-40B4-BE49-F238E27FC236}">
              <a16:creationId xmlns:a16="http://schemas.microsoft.com/office/drawing/2014/main" id="{225879C3-9B00-458F-95D1-85C78C962E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1" name="TextBox 363">
          <a:extLst>
            <a:ext uri="{FF2B5EF4-FFF2-40B4-BE49-F238E27FC236}">
              <a16:creationId xmlns:a16="http://schemas.microsoft.com/office/drawing/2014/main" id="{BC244477-E0E5-42F1-80AA-2975AD24B2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2" name="TextBox 364">
          <a:extLst>
            <a:ext uri="{FF2B5EF4-FFF2-40B4-BE49-F238E27FC236}">
              <a16:creationId xmlns:a16="http://schemas.microsoft.com/office/drawing/2014/main" id="{475DEC40-A7C8-4655-9A23-37D28D9386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3" name="TextBox 365">
          <a:extLst>
            <a:ext uri="{FF2B5EF4-FFF2-40B4-BE49-F238E27FC236}">
              <a16:creationId xmlns:a16="http://schemas.microsoft.com/office/drawing/2014/main" id="{94D89C30-17AE-49D1-9339-36EA9DB870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4" name="TextBox 366">
          <a:extLst>
            <a:ext uri="{FF2B5EF4-FFF2-40B4-BE49-F238E27FC236}">
              <a16:creationId xmlns:a16="http://schemas.microsoft.com/office/drawing/2014/main" id="{18716BD5-5AAC-4931-9B63-D9205612CD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5" name="TextBox 367">
          <a:extLst>
            <a:ext uri="{FF2B5EF4-FFF2-40B4-BE49-F238E27FC236}">
              <a16:creationId xmlns:a16="http://schemas.microsoft.com/office/drawing/2014/main" id="{3849304F-701D-4414-99A8-566894E8D9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6" name="TextBox 368">
          <a:extLst>
            <a:ext uri="{FF2B5EF4-FFF2-40B4-BE49-F238E27FC236}">
              <a16:creationId xmlns:a16="http://schemas.microsoft.com/office/drawing/2014/main" id="{5F46A935-52CB-4E17-833E-A733906B8B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7" name="TextBox 369">
          <a:extLst>
            <a:ext uri="{FF2B5EF4-FFF2-40B4-BE49-F238E27FC236}">
              <a16:creationId xmlns:a16="http://schemas.microsoft.com/office/drawing/2014/main" id="{F7657D0B-FA13-4DE5-A70C-FD9B4C7587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8" name="TextBox 370">
          <a:extLst>
            <a:ext uri="{FF2B5EF4-FFF2-40B4-BE49-F238E27FC236}">
              <a16:creationId xmlns:a16="http://schemas.microsoft.com/office/drawing/2014/main" id="{FB7057B1-B106-43AB-B9E9-01845FE542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79" name="TextBox 371">
          <a:extLst>
            <a:ext uri="{FF2B5EF4-FFF2-40B4-BE49-F238E27FC236}">
              <a16:creationId xmlns:a16="http://schemas.microsoft.com/office/drawing/2014/main" id="{70DE27BF-7751-4070-A17E-708A8DD650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0" name="TextBox 372">
          <a:extLst>
            <a:ext uri="{FF2B5EF4-FFF2-40B4-BE49-F238E27FC236}">
              <a16:creationId xmlns:a16="http://schemas.microsoft.com/office/drawing/2014/main" id="{4E03F2BE-7C25-4770-90B4-B7BA0636FC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1" name="TextBox 373">
          <a:extLst>
            <a:ext uri="{FF2B5EF4-FFF2-40B4-BE49-F238E27FC236}">
              <a16:creationId xmlns:a16="http://schemas.microsoft.com/office/drawing/2014/main" id="{C84E72F0-EC96-4B32-AC61-43ED9D2116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2" name="TextBox 374">
          <a:extLst>
            <a:ext uri="{FF2B5EF4-FFF2-40B4-BE49-F238E27FC236}">
              <a16:creationId xmlns:a16="http://schemas.microsoft.com/office/drawing/2014/main" id="{7B71657F-E08B-4C86-8DE4-5ABACE61CD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3" name="TextBox 375">
          <a:extLst>
            <a:ext uri="{FF2B5EF4-FFF2-40B4-BE49-F238E27FC236}">
              <a16:creationId xmlns:a16="http://schemas.microsoft.com/office/drawing/2014/main" id="{B5F4795A-516E-42AA-B5E0-4915BA1DB6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4" name="TextBox 376">
          <a:extLst>
            <a:ext uri="{FF2B5EF4-FFF2-40B4-BE49-F238E27FC236}">
              <a16:creationId xmlns:a16="http://schemas.microsoft.com/office/drawing/2014/main" id="{79B4DF65-4F46-43E1-9C4B-6A33279E81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5" name="TextBox 377">
          <a:extLst>
            <a:ext uri="{FF2B5EF4-FFF2-40B4-BE49-F238E27FC236}">
              <a16:creationId xmlns:a16="http://schemas.microsoft.com/office/drawing/2014/main" id="{481F68FB-1299-4774-BEED-2BCC99CEB5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6" name="TextBox 378">
          <a:extLst>
            <a:ext uri="{FF2B5EF4-FFF2-40B4-BE49-F238E27FC236}">
              <a16:creationId xmlns:a16="http://schemas.microsoft.com/office/drawing/2014/main" id="{99DA0B91-6019-485E-ABB7-A91B3B3B6E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7" name="TextBox 379">
          <a:extLst>
            <a:ext uri="{FF2B5EF4-FFF2-40B4-BE49-F238E27FC236}">
              <a16:creationId xmlns:a16="http://schemas.microsoft.com/office/drawing/2014/main" id="{B7569773-23A3-4108-BFF2-CC0969BC85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8" name="TextBox 380">
          <a:extLst>
            <a:ext uri="{FF2B5EF4-FFF2-40B4-BE49-F238E27FC236}">
              <a16:creationId xmlns:a16="http://schemas.microsoft.com/office/drawing/2014/main" id="{DDB8F205-69E6-4DD9-9E1A-5D4D615C84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89" name="TextBox 381">
          <a:extLst>
            <a:ext uri="{FF2B5EF4-FFF2-40B4-BE49-F238E27FC236}">
              <a16:creationId xmlns:a16="http://schemas.microsoft.com/office/drawing/2014/main" id="{FE986480-CD6B-402C-8456-861F79D9C8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0" name="TextBox 382">
          <a:extLst>
            <a:ext uri="{FF2B5EF4-FFF2-40B4-BE49-F238E27FC236}">
              <a16:creationId xmlns:a16="http://schemas.microsoft.com/office/drawing/2014/main" id="{C3FA8350-E19E-4BF9-BEF2-BB6E85FAD3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1" name="TextBox 383">
          <a:extLst>
            <a:ext uri="{FF2B5EF4-FFF2-40B4-BE49-F238E27FC236}">
              <a16:creationId xmlns:a16="http://schemas.microsoft.com/office/drawing/2014/main" id="{1B569BCF-EB09-4FFF-A65A-15FD641DD1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2" name="TextBox 384">
          <a:extLst>
            <a:ext uri="{FF2B5EF4-FFF2-40B4-BE49-F238E27FC236}">
              <a16:creationId xmlns:a16="http://schemas.microsoft.com/office/drawing/2014/main" id="{F6331448-3BB8-4CA2-BEB0-8362EF753D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3" name="TextBox 385">
          <a:extLst>
            <a:ext uri="{FF2B5EF4-FFF2-40B4-BE49-F238E27FC236}">
              <a16:creationId xmlns:a16="http://schemas.microsoft.com/office/drawing/2014/main" id="{B41E02B5-3246-46F7-85FE-0A02326D9D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4" name="TextBox 386">
          <a:extLst>
            <a:ext uri="{FF2B5EF4-FFF2-40B4-BE49-F238E27FC236}">
              <a16:creationId xmlns:a16="http://schemas.microsoft.com/office/drawing/2014/main" id="{B710C283-4FC6-4BDC-B248-3DF7FC3F42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5" name="TextBox 387">
          <a:extLst>
            <a:ext uri="{FF2B5EF4-FFF2-40B4-BE49-F238E27FC236}">
              <a16:creationId xmlns:a16="http://schemas.microsoft.com/office/drawing/2014/main" id="{41FDEF59-908C-4319-B9D8-548CD04495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6" name="TextBox 388">
          <a:extLst>
            <a:ext uri="{FF2B5EF4-FFF2-40B4-BE49-F238E27FC236}">
              <a16:creationId xmlns:a16="http://schemas.microsoft.com/office/drawing/2014/main" id="{361FF628-C023-49EE-B24E-72DCA88F30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7" name="TextBox 389">
          <a:extLst>
            <a:ext uri="{FF2B5EF4-FFF2-40B4-BE49-F238E27FC236}">
              <a16:creationId xmlns:a16="http://schemas.microsoft.com/office/drawing/2014/main" id="{F646A8AF-F9C3-425B-9185-38D4908512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8" name="TextBox 390">
          <a:extLst>
            <a:ext uri="{FF2B5EF4-FFF2-40B4-BE49-F238E27FC236}">
              <a16:creationId xmlns:a16="http://schemas.microsoft.com/office/drawing/2014/main" id="{6922F557-B5FF-4306-99F1-53D57C6447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099" name="TextBox 391">
          <a:extLst>
            <a:ext uri="{FF2B5EF4-FFF2-40B4-BE49-F238E27FC236}">
              <a16:creationId xmlns:a16="http://schemas.microsoft.com/office/drawing/2014/main" id="{2B4A943B-00CF-4D6E-8F6B-FBFFA0A47A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0" name="TextBox 392">
          <a:extLst>
            <a:ext uri="{FF2B5EF4-FFF2-40B4-BE49-F238E27FC236}">
              <a16:creationId xmlns:a16="http://schemas.microsoft.com/office/drawing/2014/main" id="{730928E9-7085-4FA6-8879-8A638C7882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1" name="TextBox 393">
          <a:extLst>
            <a:ext uri="{FF2B5EF4-FFF2-40B4-BE49-F238E27FC236}">
              <a16:creationId xmlns:a16="http://schemas.microsoft.com/office/drawing/2014/main" id="{56A2CA8D-A501-418E-A166-C9773FF766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2" name="TextBox 394">
          <a:extLst>
            <a:ext uri="{FF2B5EF4-FFF2-40B4-BE49-F238E27FC236}">
              <a16:creationId xmlns:a16="http://schemas.microsoft.com/office/drawing/2014/main" id="{7303C9F9-6DC5-4394-A307-FC6F55B4DF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3" name="TextBox 395">
          <a:extLst>
            <a:ext uri="{FF2B5EF4-FFF2-40B4-BE49-F238E27FC236}">
              <a16:creationId xmlns:a16="http://schemas.microsoft.com/office/drawing/2014/main" id="{E56FDFA3-159B-45ED-A5E1-9C92B4D5C5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4" name="TextBox 396">
          <a:extLst>
            <a:ext uri="{FF2B5EF4-FFF2-40B4-BE49-F238E27FC236}">
              <a16:creationId xmlns:a16="http://schemas.microsoft.com/office/drawing/2014/main" id="{73DF766C-78A4-4334-971C-BC1AF781DA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5" name="TextBox 397">
          <a:extLst>
            <a:ext uri="{FF2B5EF4-FFF2-40B4-BE49-F238E27FC236}">
              <a16:creationId xmlns:a16="http://schemas.microsoft.com/office/drawing/2014/main" id="{1F774A81-A592-47E3-81A0-CFBBD384B7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106" name="TextBox 398">
          <a:extLst>
            <a:ext uri="{FF2B5EF4-FFF2-40B4-BE49-F238E27FC236}">
              <a16:creationId xmlns:a16="http://schemas.microsoft.com/office/drawing/2014/main" id="{7142080B-4AA9-4130-99C3-9537B1C300E5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7" name="TextBox 399">
          <a:extLst>
            <a:ext uri="{FF2B5EF4-FFF2-40B4-BE49-F238E27FC236}">
              <a16:creationId xmlns:a16="http://schemas.microsoft.com/office/drawing/2014/main" id="{C5C35587-F4FB-4CCF-86C5-DDBAEC336F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8" name="TextBox 400">
          <a:extLst>
            <a:ext uri="{FF2B5EF4-FFF2-40B4-BE49-F238E27FC236}">
              <a16:creationId xmlns:a16="http://schemas.microsoft.com/office/drawing/2014/main" id="{51102EA0-1881-4882-B640-B235ED82D4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09" name="TextBox 401">
          <a:extLst>
            <a:ext uri="{FF2B5EF4-FFF2-40B4-BE49-F238E27FC236}">
              <a16:creationId xmlns:a16="http://schemas.microsoft.com/office/drawing/2014/main" id="{6CE6E7AD-400C-4448-B700-7577C815AB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0" name="TextBox 402">
          <a:extLst>
            <a:ext uri="{FF2B5EF4-FFF2-40B4-BE49-F238E27FC236}">
              <a16:creationId xmlns:a16="http://schemas.microsoft.com/office/drawing/2014/main" id="{74033A92-6E5D-4ECC-9E6F-4B15752EA8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1" name="TextBox 403">
          <a:extLst>
            <a:ext uri="{FF2B5EF4-FFF2-40B4-BE49-F238E27FC236}">
              <a16:creationId xmlns:a16="http://schemas.microsoft.com/office/drawing/2014/main" id="{EA62FD17-496F-46C8-9A9C-5966D1E7F1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2" name="TextBox 404">
          <a:extLst>
            <a:ext uri="{FF2B5EF4-FFF2-40B4-BE49-F238E27FC236}">
              <a16:creationId xmlns:a16="http://schemas.microsoft.com/office/drawing/2014/main" id="{77C7E537-A36E-4D84-9FF7-601F25C49B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3" name="TextBox 405">
          <a:extLst>
            <a:ext uri="{FF2B5EF4-FFF2-40B4-BE49-F238E27FC236}">
              <a16:creationId xmlns:a16="http://schemas.microsoft.com/office/drawing/2014/main" id="{19D11B64-1322-44EF-8433-A7479491D0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4" name="TextBox 406">
          <a:extLst>
            <a:ext uri="{FF2B5EF4-FFF2-40B4-BE49-F238E27FC236}">
              <a16:creationId xmlns:a16="http://schemas.microsoft.com/office/drawing/2014/main" id="{B36454DE-F773-4899-8870-DF91B896E2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5" name="TextBox 407">
          <a:extLst>
            <a:ext uri="{FF2B5EF4-FFF2-40B4-BE49-F238E27FC236}">
              <a16:creationId xmlns:a16="http://schemas.microsoft.com/office/drawing/2014/main" id="{682C4080-4496-479B-A139-2F40E9705B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6" name="TextBox 408">
          <a:extLst>
            <a:ext uri="{FF2B5EF4-FFF2-40B4-BE49-F238E27FC236}">
              <a16:creationId xmlns:a16="http://schemas.microsoft.com/office/drawing/2014/main" id="{FB51C03D-1ED3-4C1F-99D9-6BA8716C4F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7" name="TextBox 409">
          <a:extLst>
            <a:ext uri="{FF2B5EF4-FFF2-40B4-BE49-F238E27FC236}">
              <a16:creationId xmlns:a16="http://schemas.microsoft.com/office/drawing/2014/main" id="{FB0A6EF1-3CA2-4123-A286-97F2AE0717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8" name="TextBox 410">
          <a:extLst>
            <a:ext uri="{FF2B5EF4-FFF2-40B4-BE49-F238E27FC236}">
              <a16:creationId xmlns:a16="http://schemas.microsoft.com/office/drawing/2014/main" id="{8DD02A64-ECFF-412F-8DB9-E1908F3DDF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19" name="TextBox 411">
          <a:extLst>
            <a:ext uri="{FF2B5EF4-FFF2-40B4-BE49-F238E27FC236}">
              <a16:creationId xmlns:a16="http://schemas.microsoft.com/office/drawing/2014/main" id="{49F39F35-06FF-4086-ACDA-25D0F4844C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0" name="TextBox 412">
          <a:extLst>
            <a:ext uri="{FF2B5EF4-FFF2-40B4-BE49-F238E27FC236}">
              <a16:creationId xmlns:a16="http://schemas.microsoft.com/office/drawing/2014/main" id="{5F09FD55-3636-4BB3-9CA6-05C7C2BB0A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1" name="TextBox 413">
          <a:extLst>
            <a:ext uri="{FF2B5EF4-FFF2-40B4-BE49-F238E27FC236}">
              <a16:creationId xmlns:a16="http://schemas.microsoft.com/office/drawing/2014/main" id="{7537AFCD-309A-4350-A82F-A8FB8B7B40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2" name="TextBox 414">
          <a:extLst>
            <a:ext uri="{FF2B5EF4-FFF2-40B4-BE49-F238E27FC236}">
              <a16:creationId xmlns:a16="http://schemas.microsoft.com/office/drawing/2014/main" id="{DD81E6E4-90E5-4246-AD7C-10B12DDE81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3" name="TextBox 415">
          <a:extLst>
            <a:ext uri="{FF2B5EF4-FFF2-40B4-BE49-F238E27FC236}">
              <a16:creationId xmlns:a16="http://schemas.microsoft.com/office/drawing/2014/main" id="{DDCAE58B-ED81-46C8-A543-5032CF3099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4" name="TextBox 416">
          <a:extLst>
            <a:ext uri="{FF2B5EF4-FFF2-40B4-BE49-F238E27FC236}">
              <a16:creationId xmlns:a16="http://schemas.microsoft.com/office/drawing/2014/main" id="{451DCDF3-12A2-4E0A-9C93-4EFE0133DF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5" name="TextBox 417">
          <a:extLst>
            <a:ext uri="{FF2B5EF4-FFF2-40B4-BE49-F238E27FC236}">
              <a16:creationId xmlns:a16="http://schemas.microsoft.com/office/drawing/2014/main" id="{BE24DBC5-6FC9-40A5-9FA6-5722DED89A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6" name="TextBox 418">
          <a:extLst>
            <a:ext uri="{FF2B5EF4-FFF2-40B4-BE49-F238E27FC236}">
              <a16:creationId xmlns:a16="http://schemas.microsoft.com/office/drawing/2014/main" id="{0D579476-4AC1-41F8-A248-C4F135B75E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7" name="TextBox 419">
          <a:extLst>
            <a:ext uri="{FF2B5EF4-FFF2-40B4-BE49-F238E27FC236}">
              <a16:creationId xmlns:a16="http://schemas.microsoft.com/office/drawing/2014/main" id="{8795747E-F804-4D10-B7A5-0D7D218205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8" name="TextBox 420">
          <a:extLst>
            <a:ext uri="{FF2B5EF4-FFF2-40B4-BE49-F238E27FC236}">
              <a16:creationId xmlns:a16="http://schemas.microsoft.com/office/drawing/2014/main" id="{6A5578A9-1655-4A70-929A-514ED451D4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29" name="TextBox 421">
          <a:extLst>
            <a:ext uri="{FF2B5EF4-FFF2-40B4-BE49-F238E27FC236}">
              <a16:creationId xmlns:a16="http://schemas.microsoft.com/office/drawing/2014/main" id="{0B2270FD-1262-433C-9653-8B1F93DABC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0" name="TextBox 422">
          <a:extLst>
            <a:ext uri="{FF2B5EF4-FFF2-40B4-BE49-F238E27FC236}">
              <a16:creationId xmlns:a16="http://schemas.microsoft.com/office/drawing/2014/main" id="{CD0F1669-87A8-4478-A097-73E0A9663E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1" name="TextBox 423">
          <a:extLst>
            <a:ext uri="{FF2B5EF4-FFF2-40B4-BE49-F238E27FC236}">
              <a16:creationId xmlns:a16="http://schemas.microsoft.com/office/drawing/2014/main" id="{F8F728F3-051D-49A0-9229-A3A93B03A3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2" name="TextBox 424">
          <a:extLst>
            <a:ext uri="{FF2B5EF4-FFF2-40B4-BE49-F238E27FC236}">
              <a16:creationId xmlns:a16="http://schemas.microsoft.com/office/drawing/2014/main" id="{9EB762A6-BAAF-455C-8214-109B5E62CE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133" name="TextBox 425">
          <a:extLst>
            <a:ext uri="{FF2B5EF4-FFF2-40B4-BE49-F238E27FC236}">
              <a16:creationId xmlns:a16="http://schemas.microsoft.com/office/drawing/2014/main" id="{3A839E58-521F-47C2-A2ED-87E17934C98C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4" name="TextBox 426">
          <a:extLst>
            <a:ext uri="{FF2B5EF4-FFF2-40B4-BE49-F238E27FC236}">
              <a16:creationId xmlns:a16="http://schemas.microsoft.com/office/drawing/2014/main" id="{A8321838-2C65-4108-ABA8-497FABDD95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5" name="TextBox 427">
          <a:extLst>
            <a:ext uri="{FF2B5EF4-FFF2-40B4-BE49-F238E27FC236}">
              <a16:creationId xmlns:a16="http://schemas.microsoft.com/office/drawing/2014/main" id="{A867086A-3745-4145-8B6D-CFB0D12EE9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6" name="TextBox 428">
          <a:extLst>
            <a:ext uri="{FF2B5EF4-FFF2-40B4-BE49-F238E27FC236}">
              <a16:creationId xmlns:a16="http://schemas.microsoft.com/office/drawing/2014/main" id="{0D053DCF-CC91-4457-9543-81EED376E2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7" name="TextBox 429">
          <a:extLst>
            <a:ext uri="{FF2B5EF4-FFF2-40B4-BE49-F238E27FC236}">
              <a16:creationId xmlns:a16="http://schemas.microsoft.com/office/drawing/2014/main" id="{5CCCB4E0-C0AC-44AE-8AEA-7D85A3EBE7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8" name="TextBox 430">
          <a:extLst>
            <a:ext uri="{FF2B5EF4-FFF2-40B4-BE49-F238E27FC236}">
              <a16:creationId xmlns:a16="http://schemas.microsoft.com/office/drawing/2014/main" id="{AB1EA23C-3663-4F78-B943-EF70949622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39" name="TextBox 431">
          <a:extLst>
            <a:ext uri="{FF2B5EF4-FFF2-40B4-BE49-F238E27FC236}">
              <a16:creationId xmlns:a16="http://schemas.microsoft.com/office/drawing/2014/main" id="{EF2DDA31-2D01-40FC-9256-A04093A8A9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0" name="TextBox 432">
          <a:extLst>
            <a:ext uri="{FF2B5EF4-FFF2-40B4-BE49-F238E27FC236}">
              <a16:creationId xmlns:a16="http://schemas.microsoft.com/office/drawing/2014/main" id="{01E93217-F144-4AC8-AACA-7983688E08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1" name="TextBox 433">
          <a:extLst>
            <a:ext uri="{FF2B5EF4-FFF2-40B4-BE49-F238E27FC236}">
              <a16:creationId xmlns:a16="http://schemas.microsoft.com/office/drawing/2014/main" id="{7F73C0CB-FDBD-489F-8D94-7285E4C80D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2" name="TextBox 434">
          <a:extLst>
            <a:ext uri="{FF2B5EF4-FFF2-40B4-BE49-F238E27FC236}">
              <a16:creationId xmlns:a16="http://schemas.microsoft.com/office/drawing/2014/main" id="{35B1203E-54A0-408E-A534-097B8122AD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143" name="TextBox 435">
          <a:extLst>
            <a:ext uri="{FF2B5EF4-FFF2-40B4-BE49-F238E27FC236}">
              <a16:creationId xmlns:a16="http://schemas.microsoft.com/office/drawing/2014/main" id="{CA46D44A-5D5B-463A-8BE5-697A85BACAD0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4" name="TextBox 436">
          <a:extLst>
            <a:ext uri="{FF2B5EF4-FFF2-40B4-BE49-F238E27FC236}">
              <a16:creationId xmlns:a16="http://schemas.microsoft.com/office/drawing/2014/main" id="{EF6E3C69-B3F2-41E2-A4FF-3C18F310DB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5" name="TextBox 437">
          <a:extLst>
            <a:ext uri="{FF2B5EF4-FFF2-40B4-BE49-F238E27FC236}">
              <a16:creationId xmlns:a16="http://schemas.microsoft.com/office/drawing/2014/main" id="{3DD7C55F-0D31-4B62-83B1-3A7F2808AD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6" name="TextBox 438">
          <a:extLst>
            <a:ext uri="{FF2B5EF4-FFF2-40B4-BE49-F238E27FC236}">
              <a16:creationId xmlns:a16="http://schemas.microsoft.com/office/drawing/2014/main" id="{73CDC668-B907-4E94-B2E2-452F99BBDA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7" name="TextBox 439">
          <a:extLst>
            <a:ext uri="{FF2B5EF4-FFF2-40B4-BE49-F238E27FC236}">
              <a16:creationId xmlns:a16="http://schemas.microsoft.com/office/drawing/2014/main" id="{09010A92-8951-4E87-BF5A-AD12B1C7CD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8" name="TextBox 440">
          <a:extLst>
            <a:ext uri="{FF2B5EF4-FFF2-40B4-BE49-F238E27FC236}">
              <a16:creationId xmlns:a16="http://schemas.microsoft.com/office/drawing/2014/main" id="{5CD1B62D-53A9-47C1-9C43-7EB354EC4A7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49" name="TextBox 441">
          <a:extLst>
            <a:ext uri="{FF2B5EF4-FFF2-40B4-BE49-F238E27FC236}">
              <a16:creationId xmlns:a16="http://schemas.microsoft.com/office/drawing/2014/main" id="{37619D8E-F854-4988-A844-5FD42024AC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0" name="TextBox 442">
          <a:extLst>
            <a:ext uri="{FF2B5EF4-FFF2-40B4-BE49-F238E27FC236}">
              <a16:creationId xmlns:a16="http://schemas.microsoft.com/office/drawing/2014/main" id="{128B3A1F-6D82-4535-B304-FC6EF05960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1" name="TextBox 443">
          <a:extLst>
            <a:ext uri="{FF2B5EF4-FFF2-40B4-BE49-F238E27FC236}">
              <a16:creationId xmlns:a16="http://schemas.microsoft.com/office/drawing/2014/main" id="{87AF0B96-9FB8-43AE-8C4E-F5A0082E09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2" name="TextBox 444">
          <a:extLst>
            <a:ext uri="{FF2B5EF4-FFF2-40B4-BE49-F238E27FC236}">
              <a16:creationId xmlns:a16="http://schemas.microsoft.com/office/drawing/2014/main" id="{E365B49E-514E-4A7A-84AB-EBE36ADFB5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3" name="TextBox 445">
          <a:extLst>
            <a:ext uri="{FF2B5EF4-FFF2-40B4-BE49-F238E27FC236}">
              <a16:creationId xmlns:a16="http://schemas.microsoft.com/office/drawing/2014/main" id="{CE41508D-1DD3-4D0B-ABD4-6F3EBF7532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4" name="TextBox 446">
          <a:extLst>
            <a:ext uri="{FF2B5EF4-FFF2-40B4-BE49-F238E27FC236}">
              <a16:creationId xmlns:a16="http://schemas.microsoft.com/office/drawing/2014/main" id="{1AC88A90-4257-44CB-96B0-D16AAD12C2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5" name="TextBox 447">
          <a:extLst>
            <a:ext uri="{FF2B5EF4-FFF2-40B4-BE49-F238E27FC236}">
              <a16:creationId xmlns:a16="http://schemas.microsoft.com/office/drawing/2014/main" id="{9EA7980E-619E-4DB3-9BA6-24886B59D1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6" name="TextBox 448">
          <a:extLst>
            <a:ext uri="{FF2B5EF4-FFF2-40B4-BE49-F238E27FC236}">
              <a16:creationId xmlns:a16="http://schemas.microsoft.com/office/drawing/2014/main" id="{045C6362-0ED0-4BE3-BA26-8B124BEA5C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7" name="TextBox 449">
          <a:extLst>
            <a:ext uri="{FF2B5EF4-FFF2-40B4-BE49-F238E27FC236}">
              <a16:creationId xmlns:a16="http://schemas.microsoft.com/office/drawing/2014/main" id="{8F42EAC6-425F-4F85-BAF3-5E85996F88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8" name="TextBox 450">
          <a:extLst>
            <a:ext uri="{FF2B5EF4-FFF2-40B4-BE49-F238E27FC236}">
              <a16:creationId xmlns:a16="http://schemas.microsoft.com/office/drawing/2014/main" id="{8F490A17-84A6-4493-9871-7D77961BFC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59" name="TextBox 451">
          <a:extLst>
            <a:ext uri="{FF2B5EF4-FFF2-40B4-BE49-F238E27FC236}">
              <a16:creationId xmlns:a16="http://schemas.microsoft.com/office/drawing/2014/main" id="{4E3D0538-8796-47E5-953F-BB7D20E291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0" name="TextBox 452">
          <a:extLst>
            <a:ext uri="{FF2B5EF4-FFF2-40B4-BE49-F238E27FC236}">
              <a16:creationId xmlns:a16="http://schemas.microsoft.com/office/drawing/2014/main" id="{38AF4DB1-FB91-4D5E-AC6D-5BA1558168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1" name="TextBox 453">
          <a:extLst>
            <a:ext uri="{FF2B5EF4-FFF2-40B4-BE49-F238E27FC236}">
              <a16:creationId xmlns:a16="http://schemas.microsoft.com/office/drawing/2014/main" id="{8F044213-827F-49F0-A533-46B18C61AC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2" name="TextBox 454">
          <a:extLst>
            <a:ext uri="{FF2B5EF4-FFF2-40B4-BE49-F238E27FC236}">
              <a16:creationId xmlns:a16="http://schemas.microsoft.com/office/drawing/2014/main" id="{9504B6A8-1BFD-4AD4-AE77-62C8E80C2A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3" name="TextBox 455">
          <a:extLst>
            <a:ext uri="{FF2B5EF4-FFF2-40B4-BE49-F238E27FC236}">
              <a16:creationId xmlns:a16="http://schemas.microsoft.com/office/drawing/2014/main" id="{DE7A066F-188C-431D-85C1-9C07F97986A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4" name="TextBox 456">
          <a:extLst>
            <a:ext uri="{FF2B5EF4-FFF2-40B4-BE49-F238E27FC236}">
              <a16:creationId xmlns:a16="http://schemas.microsoft.com/office/drawing/2014/main" id="{B9696A6B-7BDB-45F2-8020-600E431F03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5" name="TextBox 457">
          <a:extLst>
            <a:ext uri="{FF2B5EF4-FFF2-40B4-BE49-F238E27FC236}">
              <a16:creationId xmlns:a16="http://schemas.microsoft.com/office/drawing/2014/main" id="{ACF97AEC-B811-4155-9BEC-BD28198C01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6" name="TextBox 458">
          <a:extLst>
            <a:ext uri="{FF2B5EF4-FFF2-40B4-BE49-F238E27FC236}">
              <a16:creationId xmlns:a16="http://schemas.microsoft.com/office/drawing/2014/main" id="{55BE9CAA-6914-4841-BF78-86731E73FD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7" name="TextBox 459">
          <a:extLst>
            <a:ext uri="{FF2B5EF4-FFF2-40B4-BE49-F238E27FC236}">
              <a16:creationId xmlns:a16="http://schemas.microsoft.com/office/drawing/2014/main" id="{4BECD7F3-6187-4B0E-B864-AB4158F888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8" name="TextBox 460">
          <a:extLst>
            <a:ext uri="{FF2B5EF4-FFF2-40B4-BE49-F238E27FC236}">
              <a16:creationId xmlns:a16="http://schemas.microsoft.com/office/drawing/2014/main" id="{841C7A8E-58D8-459D-90FA-F300D010BC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69" name="TextBox 461">
          <a:extLst>
            <a:ext uri="{FF2B5EF4-FFF2-40B4-BE49-F238E27FC236}">
              <a16:creationId xmlns:a16="http://schemas.microsoft.com/office/drawing/2014/main" id="{F0153D13-C7CA-4FA0-8A0A-21408736C2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0" name="TextBox 462">
          <a:extLst>
            <a:ext uri="{FF2B5EF4-FFF2-40B4-BE49-F238E27FC236}">
              <a16:creationId xmlns:a16="http://schemas.microsoft.com/office/drawing/2014/main" id="{0F3443E4-3533-40A3-83E9-121C63309F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1" name="TextBox 463">
          <a:extLst>
            <a:ext uri="{FF2B5EF4-FFF2-40B4-BE49-F238E27FC236}">
              <a16:creationId xmlns:a16="http://schemas.microsoft.com/office/drawing/2014/main" id="{0CAEE366-8419-4564-AE7A-D308C2D204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2" name="TextBox 464">
          <a:extLst>
            <a:ext uri="{FF2B5EF4-FFF2-40B4-BE49-F238E27FC236}">
              <a16:creationId xmlns:a16="http://schemas.microsoft.com/office/drawing/2014/main" id="{58BE1476-65E5-4846-97BD-09BF4FFF89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3" name="TextBox 465">
          <a:extLst>
            <a:ext uri="{FF2B5EF4-FFF2-40B4-BE49-F238E27FC236}">
              <a16:creationId xmlns:a16="http://schemas.microsoft.com/office/drawing/2014/main" id="{951516F0-4351-4BE8-AEDD-DA2498DA00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4" name="TextBox 466">
          <a:extLst>
            <a:ext uri="{FF2B5EF4-FFF2-40B4-BE49-F238E27FC236}">
              <a16:creationId xmlns:a16="http://schemas.microsoft.com/office/drawing/2014/main" id="{59C257F6-A1A4-407F-8E3E-3DD4B96D1F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5" name="TextBox 467">
          <a:extLst>
            <a:ext uri="{FF2B5EF4-FFF2-40B4-BE49-F238E27FC236}">
              <a16:creationId xmlns:a16="http://schemas.microsoft.com/office/drawing/2014/main" id="{F6DF10F8-3F30-4ED6-8905-31A14F8C3E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6" name="TextBox 468">
          <a:extLst>
            <a:ext uri="{FF2B5EF4-FFF2-40B4-BE49-F238E27FC236}">
              <a16:creationId xmlns:a16="http://schemas.microsoft.com/office/drawing/2014/main" id="{DB9DB50B-F684-44BF-8E0C-D6E3A1461C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7" name="TextBox 469">
          <a:extLst>
            <a:ext uri="{FF2B5EF4-FFF2-40B4-BE49-F238E27FC236}">
              <a16:creationId xmlns:a16="http://schemas.microsoft.com/office/drawing/2014/main" id="{17120447-86BA-4402-9B5C-9A98F1248F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8" name="TextBox 470">
          <a:extLst>
            <a:ext uri="{FF2B5EF4-FFF2-40B4-BE49-F238E27FC236}">
              <a16:creationId xmlns:a16="http://schemas.microsoft.com/office/drawing/2014/main" id="{B971DEB9-E9FC-4EF2-8A29-D2E09B9C4B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79" name="TextBox 471">
          <a:extLst>
            <a:ext uri="{FF2B5EF4-FFF2-40B4-BE49-F238E27FC236}">
              <a16:creationId xmlns:a16="http://schemas.microsoft.com/office/drawing/2014/main" id="{601BFF6C-5741-4A76-864E-5174004A5E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0" name="TextBox 472">
          <a:extLst>
            <a:ext uri="{FF2B5EF4-FFF2-40B4-BE49-F238E27FC236}">
              <a16:creationId xmlns:a16="http://schemas.microsoft.com/office/drawing/2014/main" id="{E8A00F3E-4009-4DCD-91C8-B9F8B24740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1" name="TextBox 473">
          <a:extLst>
            <a:ext uri="{FF2B5EF4-FFF2-40B4-BE49-F238E27FC236}">
              <a16:creationId xmlns:a16="http://schemas.microsoft.com/office/drawing/2014/main" id="{B93DCF54-FAC7-45AD-A2CA-E91C16A6FB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2" name="TextBox 474">
          <a:extLst>
            <a:ext uri="{FF2B5EF4-FFF2-40B4-BE49-F238E27FC236}">
              <a16:creationId xmlns:a16="http://schemas.microsoft.com/office/drawing/2014/main" id="{3C846A68-5E91-4FBD-8D56-D1EB0DBB47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3" name="TextBox 475">
          <a:extLst>
            <a:ext uri="{FF2B5EF4-FFF2-40B4-BE49-F238E27FC236}">
              <a16:creationId xmlns:a16="http://schemas.microsoft.com/office/drawing/2014/main" id="{18E11649-93CE-493C-A41D-3E447984AC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4" name="TextBox 476">
          <a:extLst>
            <a:ext uri="{FF2B5EF4-FFF2-40B4-BE49-F238E27FC236}">
              <a16:creationId xmlns:a16="http://schemas.microsoft.com/office/drawing/2014/main" id="{E725B280-774F-448D-BD01-12CCFFD870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185" name="TextBox 477">
          <a:extLst>
            <a:ext uri="{FF2B5EF4-FFF2-40B4-BE49-F238E27FC236}">
              <a16:creationId xmlns:a16="http://schemas.microsoft.com/office/drawing/2014/main" id="{2A209704-9011-47E4-B5F7-EC43942C7B93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6" name="TextBox 478">
          <a:extLst>
            <a:ext uri="{FF2B5EF4-FFF2-40B4-BE49-F238E27FC236}">
              <a16:creationId xmlns:a16="http://schemas.microsoft.com/office/drawing/2014/main" id="{E28C8A71-507C-44A8-B7C6-325D9F33B1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7" name="TextBox 479">
          <a:extLst>
            <a:ext uri="{FF2B5EF4-FFF2-40B4-BE49-F238E27FC236}">
              <a16:creationId xmlns:a16="http://schemas.microsoft.com/office/drawing/2014/main" id="{2B1417BA-6CE3-49D4-AB6D-EF3D80DB99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8" name="TextBox 480">
          <a:extLst>
            <a:ext uri="{FF2B5EF4-FFF2-40B4-BE49-F238E27FC236}">
              <a16:creationId xmlns:a16="http://schemas.microsoft.com/office/drawing/2014/main" id="{CAAB898A-5F38-4972-B2BD-DC153CB6AF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89" name="TextBox 481">
          <a:extLst>
            <a:ext uri="{FF2B5EF4-FFF2-40B4-BE49-F238E27FC236}">
              <a16:creationId xmlns:a16="http://schemas.microsoft.com/office/drawing/2014/main" id="{A8C1AA5B-F447-4498-B4AB-30BF47E75C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0" name="TextBox 482">
          <a:extLst>
            <a:ext uri="{FF2B5EF4-FFF2-40B4-BE49-F238E27FC236}">
              <a16:creationId xmlns:a16="http://schemas.microsoft.com/office/drawing/2014/main" id="{9FF82F93-6D71-4619-AE94-C369331F8D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1" name="TextBox 483">
          <a:extLst>
            <a:ext uri="{FF2B5EF4-FFF2-40B4-BE49-F238E27FC236}">
              <a16:creationId xmlns:a16="http://schemas.microsoft.com/office/drawing/2014/main" id="{84C66709-AB00-468D-95D8-7926EA1349D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2" name="TextBox 484">
          <a:extLst>
            <a:ext uri="{FF2B5EF4-FFF2-40B4-BE49-F238E27FC236}">
              <a16:creationId xmlns:a16="http://schemas.microsoft.com/office/drawing/2014/main" id="{CB7E8CB6-A317-496D-B097-4E6A2FA7FB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3" name="TextBox 485">
          <a:extLst>
            <a:ext uri="{FF2B5EF4-FFF2-40B4-BE49-F238E27FC236}">
              <a16:creationId xmlns:a16="http://schemas.microsoft.com/office/drawing/2014/main" id="{B3A89188-B6BF-4E33-9B4D-B9323C3AAA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4" name="TextBox 486">
          <a:extLst>
            <a:ext uri="{FF2B5EF4-FFF2-40B4-BE49-F238E27FC236}">
              <a16:creationId xmlns:a16="http://schemas.microsoft.com/office/drawing/2014/main" id="{EBEC5815-B487-4043-A16C-CD36FAA085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5" name="TextBox 487">
          <a:extLst>
            <a:ext uri="{FF2B5EF4-FFF2-40B4-BE49-F238E27FC236}">
              <a16:creationId xmlns:a16="http://schemas.microsoft.com/office/drawing/2014/main" id="{16285C7E-373A-4520-913C-484451C9D0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6" name="TextBox 488">
          <a:extLst>
            <a:ext uri="{FF2B5EF4-FFF2-40B4-BE49-F238E27FC236}">
              <a16:creationId xmlns:a16="http://schemas.microsoft.com/office/drawing/2014/main" id="{B18FA10D-B807-4F6E-BF5A-4472E2423E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7" name="TextBox 489">
          <a:extLst>
            <a:ext uri="{FF2B5EF4-FFF2-40B4-BE49-F238E27FC236}">
              <a16:creationId xmlns:a16="http://schemas.microsoft.com/office/drawing/2014/main" id="{DCD5D29F-C712-4687-BFDF-BA2E4FFB87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8" name="TextBox 490">
          <a:extLst>
            <a:ext uri="{FF2B5EF4-FFF2-40B4-BE49-F238E27FC236}">
              <a16:creationId xmlns:a16="http://schemas.microsoft.com/office/drawing/2014/main" id="{11E84975-8D74-4B7D-B717-F14741B5D2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199" name="TextBox 491">
          <a:extLst>
            <a:ext uri="{FF2B5EF4-FFF2-40B4-BE49-F238E27FC236}">
              <a16:creationId xmlns:a16="http://schemas.microsoft.com/office/drawing/2014/main" id="{FAB88772-F428-448F-BE02-251C35070F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0" name="TextBox 492">
          <a:extLst>
            <a:ext uri="{FF2B5EF4-FFF2-40B4-BE49-F238E27FC236}">
              <a16:creationId xmlns:a16="http://schemas.microsoft.com/office/drawing/2014/main" id="{9373B055-9D34-4B9D-9F45-D817EE904A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1" name="TextBox 493">
          <a:extLst>
            <a:ext uri="{FF2B5EF4-FFF2-40B4-BE49-F238E27FC236}">
              <a16:creationId xmlns:a16="http://schemas.microsoft.com/office/drawing/2014/main" id="{F62E2EC2-D614-4B48-AD7B-25FA969517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2" name="TextBox 494">
          <a:extLst>
            <a:ext uri="{FF2B5EF4-FFF2-40B4-BE49-F238E27FC236}">
              <a16:creationId xmlns:a16="http://schemas.microsoft.com/office/drawing/2014/main" id="{B5C60240-1144-4030-8153-21BBF0CC1C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3" name="TextBox 495">
          <a:extLst>
            <a:ext uri="{FF2B5EF4-FFF2-40B4-BE49-F238E27FC236}">
              <a16:creationId xmlns:a16="http://schemas.microsoft.com/office/drawing/2014/main" id="{602A956D-0D20-4CEA-8EE7-6E7B2FC31D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4" name="TextBox 496">
          <a:extLst>
            <a:ext uri="{FF2B5EF4-FFF2-40B4-BE49-F238E27FC236}">
              <a16:creationId xmlns:a16="http://schemas.microsoft.com/office/drawing/2014/main" id="{419DABD9-E7D3-4B4B-8C72-5891607F62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5" name="TextBox 497">
          <a:extLst>
            <a:ext uri="{FF2B5EF4-FFF2-40B4-BE49-F238E27FC236}">
              <a16:creationId xmlns:a16="http://schemas.microsoft.com/office/drawing/2014/main" id="{16D952E4-D76B-461E-A568-DEC4BFDC46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6" name="TextBox 498">
          <a:extLst>
            <a:ext uri="{FF2B5EF4-FFF2-40B4-BE49-F238E27FC236}">
              <a16:creationId xmlns:a16="http://schemas.microsoft.com/office/drawing/2014/main" id="{16A2A70C-2619-4139-B972-10C817E3D0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7" name="TextBox 499">
          <a:extLst>
            <a:ext uri="{FF2B5EF4-FFF2-40B4-BE49-F238E27FC236}">
              <a16:creationId xmlns:a16="http://schemas.microsoft.com/office/drawing/2014/main" id="{C73E7B73-236B-4422-B906-400BAE50AA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8" name="TextBox 500">
          <a:extLst>
            <a:ext uri="{FF2B5EF4-FFF2-40B4-BE49-F238E27FC236}">
              <a16:creationId xmlns:a16="http://schemas.microsoft.com/office/drawing/2014/main" id="{0AE1BAD2-0DA4-4FB0-819B-19582528B6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09" name="TextBox 501">
          <a:extLst>
            <a:ext uri="{FF2B5EF4-FFF2-40B4-BE49-F238E27FC236}">
              <a16:creationId xmlns:a16="http://schemas.microsoft.com/office/drawing/2014/main" id="{24F064B2-79F0-4923-B3AA-13B8D8DFD3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0" name="TextBox 502">
          <a:extLst>
            <a:ext uri="{FF2B5EF4-FFF2-40B4-BE49-F238E27FC236}">
              <a16:creationId xmlns:a16="http://schemas.microsoft.com/office/drawing/2014/main" id="{A5309396-4A49-4841-962A-1BF5F4B40D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1" name="TextBox 503">
          <a:extLst>
            <a:ext uri="{FF2B5EF4-FFF2-40B4-BE49-F238E27FC236}">
              <a16:creationId xmlns:a16="http://schemas.microsoft.com/office/drawing/2014/main" id="{54A0BF78-43D5-4B20-8494-1E46453437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212" name="TextBox 504">
          <a:extLst>
            <a:ext uri="{FF2B5EF4-FFF2-40B4-BE49-F238E27FC236}">
              <a16:creationId xmlns:a16="http://schemas.microsoft.com/office/drawing/2014/main" id="{385802BF-1422-4287-B958-FF8B2ACD48DC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3" name="TextBox 505">
          <a:extLst>
            <a:ext uri="{FF2B5EF4-FFF2-40B4-BE49-F238E27FC236}">
              <a16:creationId xmlns:a16="http://schemas.microsoft.com/office/drawing/2014/main" id="{9815D9CA-1F97-4DD0-937F-60EAD6817B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4" name="TextBox 506">
          <a:extLst>
            <a:ext uri="{FF2B5EF4-FFF2-40B4-BE49-F238E27FC236}">
              <a16:creationId xmlns:a16="http://schemas.microsoft.com/office/drawing/2014/main" id="{83ADBE41-5D91-4206-8814-EA524E9F3F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5" name="TextBox 507">
          <a:extLst>
            <a:ext uri="{FF2B5EF4-FFF2-40B4-BE49-F238E27FC236}">
              <a16:creationId xmlns:a16="http://schemas.microsoft.com/office/drawing/2014/main" id="{3A57101E-FCC9-44B8-A24E-5E44B78D5A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6" name="TextBox 508">
          <a:extLst>
            <a:ext uri="{FF2B5EF4-FFF2-40B4-BE49-F238E27FC236}">
              <a16:creationId xmlns:a16="http://schemas.microsoft.com/office/drawing/2014/main" id="{A2EBB5C0-28E4-4CC6-AE38-479EDBB08F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7" name="TextBox 509">
          <a:extLst>
            <a:ext uri="{FF2B5EF4-FFF2-40B4-BE49-F238E27FC236}">
              <a16:creationId xmlns:a16="http://schemas.microsoft.com/office/drawing/2014/main" id="{E0591FBE-331D-4372-8990-1F38586BB1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8" name="TextBox 510">
          <a:extLst>
            <a:ext uri="{FF2B5EF4-FFF2-40B4-BE49-F238E27FC236}">
              <a16:creationId xmlns:a16="http://schemas.microsoft.com/office/drawing/2014/main" id="{0900EC41-28D1-4FE6-AF07-A8D272F690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19" name="TextBox 511">
          <a:extLst>
            <a:ext uri="{FF2B5EF4-FFF2-40B4-BE49-F238E27FC236}">
              <a16:creationId xmlns:a16="http://schemas.microsoft.com/office/drawing/2014/main" id="{495EF56B-16E3-4864-9D4E-1C07E0528E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0" name="TextBox 512">
          <a:extLst>
            <a:ext uri="{FF2B5EF4-FFF2-40B4-BE49-F238E27FC236}">
              <a16:creationId xmlns:a16="http://schemas.microsoft.com/office/drawing/2014/main" id="{92373B59-BFCE-4E81-8002-AD38C3F284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1" name="TextBox 513">
          <a:extLst>
            <a:ext uri="{FF2B5EF4-FFF2-40B4-BE49-F238E27FC236}">
              <a16:creationId xmlns:a16="http://schemas.microsoft.com/office/drawing/2014/main" id="{417445D9-7919-4570-A7BF-8DFA1E5624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2" name="TextBox 514">
          <a:extLst>
            <a:ext uri="{FF2B5EF4-FFF2-40B4-BE49-F238E27FC236}">
              <a16:creationId xmlns:a16="http://schemas.microsoft.com/office/drawing/2014/main" id="{F5871B90-92C5-4A29-9DB2-BE284C84C4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3" name="TextBox 515">
          <a:extLst>
            <a:ext uri="{FF2B5EF4-FFF2-40B4-BE49-F238E27FC236}">
              <a16:creationId xmlns:a16="http://schemas.microsoft.com/office/drawing/2014/main" id="{95A9EE5B-9014-4BF7-886E-E1EB58DE7C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4" name="TextBox 516">
          <a:extLst>
            <a:ext uri="{FF2B5EF4-FFF2-40B4-BE49-F238E27FC236}">
              <a16:creationId xmlns:a16="http://schemas.microsoft.com/office/drawing/2014/main" id="{1D284380-4BC4-498D-8785-14D81382D6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5" name="TextBox 517">
          <a:extLst>
            <a:ext uri="{FF2B5EF4-FFF2-40B4-BE49-F238E27FC236}">
              <a16:creationId xmlns:a16="http://schemas.microsoft.com/office/drawing/2014/main" id="{6A18C1A0-9A52-445A-B073-060B494711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226" name="TextBox 518">
          <a:extLst>
            <a:ext uri="{FF2B5EF4-FFF2-40B4-BE49-F238E27FC236}">
              <a16:creationId xmlns:a16="http://schemas.microsoft.com/office/drawing/2014/main" id="{A09DB439-B5B6-4928-891F-A2AA4A13851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7" name="TextBox 530">
          <a:extLst>
            <a:ext uri="{FF2B5EF4-FFF2-40B4-BE49-F238E27FC236}">
              <a16:creationId xmlns:a16="http://schemas.microsoft.com/office/drawing/2014/main" id="{2B90C345-76BB-4E91-AAD9-80BD880EAB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8" name="TextBox 531">
          <a:extLst>
            <a:ext uri="{FF2B5EF4-FFF2-40B4-BE49-F238E27FC236}">
              <a16:creationId xmlns:a16="http://schemas.microsoft.com/office/drawing/2014/main" id="{BC936486-AF30-4C82-AF49-C5396E3B71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29" name="TextBox 532">
          <a:extLst>
            <a:ext uri="{FF2B5EF4-FFF2-40B4-BE49-F238E27FC236}">
              <a16:creationId xmlns:a16="http://schemas.microsoft.com/office/drawing/2014/main" id="{81B9F395-7D72-4C07-B18C-78CD6A9D74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0" name="TextBox 533">
          <a:extLst>
            <a:ext uri="{FF2B5EF4-FFF2-40B4-BE49-F238E27FC236}">
              <a16:creationId xmlns:a16="http://schemas.microsoft.com/office/drawing/2014/main" id="{3BF4DD6B-7D1C-4EAE-B043-E0E312ECC0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1" name="TextBox 534">
          <a:extLst>
            <a:ext uri="{FF2B5EF4-FFF2-40B4-BE49-F238E27FC236}">
              <a16:creationId xmlns:a16="http://schemas.microsoft.com/office/drawing/2014/main" id="{343D5DDE-3462-469E-945D-6BB278BB18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2" name="TextBox 535">
          <a:extLst>
            <a:ext uri="{FF2B5EF4-FFF2-40B4-BE49-F238E27FC236}">
              <a16:creationId xmlns:a16="http://schemas.microsoft.com/office/drawing/2014/main" id="{87CEABC6-8688-4980-9425-6C56619B19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3" name="TextBox 536">
          <a:extLst>
            <a:ext uri="{FF2B5EF4-FFF2-40B4-BE49-F238E27FC236}">
              <a16:creationId xmlns:a16="http://schemas.microsoft.com/office/drawing/2014/main" id="{5DDC28C4-239D-446C-A053-D4B7224719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4" name="TextBox 537">
          <a:extLst>
            <a:ext uri="{FF2B5EF4-FFF2-40B4-BE49-F238E27FC236}">
              <a16:creationId xmlns:a16="http://schemas.microsoft.com/office/drawing/2014/main" id="{2ABDDF32-A588-4A7F-B6C3-37A73AE280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5" name="TextBox 538">
          <a:extLst>
            <a:ext uri="{FF2B5EF4-FFF2-40B4-BE49-F238E27FC236}">
              <a16:creationId xmlns:a16="http://schemas.microsoft.com/office/drawing/2014/main" id="{B2C21C40-9126-4C94-8D8F-672B278761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6" name="TextBox 539">
          <a:extLst>
            <a:ext uri="{FF2B5EF4-FFF2-40B4-BE49-F238E27FC236}">
              <a16:creationId xmlns:a16="http://schemas.microsoft.com/office/drawing/2014/main" id="{500C5B3E-0AC0-4BC0-BC62-89C56C6613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237" name="TextBox 540">
          <a:extLst>
            <a:ext uri="{FF2B5EF4-FFF2-40B4-BE49-F238E27FC236}">
              <a16:creationId xmlns:a16="http://schemas.microsoft.com/office/drawing/2014/main" id="{677BAF0F-6394-414B-B90A-A19C1621ACB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8" name="TextBox 541">
          <a:extLst>
            <a:ext uri="{FF2B5EF4-FFF2-40B4-BE49-F238E27FC236}">
              <a16:creationId xmlns:a16="http://schemas.microsoft.com/office/drawing/2014/main" id="{8DA2C3E5-CC33-4C5F-B36C-C948524163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39" name="TextBox 542">
          <a:extLst>
            <a:ext uri="{FF2B5EF4-FFF2-40B4-BE49-F238E27FC236}">
              <a16:creationId xmlns:a16="http://schemas.microsoft.com/office/drawing/2014/main" id="{93419EE9-2E0A-4C90-92E5-7323C07C40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0" name="TextBox 543">
          <a:extLst>
            <a:ext uri="{FF2B5EF4-FFF2-40B4-BE49-F238E27FC236}">
              <a16:creationId xmlns:a16="http://schemas.microsoft.com/office/drawing/2014/main" id="{F9CF5EFA-6253-4354-A332-413D17197B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1" name="TextBox 544">
          <a:extLst>
            <a:ext uri="{FF2B5EF4-FFF2-40B4-BE49-F238E27FC236}">
              <a16:creationId xmlns:a16="http://schemas.microsoft.com/office/drawing/2014/main" id="{44829371-965C-4E3A-89FB-F9E21BABAC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2" name="TextBox 545">
          <a:extLst>
            <a:ext uri="{FF2B5EF4-FFF2-40B4-BE49-F238E27FC236}">
              <a16:creationId xmlns:a16="http://schemas.microsoft.com/office/drawing/2014/main" id="{8ECB4360-6467-4665-99D4-6CEB1D13F2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3" name="TextBox 546">
          <a:extLst>
            <a:ext uri="{FF2B5EF4-FFF2-40B4-BE49-F238E27FC236}">
              <a16:creationId xmlns:a16="http://schemas.microsoft.com/office/drawing/2014/main" id="{D46B45C3-DC10-4BC6-AFE5-96A4AA194E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4" name="TextBox 547">
          <a:extLst>
            <a:ext uri="{FF2B5EF4-FFF2-40B4-BE49-F238E27FC236}">
              <a16:creationId xmlns:a16="http://schemas.microsoft.com/office/drawing/2014/main" id="{C1AFC73E-8305-4399-A4AE-C3E2596E24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5" name="TextBox 548">
          <a:extLst>
            <a:ext uri="{FF2B5EF4-FFF2-40B4-BE49-F238E27FC236}">
              <a16:creationId xmlns:a16="http://schemas.microsoft.com/office/drawing/2014/main" id="{29B04B39-5EEF-4123-8CD9-1FED28E365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6" name="TextBox 549">
          <a:extLst>
            <a:ext uri="{FF2B5EF4-FFF2-40B4-BE49-F238E27FC236}">
              <a16:creationId xmlns:a16="http://schemas.microsoft.com/office/drawing/2014/main" id="{7AD7E061-EE23-4B8D-B145-881547C98E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7" name="TextBox 550">
          <a:extLst>
            <a:ext uri="{FF2B5EF4-FFF2-40B4-BE49-F238E27FC236}">
              <a16:creationId xmlns:a16="http://schemas.microsoft.com/office/drawing/2014/main" id="{79D1C0FD-148A-4270-AD96-EC53B87C91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248" name="TextBox 551">
          <a:extLst>
            <a:ext uri="{FF2B5EF4-FFF2-40B4-BE49-F238E27FC236}">
              <a16:creationId xmlns:a16="http://schemas.microsoft.com/office/drawing/2014/main" id="{C4B7902D-0036-4EE8-B975-3D1F217FB386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49" name="TextBox 552">
          <a:extLst>
            <a:ext uri="{FF2B5EF4-FFF2-40B4-BE49-F238E27FC236}">
              <a16:creationId xmlns:a16="http://schemas.microsoft.com/office/drawing/2014/main" id="{7EFCE90A-077C-4145-B54B-AD6D2CED37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50" name="TextBox 553">
          <a:extLst>
            <a:ext uri="{FF2B5EF4-FFF2-40B4-BE49-F238E27FC236}">
              <a16:creationId xmlns:a16="http://schemas.microsoft.com/office/drawing/2014/main" id="{73D04AD1-A12D-4F02-9D54-82495935E7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51" name="TextBox 554">
          <a:extLst>
            <a:ext uri="{FF2B5EF4-FFF2-40B4-BE49-F238E27FC236}">
              <a16:creationId xmlns:a16="http://schemas.microsoft.com/office/drawing/2014/main" id="{6F6A0DFE-9C3B-4E6B-8784-61EB73A5EF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52" name="TextBox 555">
          <a:extLst>
            <a:ext uri="{FF2B5EF4-FFF2-40B4-BE49-F238E27FC236}">
              <a16:creationId xmlns:a16="http://schemas.microsoft.com/office/drawing/2014/main" id="{D116C2E6-C744-4AF5-9840-B5BD7934C9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53" name="TextBox 556">
          <a:extLst>
            <a:ext uri="{FF2B5EF4-FFF2-40B4-BE49-F238E27FC236}">
              <a16:creationId xmlns:a16="http://schemas.microsoft.com/office/drawing/2014/main" id="{E5A9A6FB-D4B9-4362-8BAB-F04349CED0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54" name="TextBox 557">
          <a:extLst>
            <a:ext uri="{FF2B5EF4-FFF2-40B4-BE49-F238E27FC236}">
              <a16:creationId xmlns:a16="http://schemas.microsoft.com/office/drawing/2014/main" id="{243E7305-0173-4FA4-A68A-9849D540AE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55" name="TextBox 558">
          <a:extLst>
            <a:ext uri="{FF2B5EF4-FFF2-40B4-BE49-F238E27FC236}">
              <a16:creationId xmlns:a16="http://schemas.microsoft.com/office/drawing/2014/main" id="{0515B648-E03C-496E-8932-BC8217B058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56" name="TextBox 559">
          <a:extLst>
            <a:ext uri="{FF2B5EF4-FFF2-40B4-BE49-F238E27FC236}">
              <a16:creationId xmlns:a16="http://schemas.microsoft.com/office/drawing/2014/main" id="{0D272190-CE0C-4AF9-BF59-A4A047F9AF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57" name="TextBox 560">
          <a:extLst>
            <a:ext uri="{FF2B5EF4-FFF2-40B4-BE49-F238E27FC236}">
              <a16:creationId xmlns:a16="http://schemas.microsoft.com/office/drawing/2014/main" id="{FE32BF58-E061-444A-BBAC-DC57BA6684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58" name="TextBox 561">
          <a:extLst>
            <a:ext uri="{FF2B5EF4-FFF2-40B4-BE49-F238E27FC236}">
              <a16:creationId xmlns:a16="http://schemas.microsoft.com/office/drawing/2014/main" id="{B8CD64F5-44D9-41B8-B44F-02440AFF00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259" name="TextBox 562">
          <a:extLst>
            <a:ext uri="{FF2B5EF4-FFF2-40B4-BE49-F238E27FC236}">
              <a16:creationId xmlns:a16="http://schemas.microsoft.com/office/drawing/2014/main" id="{B607175B-7B44-456D-AC5D-7F8F8732D7F0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0" name="TextBox 754">
          <a:extLst>
            <a:ext uri="{FF2B5EF4-FFF2-40B4-BE49-F238E27FC236}">
              <a16:creationId xmlns:a16="http://schemas.microsoft.com/office/drawing/2014/main" id="{96082548-5F59-44C9-A9C3-AA3849B86F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1" name="TextBox 755">
          <a:extLst>
            <a:ext uri="{FF2B5EF4-FFF2-40B4-BE49-F238E27FC236}">
              <a16:creationId xmlns:a16="http://schemas.microsoft.com/office/drawing/2014/main" id="{32E41397-13AD-4384-9B80-2B2887D742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2" name="TextBox 756">
          <a:extLst>
            <a:ext uri="{FF2B5EF4-FFF2-40B4-BE49-F238E27FC236}">
              <a16:creationId xmlns:a16="http://schemas.microsoft.com/office/drawing/2014/main" id="{95715E6A-BA75-4CD2-95D5-CA0DDE33EE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3" name="TextBox 757">
          <a:extLst>
            <a:ext uri="{FF2B5EF4-FFF2-40B4-BE49-F238E27FC236}">
              <a16:creationId xmlns:a16="http://schemas.microsoft.com/office/drawing/2014/main" id="{F37DB70E-21D2-45A8-947B-35F0626288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4" name="TextBox 758">
          <a:extLst>
            <a:ext uri="{FF2B5EF4-FFF2-40B4-BE49-F238E27FC236}">
              <a16:creationId xmlns:a16="http://schemas.microsoft.com/office/drawing/2014/main" id="{9ECDB646-9C35-4D3E-9212-5706062DB5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265" name="TextBox 759">
          <a:extLst>
            <a:ext uri="{FF2B5EF4-FFF2-40B4-BE49-F238E27FC236}">
              <a16:creationId xmlns:a16="http://schemas.microsoft.com/office/drawing/2014/main" id="{FFCBE394-B237-4D0E-9805-01ACA0FF4AAC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6" name="TextBox 760">
          <a:extLst>
            <a:ext uri="{FF2B5EF4-FFF2-40B4-BE49-F238E27FC236}">
              <a16:creationId xmlns:a16="http://schemas.microsoft.com/office/drawing/2014/main" id="{034CC954-E7D0-41CC-AD05-62B1ED9D92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7" name="TextBox 761">
          <a:extLst>
            <a:ext uri="{FF2B5EF4-FFF2-40B4-BE49-F238E27FC236}">
              <a16:creationId xmlns:a16="http://schemas.microsoft.com/office/drawing/2014/main" id="{FDE7A7C2-BCEB-4681-96B9-19A1369B41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8" name="TextBox 762">
          <a:extLst>
            <a:ext uri="{FF2B5EF4-FFF2-40B4-BE49-F238E27FC236}">
              <a16:creationId xmlns:a16="http://schemas.microsoft.com/office/drawing/2014/main" id="{E45A69EC-B627-451F-BD8B-21CCF86494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69" name="TextBox 763">
          <a:extLst>
            <a:ext uri="{FF2B5EF4-FFF2-40B4-BE49-F238E27FC236}">
              <a16:creationId xmlns:a16="http://schemas.microsoft.com/office/drawing/2014/main" id="{9A1081B3-C64B-45E5-9AD6-97AD1D0E33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0" name="TextBox 764">
          <a:extLst>
            <a:ext uri="{FF2B5EF4-FFF2-40B4-BE49-F238E27FC236}">
              <a16:creationId xmlns:a16="http://schemas.microsoft.com/office/drawing/2014/main" id="{8BD98F0A-1E51-47F0-A842-107D5ABD12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1" name="TextBox 765">
          <a:extLst>
            <a:ext uri="{FF2B5EF4-FFF2-40B4-BE49-F238E27FC236}">
              <a16:creationId xmlns:a16="http://schemas.microsoft.com/office/drawing/2014/main" id="{246DA170-8EE9-48D2-9891-2B4CCF17BB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2" name="TextBox 766">
          <a:extLst>
            <a:ext uri="{FF2B5EF4-FFF2-40B4-BE49-F238E27FC236}">
              <a16:creationId xmlns:a16="http://schemas.microsoft.com/office/drawing/2014/main" id="{B85B305C-9D20-4AA7-80D1-211BADA98A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3" name="TextBox 767">
          <a:extLst>
            <a:ext uri="{FF2B5EF4-FFF2-40B4-BE49-F238E27FC236}">
              <a16:creationId xmlns:a16="http://schemas.microsoft.com/office/drawing/2014/main" id="{88E8AD5F-F2A6-4249-90C2-F5E3A3CCCE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4" name="TextBox 768">
          <a:extLst>
            <a:ext uri="{FF2B5EF4-FFF2-40B4-BE49-F238E27FC236}">
              <a16:creationId xmlns:a16="http://schemas.microsoft.com/office/drawing/2014/main" id="{41DF053B-EC33-4ED8-83E7-619EFDE607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5" name="TextBox 769">
          <a:extLst>
            <a:ext uri="{FF2B5EF4-FFF2-40B4-BE49-F238E27FC236}">
              <a16:creationId xmlns:a16="http://schemas.microsoft.com/office/drawing/2014/main" id="{ED8EB6AF-E10D-40E8-9076-9A32BDD14F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6" name="TextBox 770">
          <a:extLst>
            <a:ext uri="{FF2B5EF4-FFF2-40B4-BE49-F238E27FC236}">
              <a16:creationId xmlns:a16="http://schemas.microsoft.com/office/drawing/2014/main" id="{01D37914-FDC0-4A67-AAC9-1F2646BD5E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7" name="TextBox 771">
          <a:extLst>
            <a:ext uri="{FF2B5EF4-FFF2-40B4-BE49-F238E27FC236}">
              <a16:creationId xmlns:a16="http://schemas.microsoft.com/office/drawing/2014/main" id="{F4178E8A-DEE1-4CAE-A1EE-484F3C01DB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8" name="TextBox 772">
          <a:extLst>
            <a:ext uri="{FF2B5EF4-FFF2-40B4-BE49-F238E27FC236}">
              <a16:creationId xmlns:a16="http://schemas.microsoft.com/office/drawing/2014/main" id="{D9A3E6F7-F320-4223-8253-8B84865C37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79" name="TextBox 773">
          <a:extLst>
            <a:ext uri="{FF2B5EF4-FFF2-40B4-BE49-F238E27FC236}">
              <a16:creationId xmlns:a16="http://schemas.microsoft.com/office/drawing/2014/main" id="{536E02EA-F909-449A-897B-78641B7EB5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0" name="TextBox 774">
          <a:extLst>
            <a:ext uri="{FF2B5EF4-FFF2-40B4-BE49-F238E27FC236}">
              <a16:creationId xmlns:a16="http://schemas.microsoft.com/office/drawing/2014/main" id="{21F37BC5-0CCC-495D-957B-6B7261A220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1" name="TextBox 775">
          <a:extLst>
            <a:ext uri="{FF2B5EF4-FFF2-40B4-BE49-F238E27FC236}">
              <a16:creationId xmlns:a16="http://schemas.microsoft.com/office/drawing/2014/main" id="{BC0D98F8-0A49-4A06-AC15-8D0D4ACAFC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2" name="TextBox 776">
          <a:extLst>
            <a:ext uri="{FF2B5EF4-FFF2-40B4-BE49-F238E27FC236}">
              <a16:creationId xmlns:a16="http://schemas.microsoft.com/office/drawing/2014/main" id="{43691E6C-79B9-48DB-85C4-DDD3FDBAD3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3" name="TextBox 777">
          <a:extLst>
            <a:ext uri="{FF2B5EF4-FFF2-40B4-BE49-F238E27FC236}">
              <a16:creationId xmlns:a16="http://schemas.microsoft.com/office/drawing/2014/main" id="{EB86E5F1-9C51-4531-B9E1-17EC8520A5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4" name="TextBox 778">
          <a:extLst>
            <a:ext uri="{FF2B5EF4-FFF2-40B4-BE49-F238E27FC236}">
              <a16:creationId xmlns:a16="http://schemas.microsoft.com/office/drawing/2014/main" id="{A1FAD7B2-AE4E-460E-88BB-295AF4E088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5" name="TextBox 779">
          <a:extLst>
            <a:ext uri="{FF2B5EF4-FFF2-40B4-BE49-F238E27FC236}">
              <a16:creationId xmlns:a16="http://schemas.microsoft.com/office/drawing/2014/main" id="{D115FE59-8B5E-4DB1-9240-E722836DF6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6" name="TextBox 780">
          <a:extLst>
            <a:ext uri="{FF2B5EF4-FFF2-40B4-BE49-F238E27FC236}">
              <a16:creationId xmlns:a16="http://schemas.microsoft.com/office/drawing/2014/main" id="{C627FCB7-3669-4D66-A404-66DE834EED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7" name="TextBox 781">
          <a:extLst>
            <a:ext uri="{FF2B5EF4-FFF2-40B4-BE49-F238E27FC236}">
              <a16:creationId xmlns:a16="http://schemas.microsoft.com/office/drawing/2014/main" id="{E4CB1653-29C8-441F-A44E-4EBE900E1A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8" name="TextBox 782">
          <a:extLst>
            <a:ext uri="{FF2B5EF4-FFF2-40B4-BE49-F238E27FC236}">
              <a16:creationId xmlns:a16="http://schemas.microsoft.com/office/drawing/2014/main" id="{172C4E9D-BDC0-4A2B-BAA9-D6682FAB46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89" name="TextBox 783">
          <a:extLst>
            <a:ext uri="{FF2B5EF4-FFF2-40B4-BE49-F238E27FC236}">
              <a16:creationId xmlns:a16="http://schemas.microsoft.com/office/drawing/2014/main" id="{5DF4B2EF-F2DF-43FA-AD40-DC599EF66D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0" name="TextBox 784">
          <a:extLst>
            <a:ext uri="{FF2B5EF4-FFF2-40B4-BE49-F238E27FC236}">
              <a16:creationId xmlns:a16="http://schemas.microsoft.com/office/drawing/2014/main" id="{71337B68-7482-4747-81ED-DA3927BB2F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1" name="TextBox 785">
          <a:extLst>
            <a:ext uri="{FF2B5EF4-FFF2-40B4-BE49-F238E27FC236}">
              <a16:creationId xmlns:a16="http://schemas.microsoft.com/office/drawing/2014/main" id="{3A2F56AA-0849-4827-8E1B-47B246F1FD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2" name="TextBox 786">
          <a:extLst>
            <a:ext uri="{FF2B5EF4-FFF2-40B4-BE49-F238E27FC236}">
              <a16:creationId xmlns:a16="http://schemas.microsoft.com/office/drawing/2014/main" id="{AA409894-1889-496C-AE36-EF64B90820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3" name="TextBox 787">
          <a:extLst>
            <a:ext uri="{FF2B5EF4-FFF2-40B4-BE49-F238E27FC236}">
              <a16:creationId xmlns:a16="http://schemas.microsoft.com/office/drawing/2014/main" id="{8E654EEE-FFFA-43A7-8DD0-EAA4E1CFD3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4" name="TextBox 788">
          <a:extLst>
            <a:ext uri="{FF2B5EF4-FFF2-40B4-BE49-F238E27FC236}">
              <a16:creationId xmlns:a16="http://schemas.microsoft.com/office/drawing/2014/main" id="{292CCA31-EA05-4692-B4D2-DD31519DC9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5" name="TextBox 789">
          <a:extLst>
            <a:ext uri="{FF2B5EF4-FFF2-40B4-BE49-F238E27FC236}">
              <a16:creationId xmlns:a16="http://schemas.microsoft.com/office/drawing/2014/main" id="{D922232C-7F6E-4255-9F17-332F597B0E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6" name="TextBox 790">
          <a:extLst>
            <a:ext uri="{FF2B5EF4-FFF2-40B4-BE49-F238E27FC236}">
              <a16:creationId xmlns:a16="http://schemas.microsoft.com/office/drawing/2014/main" id="{DC4150EA-B7E6-4242-8B16-E14C0DD152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7" name="TextBox 791">
          <a:extLst>
            <a:ext uri="{FF2B5EF4-FFF2-40B4-BE49-F238E27FC236}">
              <a16:creationId xmlns:a16="http://schemas.microsoft.com/office/drawing/2014/main" id="{A9EBB219-FEC4-4E60-B4A8-0571622AC1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8" name="TextBox 792">
          <a:extLst>
            <a:ext uri="{FF2B5EF4-FFF2-40B4-BE49-F238E27FC236}">
              <a16:creationId xmlns:a16="http://schemas.microsoft.com/office/drawing/2014/main" id="{419BAD46-A13E-4C48-BA74-81E77556E5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299" name="TextBox 793">
          <a:extLst>
            <a:ext uri="{FF2B5EF4-FFF2-40B4-BE49-F238E27FC236}">
              <a16:creationId xmlns:a16="http://schemas.microsoft.com/office/drawing/2014/main" id="{6EBF4AC4-046F-4BC1-926F-FB25BF5C86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0" name="TextBox 794">
          <a:extLst>
            <a:ext uri="{FF2B5EF4-FFF2-40B4-BE49-F238E27FC236}">
              <a16:creationId xmlns:a16="http://schemas.microsoft.com/office/drawing/2014/main" id="{3D22B925-DAAA-47AD-A198-896B92AD2B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1" name="TextBox 795">
          <a:extLst>
            <a:ext uri="{FF2B5EF4-FFF2-40B4-BE49-F238E27FC236}">
              <a16:creationId xmlns:a16="http://schemas.microsoft.com/office/drawing/2014/main" id="{0A47EBDC-5D85-4A07-AD8A-31D8F9064D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2" name="TextBox 796">
          <a:extLst>
            <a:ext uri="{FF2B5EF4-FFF2-40B4-BE49-F238E27FC236}">
              <a16:creationId xmlns:a16="http://schemas.microsoft.com/office/drawing/2014/main" id="{A0E9B1F4-D4AC-48EF-BE04-6F6B671635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3" name="TextBox 797">
          <a:extLst>
            <a:ext uri="{FF2B5EF4-FFF2-40B4-BE49-F238E27FC236}">
              <a16:creationId xmlns:a16="http://schemas.microsoft.com/office/drawing/2014/main" id="{50F23AC7-9544-4981-ACEB-B2009D3D7B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4" name="TextBox 798">
          <a:extLst>
            <a:ext uri="{FF2B5EF4-FFF2-40B4-BE49-F238E27FC236}">
              <a16:creationId xmlns:a16="http://schemas.microsoft.com/office/drawing/2014/main" id="{12DAEBEA-0D21-4179-8976-0BE3813563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5" name="TextBox 799">
          <a:extLst>
            <a:ext uri="{FF2B5EF4-FFF2-40B4-BE49-F238E27FC236}">
              <a16:creationId xmlns:a16="http://schemas.microsoft.com/office/drawing/2014/main" id="{2A990AC5-5BCF-46B8-998B-2E8F9C249B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6" name="TextBox 800">
          <a:extLst>
            <a:ext uri="{FF2B5EF4-FFF2-40B4-BE49-F238E27FC236}">
              <a16:creationId xmlns:a16="http://schemas.microsoft.com/office/drawing/2014/main" id="{BCC7485C-780E-4C54-93CC-7568D06C37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7" name="TextBox 801">
          <a:extLst>
            <a:ext uri="{FF2B5EF4-FFF2-40B4-BE49-F238E27FC236}">
              <a16:creationId xmlns:a16="http://schemas.microsoft.com/office/drawing/2014/main" id="{F6A3EBDD-7279-4F39-AE38-D06244B600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8" name="TextBox 802">
          <a:extLst>
            <a:ext uri="{FF2B5EF4-FFF2-40B4-BE49-F238E27FC236}">
              <a16:creationId xmlns:a16="http://schemas.microsoft.com/office/drawing/2014/main" id="{E9EEB77C-7852-47EC-B7DA-7C75491113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09" name="TextBox 803">
          <a:extLst>
            <a:ext uri="{FF2B5EF4-FFF2-40B4-BE49-F238E27FC236}">
              <a16:creationId xmlns:a16="http://schemas.microsoft.com/office/drawing/2014/main" id="{1D232088-C30C-4F04-A2C7-E658A1031C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0" name="TextBox 804">
          <a:extLst>
            <a:ext uri="{FF2B5EF4-FFF2-40B4-BE49-F238E27FC236}">
              <a16:creationId xmlns:a16="http://schemas.microsoft.com/office/drawing/2014/main" id="{D9A686C9-2F1E-4B3D-B911-3B8ABF2BB5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1" name="TextBox 805">
          <a:extLst>
            <a:ext uri="{FF2B5EF4-FFF2-40B4-BE49-F238E27FC236}">
              <a16:creationId xmlns:a16="http://schemas.microsoft.com/office/drawing/2014/main" id="{089C0F86-95B6-4143-AA05-0780D2F433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2" name="TextBox 806">
          <a:extLst>
            <a:ext uri="{FF2B5EF4-FFF2-40B4-BE49-F238E27FC236}">
              <a16:creationId xmlns:a16="http://schemas.microsoft.com/office/drawing/2014/main" id="{42E12434-86FA-4FCC-8A4B-0730D64511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3" name="TextBox 807">
          <a:extLst>
            <a:ext uri="{FF2B5EF4-FFF2-40B4-BE49-F238E27FC236}">
              <a16:creationId xmlns:a16="http://schemas.microsoft.com/office/drawing/2014/main" id="{DD206871-B069-4218-8D46-E01D5E0481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4" name="TextBox 808">
          <a:extLst>
            <a:ext uri="{FF2B5EF4-FFF2-40B4-BE49-F238E27FC236}">
              <a16:creationId xmlns:a16="http://schemas.microsoft.com/office/drawing/2014/main" id="{B68A2D36-D905-4E1D-A195-31861DA34C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5" name="TextBox 809">
          <a:extLst>
            <a:ext uri="{FF2B5EF4-FFF2-40B4-BE49-F238E27FC236}">
              <a16:creationId xmlns:a16="http://schemas.microsoft.com/office/drawing/2014/main" id="{F9967B97-2D83-470C-8134-D8537BCD76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6" name="TextBox 810">
          <a:extLst>
            <a:ext uri="{FF2B5EF4-FFF2-40B4-BE49-F238E27FC236}">
              <a16:creationId xmlns:a16="http://schemas.microsoft.com/office/drawing/2014/main" id="{A98EBA4A-AC1A-49AC-A33D-72D3648FE9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7" name="TextBox 811">
          <a:extLst>
            <a:ext uri="{FF2B5EF4-FFF2-40B4-BE49-F238E27FC236}">
              <a16:creationId xmlns:a16="http://schemas.microsoft.com/office/drawing/2014/main" id="{6D7CBD90-E26B-40AB-8B49-309B452A06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8" name="TextBox 812">
          <a:extLst>
            <a:ext uri="{FF2B5EF4-FFF2-40B4-BE49-F238E27FC236}">
              <a16:creationId xmlns:a16="http://schemas.microsoft.com/office/drawing/2014/main" id="{5F4EBAA4-34BC-4867-BF6A-287CB6D8DB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19" name="TextBox 813">
          <a:extLst>
            <a:ext uri="{FF2B5EF4-FFF2-40B4-BE49-F238E27FC236}">
              <a16:creationId xmlns:a16="http://schemas.microsoft.com/office/drawing/2014/main" id="{42294981-5536-47CF-9B49-E6AFEA1B89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0" name="TextBox 814">
          <a:extLst>
            <a:ext uri="{FF2B5EF4-FFF2-40B4-BE49-F238E27FC236}">
              <a16:creationId xmlns:a16="http://schemas.microsoft.com/office/drawing/2014/main" id="{69674D1C-3DF6-4F13-9365-DEDA281A7A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1" name="TextBox 815">
          <a:extLst>
            <a:ext uri="{FF2B5EF4-FFF2-40B4-BE49-F238E27FC236}">
              <a16:creationId xmlns:a16="http://schemas.microsoft.com/office/drawing/2014/main" id="{9038BD25-8F8E-4CC4-8323-421DEF976C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2" name="TextBox 816">
          <a:extLst>
            <a:ext uri="{FF2B5EF4-FFF2-40B4-BE49-F238E27FC236}">
              <a16:creationId xmlns:a16="http://schemas.microsoft.com/office/drawing/2014/main" id="{DCB4B18B-0A84-41EC-B768-CA6FC923A01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3" name="TextBox 817">
          <a:extLst>
            <a:ext uri="{FF2B5EF4-FFF2-40B4-BE49-F238E27FC236}">
              <a16:creationId xmlns:a16="http://schemas.microsoft.com/office/drawing/2014/main" id="{80D16824-2094-40D7-91A8-F6916CA9A2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324" name="TextBox 818">
          <a:extLst>
            <a:ext uri="{FF2B5EF4-FFF2-40B4-BE49-F238E27FC236}">
              <a16:creationId xmlns:a16="http://schemas.microsoft.com/office/drawing/2014/main" id="{F7F03495-57C3-4E01-B87B-14190782CF10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5" name="TextBox 819">
          <a:extLst>
            <a:ext uri="{FF2B5EF4-FFF2-40B4-BE49-F238E27FC236}">
              <a16:creationId xmlns:a16="http://schemas.microsoft.com/office/drawing/2014/main" id="{E6423FC5-2E46-4909-9FA6-BE0DAA10CE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6" name="TextBox 820">
          <a:extLst>
            <a:ext uri="{FF2B5EF4-FFF2-40B4-BE49-F238E27FC236}">
              <a16:creationId xmlns:a16="http://schemas.microsoft.com/office/drawing/2014/main" id="{CE386DB5-93AA-4CD4-963A-546710C804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7" name="TextBox 821">
          <a:extLst>
            <a:ext uri="{FF2B5EF4-FFF2-40B4-BE49-F238E27FC236}">
              <a16:creationId xmlns:a16="http://schemas.microsoft.com/office/drawing/2014/main" id="{B60040D3-73CF-48C7-A97D-EEB4EEA19C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8" name="TextBox 822">
          <a:extLst>
            <a:ext uri="{FF2B5EF4-FFF2-40B4-BE49-F238E27FC236}">
              <a16:creationId xmlns:a16="http://schemas.microsoft.com/office/drawing/2014/main" id="{EEE5C143-6601-42BF-A9EC-11FFA6BEB7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29" name="TextBox 823">
          <a:extLst>
            <a:ext uri="{FF2B5EF4-FFF2-40B4-BE49-F238E27FC236}">
              <a16:creationId xmlns:a16="http://schemas.microsoft.com/office/drawing/2014/main" id="{627B4906-00BD-46D5-B7F2-C045C9654AB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0" name="TextBox 824">
          <a:extLst>
            <a:ext uri="{FF2B5EF4-FFF2-40B4-BE49-F238E27FC236}">
              <a16:creationId xmlns:a16="http://schemas.microsoft.com/office/drawing/2014/main" id="{83963F73-5745-40AE-807E-6C4DD934F6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1" name="TextBox 825">
          <a:extLst>
            <a:ext uri="{FF2B5EF4-FFF2-40B4-BE49-F238E27FC236}">
              <a16:creationId xmlns:a16="http://schemas.microsoft.com/office/drawing/2014/main" id="{D30319B1-33B9-44C1-B69F-E3D3136F7C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2" name="TextBox 826">
          <a:extLst>
            <a:ext uri="{FF2B5EF4-FFF2-40B4-BE49-F238E27FC236}">
              <a16:creationId xmlns:a16="http://schemas.microsoft.com/office/drawing/2014/main" id="{B72D4624-CC9A-4AEF-A1DB-8A5854E54C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333" name="TextBox 827">
          <a:extLst>
            <a:ext uri="{FF2B5EF4-FFF2-40B4-BE49-F238E27FC236}">
              <a16:creationId xmlns:a16="http://schemas.microsoft.com/office/drawing/2014/main" id="{FF26DBF7-D686-4C47-AB66-F0C4185F1AEA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4" name="TextBox 828">
          <a:extLst>
            <a:ext uri="{FF2B5EF4-FFF2-40B4-BE49-F238E27FC236}">
              <a16:creationId xmlns:a16="http://schemas.microsoft.com/office/drawing/2014/main" id="{6B6EE850-E6E7-4EA7-AD39-CD800B8DE4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5" name="TextBox 829">
          <a:extLst>
            <a:ext uri="{FF2B5EF4-FFF2-40B4-BE49-F238E27FC236}">
              <a16:creationId xmlns:a16="http://schemas.microsoft.com/office/drawing/2014/main" id="{9D8DEEA3-F660-4FA6-853F-2810347FB5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6" name="TextBox 830">
          <a:extLst>
            <a:ext uri="{FF2B5EF4-FFF2-40B4-BE49-F238E27FC236}">
              <a16:creationId xmlns:a16="http://schemas.microsoft.com/office/drawing/2014/main" id="{F6419EE9-615B-4DF4-B439-9648F9440B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7" name="TextBox 831">
          <a:extLst>
            <a:ext uri="{FF2B5EF4-FFF2-40B4-BE49-F238E27FC236}">
              <a16:creationId xmlns:a16="http://schemas.microsoft.com/office/drawing/2014/main" id="{8D717C8F-08E9-4457-BB57-CB0A6E5354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8" name="TextBox 832">
          <a:extLst>
            <a:ext uri="{FF2B5EF4-FFF2-40B4-BE49-F238E27FC236}">
              <a16:creationId xmlns:a16="http://schemas.microsoft.com/office/drawing/2014/main" id="{954852C0-A9CF-4B91-A965-ED631A5A9E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39" name="TextBox 833">
          <a:extLst>
            <a:ext uri="{FF2B5EF4-FFF2-40B4-BE49-F238E27FC236}">
              <a16:creationId xmlns:a16="http://schemas.microsoft.com/office/drawing/2014/main" id="{32684FD5-514D-4A30-B71A-707213C637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0" name="TextBox 834">
          <a:extLst>
            <a:ext uri="{FF2B5EF4-FFF2-40B4-BE49-F238E27FC236}">
              <a16:creationId xmlns:a16="http://schemas.microsoft.com/office/drawing/2014/main" id="{97CCEF41-C73E-44C7-8198-50883E55B4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1" name="TextBox 835">
          <a:extLst>
            <a:ext uri="{FF2B5EF4-FFF2-40B4-BE49-F238E27FC236}">
              <a16:creationId xmlns:a16="http://schemas.microsoft.com/office/drawing/2014/main" id="{DF8322CD-5BD7-476A-8FD7-07BCA6BBE4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2" name="TextBox 836">
          <a:extLst>
            <a:ext uri="{FF2B5EF4-FFF2-40B4-BE49-F238E27FC236}">
              <a16:creationId xmlns:a16="http://schemas.microsoft.com/office/drawing/2014/main" id="{F9EA1F18-8DDD-4E8D-99E5-94795CAC26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3" name="TextBox 837">
          <a:extLst>
            <a:ext uri="{FF2B5EF4-FFF2-40B4-BE49-F238E27FC236}">
              <a16:creationId xmlns:a16="http://schemas.microsoft.com/office/drawing/2014/main" id="{0421E730-F198-4F4D-8E2E-6D98BF0F22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4" name="TextBox 838">
          <a:extLst>
            <a:ext uri="{FF2B5EF4-FFF2-40B4-BE49-F238E27FC236}">
              <a16:creationId xmlns:a16="http://schemas.microsoft.com/office/drawing/2014/main" id="{1F696631-1CFE-4463-8AFE-0A8417B0E1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5" name="TextBox 839">
          <a:extLst>
            <a:ext uri="{FF2B5EF4-FFF2-40B4-BE49-F238E27FC236}">
              <a16:creationId xmlns:a16="http://schemas.microsoft.com/office/drawing/2014/main" id="{0C24DCE3-C265-4F39-8C72-7C0A74D66A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6" name="TextBox 840">
          <a:extLst>
            <a:ext uri="{FF2B5EF4-FFF2-40B4-BE49-F238E27FC236}">
              <a16:creationId xmlns:a16="http://schemas.microsoft.com/office/drawing/2014/main" id="{716AE94F-35C4-4C62-9FE4-674AE3280F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7" name="TextBox 841">
          <a:extLst>
            <a:ext uri="{FF2B5EF4-FFF2-40B4-BE49-F238E27FC236}">
              <a16:creationId xmlns:a16="http://schemas.microsoft.com/office/drawing/2014/main" id="{B7285DFF-09DD-4B58-A87B-5EA381B8DD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8" name="TextBox 842">
          <a:extLst>
            <a:ext uri="{FF2B5EF4-FFF2-40B4-BE49-F238E27FC236}">
              <a16:creationId xmlns:a16="http://schemas.microsoft.com/office/drawing/2014/main" id="{0D5659A3-A836-4411-AF4C-8A00598057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49" name="TextBox 843">
          <a:extLst>
            <a:ext uri="{FF2B5EF4-FFF2-40B4-BE49-F238E27FC236}">
              <a16:creationId xmlns:a16="http://schemas.microsoft.com/office/drawing/2014/main" id="{B40BB352-AC94-4AAC-BF8C-505C0FF4C0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0" name="TextBox 844">
          <a:extLst>
            <a:ext uri="{FF2B5EF4-FFF2-40B4-BE49-F238E27FC236}">
              <a16:creationId xmlns:a16="http://schemas.microsoft.com/office/drawing/2014/main" id="{D71DCC72-76B2-4CE1-9979-6FB7530D5C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1" name="TextBox 845">
          <a:extLst>
            <a:ext uri="{FF2B5EF4-FFF2-40B4-BE49-F238E27FC236}">
              <a16:creationId xmlns:a16="http://schemas.microsoft.com/office/drawing/2014/main" id="{73F33E10-CA43-499A-9E14-026FE932C1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2" name="TextBox 846">
          <a:extLst>
            <a:ext uri="{FF2B5EF4-FFF2-40B4-BE49-F238E27FC236}">
              <a16:creationId xmlns:a16="http://schemas.microsoft.com/office/drawing/2014/main" id="{3B7699B1-894A-49BD-A4E5-C5C8670AFC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3" name="TextBox 847">
          <a:extLst>
            <a:ext uri="{FF2B5EF4-FFF2-40B4-BE49-F238E27FC236}">
              <a16:creationId xmlns:a16="http://schemas.microsoft.com/office/drawing/2014/main" id="{51E7E126-9B58-4F18-9AAE-20B7AD45D4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4" name="TextBox 848">
          <a:extLst>
            <a:ext uri="{FF2B5EF4-FFF2-40B4-BE49-F238E27FC236}">
              <a16:creationId xmlns:a16="http://schemas.microsoft.com/office/drawing/2014/main" id="{2C1AF7D1-1E3B-4ABE-807E-03BB9A2E76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5" name="TextBox 849">
          <a:extLst>
            <a:ext uri="{FF2B5EF4-FFF2-40B4-BE49-F238E27FC236}">
              <a16:creationId xmlns:a16="http://schemas.microsoft.com/office/drawing/2014/main" id="{88412947-F4AA-412C-8E24-E14D21DA93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6" name="TextBox 850">
          <a:extLst>
            <a:ext uri="{FF2B5EF4-FFF2-40B4-BE49-F238E27FC236}">
              <a16:creationId xmlns:a16="http://schemas.microsoft.com/office/drawing/2014/main" id="{E60BFC73-6C7E-402D-95D1-BCB2350437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7" name="TextBox 851">
          <a:extLst>
            <a:ext uri="{FF2B5EF4-FFF2-40B4-BE49-F238E27FC236}">
              <a16:creationId xmlns:a16="http://schemas.microsoft.com/office/drawing/2014/main" id="{99D45984-7977-432B-88AB-A049FA7A45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8" name="TextBox 852">
          <a:extLst>
            <a:ext uri="{FF2B5EF4-FFF2-40B4-BE49-F238E27FC236}">
              <a16:creationId xmlns:a16="http://schemas.microsoft.com/office/drawing/2014/main" id="{D2FE529D-4DDB-4D28-90C0-6592EA972D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59" name="TextBox 853">
          <a:extLst>
            <a:ext uri="{FF2B5EF4-FFF2-40B4-BE49-F238E27FC236}">
              <a16:creationId xmlns:a16="http://schemas.microsoft.com/office/drawing/2014/main" id="{F4F80FBD-8EFE-4C92-8EE9-B9596529A7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0" name="TextBox 854">
          <a:extLst>
            <a:ext uri="{FF2B5EF4-FFF2-40B4-BE49-F238E27FC236}">
              <a16:creationId xmlns:a16="http://schemas.microsoft.com/office/drawing/2014/main" id="{D26567CA-5915-449D-8F88-4F4E62F47F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1" name="TextBox 855">
          <a:extLst>
            <a:ext uri="{FF2B5EF4-FFF2-40B4-BE49-F238E27FC236}">
              <a16:creationId xmlns:a16="http://schemas.microsoft.com/office/drawing/2014/main" id="{0DA525D3-3BBE-4F6D-8763-04949EAB18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2" name="TextBox 856">
          <a:extLst>
            <a:ext uri="{FF2B5EF4-FFF2-40B4-BE49-F238E27FC236}">
              <a16:creationId xmlns:a16="http://schemas.microsoft.com/office/drawing/2014/main" id="{2C697735-7A01-4FD2-A534-B7EA472FC6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3" name="TextBox 857">
          <a:extLst>
            <a:ext uri="{FF2B5EF4-FFF2-40B4-BE49-F238E27FC236}">
              <a16:creationId xmlns:a16="http://schemas.microsoft.com/office/drawing/2014/main" id="{90465D0C-CE60-49F9-A9DE-E31F9A8F7B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4" name="TextBox 858">
          <a:extLst>
            <a:ext uri="{FF2B5EF4-FFF2-40B4-BE49-F238E27FC236}">
              <a16:creationId xmlns:a16="http://schemas.microsoft.com/office/drawing/2014/main" id="{64783151-267B-48EB-8415-D2B24DD1B8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5" name="TextBox 859">
          <a:extLst>
            <a:ext uri="{FF2B5EF4-FFF2-40B4-BE49-F238E27FC236}">
              <a16:creationId xmlns:a16="http://schemas.microsoft.com/office/drawing/2014/main" id="{63A53001-E0D2-4870-BBA0-88DEB43567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6" name="TextBox 860">
          <a:extLst>
            <a:ext uri="{FF2B5EF4-FFF2-40B4-BE49-F238E27FC236}">
              <a16:creationId xmlns:a16="http://schemas.microsoft.com/office/drawing/2014/main" id="{2B19D4A3-4493-4922-AB8F-CE4C9C1DDB3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7" name="TextBox 861">
          <a:extLst>
            <a:ext uri="{FF2B5EF4-FFF2-40B4-BE49-F238E27FC236}">
              <a16:creationId xmlns:a16="http://schemas.microsoft.com/office/drawing/2014/main" id="{293C7D10-529F-42EE-910F-150191DF5F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8" name="TextBox 862">
          <a:extLst>
            <a:ext uri="{FF2B5EF4-FFF2-40B4-BE49-F238E27FC236}">
              <a16:creationId xmlns:a16="http://schemas.microsoft.com/office/drawing/2014/main" id="{5E9DF7D2-2B0F-4F76-9481-C4CBAA90AE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69" name="TextBox 863">
          <a:extLst>
            <a:ext uri="{FF2B5EF4-FFF2-40B4-BE49-F238E27FC236}">
              <a16:creationId xmlns:a16="http://schemas.microsoft.com/office/drawing/2014/main" id="{3FB91272-E9BC-4A7A-9F5F-34357D1B85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0" name="TextBox 864">
          <a:extLst>
            <a:ext uri="{FF2B5EF4-FFF2-40B4-BE49-F238E27FC236}">
              <a16:creationId xmlns:a16="http://schemas.microsoft.com/office/drawing/2014/main" id="{3FD67E39-B435-43AD-9E3C-E70779AF0A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1" name="TextBox 865">
          <a:extLst>
            <a:ext uri="{FF2B5EF4-FFF2-40B4-BE49-F238E27FC236}">
              <a16:creationId xmlns:a16="http://schemas.microsoft.com/office/drawing/2014/main" id="{DF9FAB49-5B85-41FA-8D4D-3739EB3E31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2" name="TextBox 866">
          <a:extLst>
            <a:ext uri="{FF2B5EF4-FFF2-40B4-BE49-F238E27FC236}">
              <a16:creationId xmlns:a16="http://schemas.microsoft.com/office/drawing/2014/main" id="{850F0697-6668-49D2-AECB-24F1A2C9F4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3" name="TextBox 867">
          <a:extLst>
            <a:ext uri="{FF2B5EF4-FFF2-40B4-BE49-F238E27FC236}">
              <a16:creationId xmlns:a16="http://schemas.microsoft.com/office/drawing/2014/main" id="{C078FE8E-181E-4F84-A01A-96A5C00EF8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4" name="TextBox 868">
          <a:extLst>
            <a:ext uri="{FF2B5EF4-FFF2-40B4-BE49-F238E27FC236}">
              <a16:creationId xmlns:a16="http://schemas.microsoft.com/office/drawing/2014/main" id="{69D7C8B5-E018-471F-A15C-14906465F0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5" name="TextBox 869">
          <a:extLst>
            <a:ext uri="{FF2B5EF4-FFF2-40B4-BE49-F238E27FC236}">
              <a16:creationId xmlns:a16="http://schemas.microsoft.com/office/drawing/2014/main" id="{E7F06060-459C-4121-99ED-0D15EB73F1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6" name="TextBox 870">
          <a:extLst>
            <a:ext uri="{FF2B5EF4-FFF2-40B4-BE49-F238E27FC236}">
              <a16:creationId xmlns:a16="http://schemas.microsoft.com/office/drawing/2014/main" id="{8AE4B0CC-8D55-4D5A-ACC0-A109CB1668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7" name="TextBox 871">
          <a:extLst>
            <a:ext uri="{FF2B5EF4-FFF2-40B4-BE49-F238E27FC236}">
              <a16:creationId xmlns:a16="http://schemas.microsoft.com/office/drawing/2014/main" id="{6DA1D3DD-27B1-4B05-B5BF-B23E349F66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8" name="TextBox 872">
          <a:extLst>
            <a:ext uri="{FF2B5EF4-FFF2-40B4-BE49-F238E27FC236}">
              <a16:creationId xmlns:a16="http://schemas.microsoft.com/office/drawing/2014/main" id="{B8953CF1-7C69-44BD-AB92-496922D9E9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79" name="TextBox 873">
          <a:extLst>
            <a:ext uri="{FF2B5EF4-FFF2-40B4-BE49-F238E27FC236}">
              <a16:creationId xmlns:a16="http://schemas.microsoft.com/office/drawing/2014/main" id="{F2CAE11A-3B02-4A21-A531-D3F4F27452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0" name="TextBox 874">
          <a:extLst>
            <a:ext uri="{FF2B5EF4-FFF2-40B4-BE49-F238E27FC236}">
              <a16:creationId xmlns:a16="http://schemas.microsoft.com/office/drawing/2014/main" id="{F96D8DE8-FE3D-44B7-B2E3-8C25E8C6CB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1" name="TextBox 875">
          <a:extLst>
            <a:ext uri="{FF2B5EF4-FFF2-40B4-BE49-F238E27FC236}">
              <a16:creationId xmlns:a16="http://schemas.microsoft.com/office/drawing/2014/main" id="{74BCAB54-FE0A-49D7-BB4C-C53BEBACC0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2" name="TextBox 876">
          <a:extLst>
            <a:ext uri="{FF2B5EF4-FFF2-40B4-BE49-F238E27FC236}">
              <a16:creationId xmlns:a16="http://schemas.microsoft.com/office/drawing/2014/main" id="{5FB9BD0B-E433-44F3-B5C1-6BC71887A0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3" name="TextBox 877">
          <a:extLst>
            <a:ext uri="{FF2B5EF4-FFF2-40B4-BE49-F238E27FC236}">
              <a16:creationId xmlns:a16="http://schemas.microsoft.com/office/drawing/2014/main" id="{828726F1-E1C8-4AE8-9070-23F03B996E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4" name="TextBox 878">
          <a:extLst>
            <a:ext uri="{FF2B5EF4-FFF2-40B4-BE49-F238E27FC236}">
              <a16:creationId xmlns:a16="http://schemas.microsoft.com/office/drawing/2014/main" id="{90B8D249-AFEF-44E0-91AC-E6EFC284A8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5" name="TextBox 879">
          <a:extLst>
            <a:ext uri="{FF2B5EF4-FFF2-40B4-BE49-F238E27FC236}">
              <a16:creationId xmlns:a16="http://schemas.microsoft.com/office/drawing/2014/main" id="{75BB1067-9A7B-4C5C-B0BA-6CF6DE4762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6" name="TextBox 880">
          <a:extLst>
            <a:ext uri="{FF2B5EF4-FFF2-40B4-BE49-F238E27FC236}">
              <a16:creationId xmlns:a16="http://schemas.microsoft.com/office/drawing/2014/main" id="{988C080F-393B-4766-BF5E-8C42FA5911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7" name="TextBox 881">
          <a:extLst>
            <a:ext uri="{FF2B5EF4-FFF2-40B4-BE49-F238E27FC236}">
              <a16:creationId xmlns:a16="http://schemas.microsoft.com/office/drawing/2014/main" id="{4C919022-3A31-47B9-ADEE-94E77D798C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8" name="TextBox 882">
          <a:extLst>
            <a:ext uri="{FF2B5EF4-FFF2-40B4-BE49-F238E27FC236}">
              <a16:creationId xmlns:a16="http://schemas.microsoft.com/office/drawing/2014/main" id="{68B3D52B-1D29-4213-9AFC-662230F4A5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89" name="TextBox 883">
          <a:extLst>
            <a:ext uri="{FF2B5EF4-FFF2-40B4-BE49-F238E27FC236}">
              <a16:creationId xmlns:a16="http://schemas.microsoft.com/office/drawing/2014/main" id="{B3B50578-5541-42C2-B12C-9A570185FE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90" name="TextBox 884">
          <a:extLst>
            <a:ext uri="{FF2B5EF4-FFF2-40B4-BE49-F238E27FC236}">
              <a16:creationId xmlns:a16="http://schemas.microsoft.com/office/drawing/2014/main" id="{94943090-F7D6-412A-B019-D6CDC869A9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91" name="TextBox 885">
          <a:extLst>
            <a:ext uri="{FF2B5EF4-FFF2-40B4-BE49-F238E27FC236}">
              <a16:creationId xmlns:a16="http://schemas.microsoft.com/office/drawing/2014/main" id="{55A0BA0E-B247-49C8-A91C-8CE0783BEA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392" name="TextBox 886">
          <a:extLst>
            <a:ext uri="{FF2B5EF4-FFF2-40B4-BE49-F238E27FC236}">
              <a16:creationId xmlns:a16="http://schemas.microsoft.com/office/drawing/2014/main" id="{F6614FC1-88E2-4B1D-B1BE-15E45AA963DB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93" name="TextBox 887">
          <a:extLst>
            <a:ext uri="{FF2B5EF4-FFF2-40B4-BE49-F238E27FC236}">
              <a16:creationId xmlns:a16="http://schemas.microsoft.com/office/drawing/2014/main" id="{EB89C304-D209-484E-8A8E-EDC667181A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94" name="TextBox 888">
          <a:extLst>
            <a:ext uri="{FF2B5EF4-FFF2-40B4-BE49-F238E27FC236}">
              <a16:creationId xmlns:a16="http://schemas.microsoft.com/office/drawing/2014/main" id="{56CC5641-612F-4D7A-A7DF-5E4732BCBC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1071562</xdr:colOff>
      <xdr:row>114</xdr:row>
      <xdr:rowOff>333374</xdr:rowOff>
    </xdr:to>
    <xdr:sp macro="" textlink="">
      <xdr:nvSpPr>
        <xdr:cNvPr id="4395" name="TextBox 889">
          <a:extLst>
            <a:ext uri="{FF2B5EF4-FFF2-40B4-BE49-F238E27FC236}">
              <a16:creationId xmlns:a16="http://schemas.microsoft.com/office/drawing/2014/main" id="{30C207E8-E6E9-47AF-A5ED-A24CB473ECE5}"/>
            </a:ext>
          </a:extLst>
        </xdr:cNvPr>
        <xdr:cNvSpPr txBox="1"/>
      </xdr:nvSpPr>
      <xdr:spPr>
        <a:xfrm>
          <a:off x="37020500" y="77196950"/>
          <a:ext cx="1071562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96" name="TextBox 350">
          <a:extLst>
            <a:ext uri="{FF2B5EF4-FFF2-40B4-BE49-F238E27FC236}">
              <a16:creationId xmlns:a16="http://schemas.microsoft.com/office/drawing/2014/main" id="{72D15DAC-BEF2-4448-8C43-AF5D214EA6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97" name="TextBox 351">
          <a:extLst>
            <a:ext uri="{FF2B5EF4-FFF2-40B4-BE49-F238E27FC236}">
              <a16:creationId xmlns:a16="http://schemas.microsoft.com/office/drawing/2014/main" id="{88EF53A8-AA6D-4A4B-A67E-A2197A2F3D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98" name="TextBox 352">
          <a:extLst>
            <a:ext uri="{FF2B5EF4-FFF2-40B4-BE49-F238E27FC236}">
              <a16:creationId xmlns:a16="http://schemas.microsoft.com/office/drawing/2014/main" id="{45465963-9DBF-41A0-AD76-04ACFFB165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399" name="TextBox 353">
          <a:extLst>
            <a:ext uri="{FF2B5EF4-FFF2-40B4-BE49-F238E27FC236}">
              <a16:creationId xmlns:a16="http://schemas.microsoft.com/office/drawing/2014/main" id="{005331B2-3011-4707-9F1A-0E864839D8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0" name="TextBox 354">
          <a:extLst>
            <a:ext uri="{FF2B5EF4-FFF2-40B4-BE49-F238E27FC236}">
              <a16:creationId xmlns:a16="http://schemas.microsoft.com/office/drawing/2014/main" id="{9460BC99-0292-42DD-A75C-11BB54AE26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1" name="TextBox 355">
          <a:extLst>
            <a:ext uri="{FF2B5EF4-FFF2-40B4-BE49-F238E27FC236}">
              <a16:creationId xmlns:a16="http://schemas.microsoft.com/office/drawing/2014/main" id="{BEDD203F-A6D5-40D1-9B01-35076EBA9D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402" name="TextBox 356">
          <a:extLst>
            <a:ext uri="{FF2B5EF4-FFF2-40B4-BE49-F238E27FC236}">
              <a16:creationId xmlns:a16="http://schemas.microsoft.com/office/drawing/2014/main" id="{FD17BB5C-A05B-4881-BD51-F3DCBFB160C6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3" name="TextBox 357">
          <a:extLst>
            <a:ext uri="{FF2B5EF4-FFF2-40B4-BE49-F238E27FC236}">
              <a16:creationId xmlns:a16="http://schemas.microsoft.com/office/drawing/2014/main" id="{684A4189-3A25-44F7-B925-4D71B64B67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4" name="TextBox 358">
          <a:extLst>
            <a:ext uri="{FF2B5EF4-FFF2-40B4-BE49-F238E27FC236}">
              <a16:creationId xmlns:a16="http://schemas.microsoft.com/office/drawing/2014/main" id="{C7873D32-F155-4FE1-901F-6FEE8B89CB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5" name="TextBox 359">
          <a:extLst>
            <a:ext uri="{FF2B5EF4-FFF2-40B4-BE49-F238E27FC236}">
              <a16:creationId xmlns:a16="http://schemas.microsoft.com/office/drawing/2014/main" id="{4D5DCDB9-C812-4057-B885-87E1C477A8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6" name="TextBox 360">
          <a:extLst>
            <a:ext uri="{FF2B5EF4-FFF2-40B4-BE49-F238E27FC236}">
              <a16:creationId xmlns:a16="http://schemas.microsoft.com/office/drawing/2014/main" id="{919FEFD7-968E-4216-825C-29D8AD6A70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7" name="TextBox 361">
          <a:extLst>
            <a:ext uri="{FF2B5EF4-FFF2-40B4-BE49-F238E27FC236}">
              <a16:creationId xmlns:a16="http://schemas.microsoft.com/office/drawing/2014/main" id="{A89EDA58-5E92-4BB8-B613-1379C20D77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8" name="TextBox 362">
          <a:extLst>
            <a:ext uri="{FF2B5EF4-FFF2-40B4-BE49-F238E27FC236}">
              <a16:creationId xmlns:a16="http://schemas.microsoft.com/office/drawing/2014/main" id="{21D707A6-D0DB-409C-AD1D-A89450E898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09" name="TextBox 363">
          <a:extLst>
            <a:ext uri="{FF2B5EF4-FFF2-40B4-BE49-F238E27FC236}">
              <a16:creationId xmlns:a16="http://schemas.microsoft.com/office/drawing/2014/main" id="{36CCFF30-AAF1-4415-AE16-6F4B00D2B9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0" name="TextBox 364">
          <a:extLst>
            <a:ext uri="{FF2B5EF4-FFF2-40B4-BE49-F238E27FC236}">
              <a16:creationId xmlns:a16="http://schemas.microsoft.com/office/drawing/2014/main" id="{EB9BDB2F-A7F8-4C1A-83CE-5E68EED748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1" name="TextBox 365">
          <a:extLst>
            <a:ext uri="{FF2B5EF4-FFF2-40B4-BE49-F238E27FC236}">
              <a16:creationId xmlns:a16="http://schemas.microsoft.com/office/drawing/2014/main" id="{32A21831-DFC4-4369-A6CA-C4ABB6CF51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2" name="TextBox 366">
          <a:extLst>
            <a:ext uri="{FF2B5EF4-FFF2-40B4-BE49-F238E27FC236}">
              <a16:creationId xmlns:a16="http://schemas.microsoft.com/office/drawing/2014/main" id="{AAB3E320-C631-48F0-B96D-C448B65D7F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3" name="TextBox 367">
          <a:extLst>
            <a:ext uri="{FF2B5EF4-FFF2-40B4-BE49-F238E27FC236}">
              <a16:creationId xmlns:a16="http://schemas.microsoft.com/office/drawing/2014/main" id="{CE623283-7462-4E6A-B64E-52A88391D7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4" name="TextBox 368">
          <a:extLst>
            <a:ext uri="{FF2B5EF4-FFF2-40B4-BE49-F238E27FC236}">
              <a16:creationId xmlns:a16="http://schemas.microsoft.com/office/drawing/2014/main" id="{88D5364C-6111-45B2-849F-3BE42BD2F5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5" name="TextBox 369">
          <a:extLst>
            <a:ext uri="{FF2B5EF4-FFF2-40B4-BE49-F238E27FC236}">
              <a16:creationId xmlns:a16="http://schemas.microsoft.com/office/drawing/2014/main" id="{A36B7AA5-8159-4812-874C-3D55A5F0E9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6" name="TextBox 370">
          <a:extLst>
            <a:ext uri="{FF2B5EF4-FFF2-40B4-BE49-F238E27FC236}">
              <a16:creationId xmlns:a16="http://schemas.microsoft.com/office/drawing/2014/main" id="{06025E1D-AFB9-4327-903B-50709148AF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7" name="TextBox 371">
          <a:extLst>
            <a:ext uri="{FF2B5EF4-FFF2-40B4-BE49-F238E27FC236}">
              <a16:creationId xmlns:a16="http://schemas.microsoft.com/office/drawing/2014/main" id="{BB8A8969-AA00-4804-A03E-3864F6E2E3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8" name="TextBox 372">
          <a:extLst>
            <a:ext uri="{FF2B5EF4-FFF2-40B4-BE49-F238E27FC236}">
              <a16:creationId xmlns:a16="http://schemas.microsoft.com/office/drawing/2014/main" id="{EA515D97-8B13-4C0A-8849-40E8FED2C9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19" name="TextBox 373">
          <a:extLst>
            <a:ext uri="{FF2B5EF4-FFF2-40B4-BE49-F238E27FC236}">
              <a16:creationId xmlns:a16="http://schemas.microsoft.com/office/drawing/2014/main" id="{5234C37E-FF70-499D-96ED-2DCF0B9DC3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0" name="TextBox 374">
          <a:extLst>
            <a:ext uri="{FF2B5EF4-FFF2-40B4-BE49-F238E27FC236}">
              <a16:creationId xmlns:a16="http://schemas.microsoft.com/office/drawing/2014/main" id="{116BC789-A253-4016-8ABD-EE3FC38099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1" name="TextBox 375">
          <a:extLst>
            <a:ext uri="{FF2B5EF4-FFF2-40B4-BE49-F238E27FC236}">
              <a16:creationId xmlns:a16="http://schemas.microsoft.com/office/drawing/2014/main" id="{DC697C8A-5EFF-4B06-A71C-F92B414A29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2" name="TextBox 376">
          <a:extLst>
            <a:ext uri="{FF2B5EF4-FFF2-40B4-BE49-F238E27FC236}">
              <a16:creationId xmlns:a16="http://schemas.microsoft.com/office/drawing/2014/main" id="{4AE57189-569A-4A4B-A00D-24E4016A5B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3" name="TextBox 377">
          <a:extLst>
            <a:ext uri="{FF2B5EF4-FFF2-40B4-BE49-F238E27FC236}">
              <a16:creationId xmlns:a16="http://schemas.microsoft.com/office/drawing/2014/main" id="{B4ED9EB4-5C13-4BF9-86A7-60F9C2883F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4" name="TextBox 378">
          <a:extLst>
            <a:ext uri="{FF2B5EF4-FFF2-40B4-BE49-F238E27FC236}">
              <a16:creationId xmlns:a16="http://schemas.microsoft.com/office/drawing/2014/main" id="{B70A1211-5212-491D-B7C1-62CABCCC05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5" name="TextBox 379">
          <a:extLst>
            <a:ext uri="{FF2B5EF4-FFF2-40B4-BE49-F238E27FC236}">
              <a16:creationId xmlns:a16="http://schemas.microsoft.com/office/drawing/2014/main" id="{2B2E7C5C-3DCA-486F-A242-B93F92FE7B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6" name="TextBox 380">
          <a:extLst>
            <a:ext uri="{FF2B5EF4-FFF2-40B4-BE49-F238E27FC236}">
              <a16:creationId xmlns:a16="http://schemas.microsoft.com/office/drawing/2014/main" id="{E8258E6E-5AE6-46F6-A439-5CE145B27E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7" name="TextBox 381">
          <a:extLst>
            <a:ext uri="{FF2B5EF4-FFF2-40B4-BE49-F238E27FC236}">
              <a16:creationId xmlns:a16="http://schemas.microsoft.com/office/drawing/2014/main" id="{4EDC0669-7B80-46EA-AA69-A0EF09E4C8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8" name="TextBox 382">
          <a:extLst>
            <a:ext uri="{FF2B5EF4-FFF2-40B4-BE49-F238E27FC236}">
              <a16:creationId xmlns:a16="http://schemas.microsoft.com/office/drawing/2014/main" id="{D29B4A22-65ED-4BFA-9916-26E183B00B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29" name="TextBox 383">
          <a:extLst>
            <a:ext uri="{FF2B5EF4-FFF2-40B4-BE49-F238E27FC236}">
              <a16:creationId xmlns:a16="http://schemas.microsoft.com/office/drawing/2014/main" id="{3986FE16-0C8D-44F4-9778-395A011749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0" name="TextBox 384">
          <a:extLst>
            <a:ext uri="{FF2B5EF4-FFF2-40B4-BE49-F238E27FC236}">
              <a16:creationId xmlns:a16="http://schemas.microsoft.com/office/drawing/2014/main" id="{BBF278D0-1184-49A3-A4AB-93F7610467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1" name="TextBox 385">
          <a:extLst>
            <a:ext uri="{FF2B5EF4-FFF2-40B4-BE49-F238E27FC236}">
              <a16:creationId xmlns:a16="http://schemas.microsoft.com/office/drawing/2014/main" id="{A80085FC-EF56-4DEB-B77E-A2336BFC95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2" name="TextBox 386">
          <a:extLst>
            <a:ext uri="{FF2B5EF4-FFF2-40B4-BE49-F238E27FC236}">
              <a16:creationId xmlns:a16="http://schemas.microsoft.com/office/drawing/2014/main" id="{AB9D31B8-F103-405A-B3E7-C6343DC7C5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3" name="TextBox 387">
          <a:extLst>
            <a:ext uri="{FF2B5EF4-FFF2-40B4-BE49-F238E27FC236}">
              <a16:creationId xmlns:a16="http://schemas.microsoft.com/office/drawing/2014/main" id="{E1E0B6D7-C17B-40A1-8FD2-D321D9B82E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4" name="TextBox 388">
          <a:extLst>
            <a:ext uri="{FF2B5EF4-FFF2-40B4-BE49-F238E27FC236}">
              <a16:creationId xmlns:a16="http://schemas.microsoft.com/office/drawing/2014/main" id="{7EBA29F5-F210-48CB-A3D5-678B939341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5" name="TextBox 389">
          <a:extLst>
            <a:ext uri="{FF2B5EF4-FFF2-40B4-BE49-F238E27FC236}">
              <a16:creationId xmlns:a16="http://schemas.microsoft.com/office/drawing/2014/main" id="{CCDBE6E7-9320-479F-A1EF-2DC02A1253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6" name="TextBox 390">
          <a:extLst>
            <a:ext uri="{FF2B5EF4-FFF2-40B4-BE49-F238E27FC236}">
              <a16:creationId xmlns:a16="http://schemas.microsoft.com/office/drawing/2014/main" id="{9F6D69DB-F610-46C2-88D7-13CD6809D3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7" name="TextBox 391">
          <a:extLst>
            <a:ext uri="{FF2B5EF4-FFF2-40B4-BE49-F238E27FC236}">
              <a16:creationId xmlns:a16="http://schemas.microsoft.com/office/drawing/2014/main" id="{E66DF1AF-B26F-4FE7-9A68-DD77837BBE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8" name="TextBox 392">
          <a:extLst>
            <a:ext uri="{FF2B5EF4-FFF2-40B4-BE49-F238E27FC236}">
              <a16:creationId xmlns:a16="http://schemas.microsoft.com/office/drawing/2014/main" id="{0BD1DA2F-6177-4B1D-BC70-FF8B61E298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39" name="TextBox 393">
          <a:extLst>
            <a:ext uri="{FF2B5EF4-FFF2-40B4-BE49-F238E27FC236}">
              <a16:creationId xmlns:a16="http://schemas.microsoft.com/office/drawing/2014/main" id="{6C04F6FE-27F9-4B2B-A3D5-DAAE14CC36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0" name="TextBox 394">
          <a:extLst>
            <a:ext uri="{FF2B5EF4-FFF2-40B4-BE49-F238E27FC236}">
              <a16:creationId xmlns:a16="http://schemas.microsoft.com/office/drawing/2014/main" id="{ED5349F4-ACAF-4697-A574-A73F745A48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1" name="TextBox 395">
          <a:extLst>
            <a:ext uri="{FF2B5EF4-FFF2-40B4-BE49-F238E27FC236}">
              <a16:creationId xmlns:a16="http://schemas.microsoft.com/office/drawing/2014/main" id="{266C3510-7F5D-4553-864A-D3C68F7B38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2" name="TextBox 396">
          <a:extLst>
            <a:ext uri="{FF2B5EF4-FFF2-40B4-BE49-F238E27FC236}">
              <a16:creationId xmlns:a16="http://schemas.microsoft.com/office/drawing/2014/main" id="{BF542CE9-32E7-46DA-BA2B-3ADFCB3CDD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3" name="TextBox 397">
          <a:extLst>
            <a:ext uri="{FF2B5EF4-FFF2-40B4-BE49-F238E27FC236}">
              <a16:creationId xmlns:a16="http://schemas.microsoft.com/office/drawing/2014/main" id="{59D243C8-A9CF-4DA0-8DA9-9631B91CD3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444" name="TextBox 398">
          <a:extLst>
            <a:ext uri="{FF2B5EF4-FFF2-40B4-BE49-F238E27FC236}">
              <a16:creationId xmlns:a16="http://schemas.microsoft.com/office/drawing/2014/main" id="{E666FE0A-DF4D-40F8-B5A1-B357B76F8675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5" name="TextBox 399">
          <a:extLst>
            <a:ext uri="{FF2B5EF4-FFF2-40B4-BE49-F238E27FC236}">
              <a16:creationId xmlns:a16="http://schemas.microsoft.com/office/drawing/2014/main" id="{039CFD70-E468-458A-A751-351AD68201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6" name="TextBox 400">
          <a:extLst>
            <a:ext uri="{FF2B5EF4-FFF2-40B4-BE49-F238E27FC236}">
              <a16:creationId xmlns:a16="http://schemas.microsoft.com/office/drawing/2014/main" id="{251EBE44-E291-4F30-8835-DA69B0B5BC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7" name="TextBox 401">
          <a:extLst>
            <a:ext uri="{FF2B5EF4-FFF2-40B4-BE49-F238E27FC236}">
              <a16:creationId xmlns:a16="http://schemas.microsoft.com/office/drawing/2014/main" id="{B5A52AA7-51E6-4F90-9B35-8179C8C487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8" name="TextBox 402">
          <a:extLst>
            <a:ext uri="{FF2B5EF4-FFF2-40B4-BE49-F238E27FC236}">
              <a16:creationId xmlns:a16="http://schemas.microsoft.com/office/drawing/2014/main" id="{582E9101-F4E3-4BD2-8CBB-F084F54303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49" name="TextBox 403">
          <a:extLst>
            <a:ext uri="{FF2B5EF4-FFF2-40B4-BE49-F238E27FC236}">
              <a16:creationId xmlns:a16="http://schemas.microsoft.com/office/drawing/2014/main" id="{4D0FC059-F433-47C7-AD0C-954BBE6C49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0" name="TextBox 404">
          <a:extLst>
            <a:ext uri="{FF2B5EF4-FFF2-40B4-BE49-F238E27FC236}">
              <a16:creationId xmlns:a16="http://schemas.microsoft.com/office/drawing/2014/main" id="{6E6C01BC-8590-4F60-877B-540B6DBC93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1" name="TextBox 405">
          <a:extLst>
            <a:ext uri="{FF2B5EF4-FFF2-40B4-BE49-F238E27FC236}">
              <a16:creationId xmlns:a16="http://schemas.microsoft.com/office/drawing/2014/main" id="{9C734350-A0CC-4B14-9F12-A47095142F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2" name="TextBox 406">
          <a:extLst>
            <a:ext uri="{FF2B5EF4-FFF2-40B4-BE49-F238E27FC236}">
              <a16:creationId xmlns:a16="http://schemas.microsoft.com/office/drawing/2014/main" id="{4A92FBBB-420F-4068-BD3D-38D61723B7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3" name="TextBox 407">
          <a:extLst>
            <a:ext uri="{FF2B5EF4-FFF2-40B4-BE49-F238E27FC236}">
              <a16:creationId xmlns:a16="http://schemas.microsoft.com/office/drawing/2014/main" id="{EB9AA679-A3E4-45C9-AEED-78CE17966B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4" name="TextBox 408">
          <a:extLst>
            <a:ext uri="{FF2B5EF4-FFF2-40B4-BE49-F238E27FC236}">
              <a16:creationId xmlns:a16="http://schemas.microsoft.com/office/drawing/2014/main" id="{D49BA9EB-97A5-4732-8545-BDAF614B30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5" name="TextBox 409">
          <a:extLst>
            <a:ext uri="{FF2B5EF4-FFF2-40B4-BE49-F238E27FC236}">
              <a16:creationId xmlns:a16="http://schemas.microsoft.com/office/drawing/2014/main" id="{45EA6D38-242B-478A-B085-3CF616B200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6" name="TextBox 410">
          <a:extLst>
            <a:ext uri="{FF2B5EF4-FFF2-40B4-BE49-F238E27FC236}">
              <a16:creationId xmlns:a16="http://schemas.microsoft.com/office/drawing/2014/main" id="{66C319DF-F2C4-4757-A99C-F274BA0A30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7" name="TextBox 411">
          <a:extLst>
            <a:ext uri="{FF2B5EF4-FFF2-40B4-BE49-F238E27FC236}">
              <a16:creationId xmlns:a16="http://schemas.microsoft.com/office/drawing/2014/main" id="{4BD1C05A-6C74-49FE-A17A-E813F7D892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8" name="TextBox 412">
          <a:extLst>
            <a:ext uri="{FF2B5EF4-FFF2-40B4-BE49-F238E27FC236}">
              <a16:creationId xmlns:a16="http://schemas.microsoft.com/office/drawing/2014/main" id="{55A5EB7C-F794-409E-A4CE-F9F2C7E2F1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59" name="TextBox 413">
          <a:extLst>
            <a:ext uri="{FF2B5EF4-FFF2-40B4-BE49-F238E27FC236}">
              <a16:creationId xmlns:a16="http://schemas.microsoft.com/office/drawing/2014/main" id="{005F39E0-0602-40D3-B4C9-58849D1E74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0" name="TextBox 414">
          <a:extLst>
            <a:ext uri="{FF2B5EF4-FFF2-40B4-BE49-F238E27FC236}">
              <a16:creationId xmlns:a16="http://schemas.microsoft.com/office/drawing/2014/main" id="{2166BFF7-789D-4BB0-BB42-DC229994B6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1" name="TextBox 415">
          <a:extLst>
            <a:ext uri="{FF2B5EF4-FFF2-40B4-BE49-F238E27FC236}">
              <a16:creationId xmlns:a16="http://schemas.microsoft.com/office/drawing/2014/main" id="{7089458B-C32E-4914-B7D6-0AA5D1C768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2" name="TextBox 416">
          <a:extLst>
            <a:ext uri="{FF2B5EF4-FFF2-40B4-BE49-F238E27FC236}">
              <a16:creationId xmlns:a16="http://schemas.microsoft.com/office/drawing/2014/main" id="{0D57F947-4A52-4FAC-BAF0-4866F6FE60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3" name="TextBox 417">
          <a:extLst>
            <a:ext uri="{FF2B5EF4-FFF2-40B4-BE49-F238E27FC236}">
              <a16:creationId xmlns:a16="http://schemas.microsoft.com/office/drawing/2014/main" id="{88DA432E-CB1A-4945-9C03-32F87531E2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4" name="TextBox 418">
          <a:extLst>
            <a:ext uri="{FF2B5EF4-FFF2-40B4-BE49-F238E27FC236}">
              <a16:creationId xmlns:a16="http://schemas.microsoft.com/office/drawing/2014/main" id="{5A220A46-9840-46E5-B99E-3E2C359F9C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5" name="TextBox 419">
          <a:extLst>
            <a:ext uri="{FF2B5EF4-FFF2-40B4-BE49-F238E27FC236}">
              <a16:creationId xmlns:a16="http://schemas.microsoft.com/office/drawing/2014/main" id="{8F5800ED-5F6A-4428-B239-5A99E2B4C9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6" name="TextBox 420">
          <a:extLst>
            <a:ext uri="{FF2B5EF4-FFF2-40B4-BE49-F238E27FC236}">
              <a16:creationId xmlns:a16="http://schemas.microsoft.com/office/drawing/2014/main" id="{60ED3597-9138-4F93-99A6-3E14F7A193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7" name="TextBox 421">
          <a:extLst>
            <a:ext uri="{FF2B5EF4-FFF2-40B4-BE49-F238E27FC236}">
              <a16:creationId xmlns:a16="http://schemas.microsoft.com/office/drawing/2014/main" id="{0B1124FA-2852-4349-976C-AB06AF0C5D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8" name="TextBox 422">
          <a:extLst>
            <a:ext uri="{FF2B5EF4-FFF2-40B4-BE49-F238E27FC236}">
              <a16:creationId xmlns:a16="http://schemas.microsoft.com/office/drawing/2014/main" id="{A0D40AB6-8857-43BD-9920-18BE5B2BCD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69" name="TextBox 423">
          <a:extLst>
            <a:ext uri="{FF2B5EF4-FFF2-40B4-BE49-F238E27FC236}">
              <a16:creationId xmlns:a16="http://schemas.microsoft.com/office/drawing/2014/main" id="{8001B929-3B83-4FA6-8C68-DCE2F0847F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0" name="TextBox 424">
          <a:extLst>
            <a:ext uri="{FF2B5EF4-FFF2-40B4-BE49-F238E27FC236}">
              <a16:creationId xmlns:a16="http://schemas.microsoft.com/office/drawing/2014/main" id="{D3F383D1-3060-413E-959F-CCEE11B68F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471" name="TextBox 425">
          <a:extLst>
            <a:ext uri="{FF2B5EF4-FFF2-40B4-BE49-F238E27FC236}">
              <a16:creationId xmlns:a16="http://schemas.microsoft.com/office/drawing/2014/main" id="{995F1282-01FE-42C0-8D83-C627C9175C2E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2" name="TextBox 426">
          <a:extLst>
            <a:ext uri="{FF2B5EF4-FFF2-40B4-BE49-F238E27FC236}">
              <a16:creationId xmlns:a16="http://schemas.microsoft.com/office/drawing/2014/main" id="{B19F5EAC-EBF7-48F3-941E-07D463F1E3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3" name="TextBox 427">
          <a:extLst>
            <a:ext uri="{FF2B5EF4-FFF2-40B4-BE49-F238E27FC236}">
              <a16:creationId xmlns:a16="http://schemas.microsoft.com/office/drawing/2014/main" id="{B0D257AA-3425-4225-B8A7-9F8AC6D67E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4" name="TextBox 428">
          <a:extLst>
            <a:ext uri="{FF2B5EF4-FFF2-40B4-BE49-F238E27FC236}">
              <a16:creationId xmlns:a16="http://schemas.microsoft.com/office/drawing/2014/main" id="{903B431C-8063-4D92-98FF-37B2BFB779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5" name="TextBox 429">
          <a:extLst>
            <a:ext uri="{FF2B5EF4-FFF2-40B4-BE49-F238E27FC236}">
              <a16:creationId xmlns:a16="http://schemas.microsoft.com/office/drawing/2014/main" id="{AAA332A4-ED66-46F7-B404-494C6AACDC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6" name="TextBox 430">
          <a:extLst>
            <a:ext uri="{FF2B5EF4-FFF2-40B4-BE49-F238E27FC236}">
              <a16:creationId xmlns:a16="http://schemas.microsoft.com/office/drawing/2014/main" id="{EF6FE1E9-811A-4AA0-88BF-24980E5E51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7" name="TextBox 431">
          <a:extLst>
            <a:ext uri="{FF2B5EF4-FFF2-40B4-BE49-F238E27FC236}">
              <a16:creationId xmlns:a16="http://schemas.microsoft.com/office/drawing/2014/main" id="{40FCC031-B2DD-4FDC-A20E-3ECA631DE1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8" name="TextBox 432">
          <a:extLst>
            <a:ext uri="{FF2B5EF4-FFF2-40B4-BE49-F238E27FC236}">
              <a16:creationId xmlns:a16="http://schemas.microsoft.com/office/drawing/2014/main" id="{8C1E12DD-00C1-4B77-9D9A-8F420C879B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79" name="TextBox 433">
          <a:extLst>
            <a:ext uri="{FF2B5EF4-FFF2-40B4-BE49-F238E27FC236}">
              <a16:creationId xmlns:a16="http://schemas.microsoft.com/office/drawing/2014/main" id="{44ECAB51-C424-4118-B2F3-FF906164D3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0" name="TextBox 434">
          <a:extLst>
            <a:ext uri="{FF2B5EF4-FFF2-40B4-BE49-F238E27FC236}">
              <a16:creationId xmlns:a16="http://schemas.microsoft.com/office/drawing/2014/main" id="{1C390BB6-8D8B-4726-B158-53D268C5A2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481" name="TextBox 435">
          <a:extLst>
            <a:ext uri="{FF2B5EF4-FFF2-40B4-BE49-F238E27FC236}">
              <a16:creationId xmlns:a16="http://schemas.microsoft.com/office/drawing/2014/main" id="{125EF8FD-E7F1-4CF7-8716-F725A027A1D6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2" name="TextBox 436">
          <a:extLst>
            <a:ext uri="{FF2B5EF4-FFF2-40B4-BE49-F238E27FC236}">
              <a16:creationId xmlns:a16="http://schemas.microsoft.com/office/drawing/2014/main" id="{8515D9E0-2CB5-40F9-ACEC-0F89E156EF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3" name="TextBox 437">
          <a:extLst>
            <a:ext uri="{FF2B5EF4-FFF2-40B4-BE49-F238E27FC236}">
              <a16:creationId xmlns:a16="http://schemas.microsoft.com/office/drawing/2014/main" id="{5ED97443-8168-455F-AF14-B7E08DD580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4" name="TextBox 438">
          <a:extLst>
            <a:ext uri="{FF2B5EF4-FFF2-40B4-BE49-F238E27FC236}">
              <a16:creationId xmlns:a16="http://schemas.microsoft.com/office/drawing/2014/main" id="{40724E63-CC9A-44F4-8CAA-61A2832523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5" name="TextBox 439">
          <a:extLst>
            <a:ext uri="{FF2B5EF4-FFF2-40B4-BE49-F238E27FC236}">
              <a16:creationId xmlns:a16="http://schemas.microsoft.com/office/drawing/2014/main" id="{5C74183A-1933-4FA4-9B95-07D66918BC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6" name="TextBox 440">
          <a:extLst>
            <a:ext uri="{FF2B5EF4-FFF2-40B4-BE49-F238E27FC236}">
              <a16:creationId xmlns:a16="http://schemas.microsoft.com/office/drawing/2014/main" id="{ADAB916D-DC80-4119-ADF9-84AA73967E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7" name="TextBox 441">
          <a:extLst>
            <a:ext uri="{FF2B5EF4-FFF2-40B4-BE49-F238E27FC236}">
              <a16:creationId xmlns:a16="http://schemas.microsoft.com/office/drawing/2014/main" id="{A143ACFF-4CC4-46B4-BD77-973C4A8556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8" name="TextBox 442">
          <a:extLst>
            <a:ext uri="{FF2B5EF4-FFF2-40B4-BE49-F238E27FC236}">
              <a16:creationId xmlns:a16="http://schemas.microsoft.com/office/drawing/2014/main" id="{A50A30A4-9058-47C4-BEA6-446BD29852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89" name="TextBox 443">
          <a:extLst>
            <a:ext uri="{FF2B5EF4-FFF2-40B4-BE49-F238E27FC236}">
              <a16:creationId xmlns:a16="http://schemas.microsoft.com/office/drawing/2014/main" id="{08147D2B-E5BD-456C-9DED-9BED81B8D3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0" name="TextBox 444">
          <a:extLst>
            <a:ext uri="{FF2B5EF4-FFF2-40B4-BE49-F238E27FC236}">
              <a16:creationId xmlns:a16="http://schemas.microsoft.com/office/drawing/2014/main" id="{4B9CB9EF-FE0C-44BC-AB09-687F224835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1" name="TextBox 445">
          <a:extLst>
            <a:ext uri="{FF2B5EF4-FFF2-40B4-BE49-F238E27FC236}">
              <a16:creationId xmlns:a16="http://schemas.microsoft.com/office/drawing/2014/main" id="{3B5BC9A5-6562-471E-A521-780A0C7D46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2" name="TextBox 446">
          <a:extLst>
            <a:ext uri="{FF2B5EF4-FFF2-40B4-BE49-F238E27FC236}">
              <a16:creationId xmlns:a16="http://schemas.microsoft.com/office/drawing/2014/main" id="{495DDB44-DFB5-4C31-A9B3-B520468BBA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3" name="TextBox 447">
          <a:extLst>
            <a:ext uri="{FF2B5EF4-FFF2-40B4-BE49-F238E27FC236}">
              <a16:creationId xmlns:a16="http://schemas.microsoft.com/office/drawing/2014/main" id="{746BF752-92E3-45AA-B5E2-3B1DEC7E33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4" name="TextBox 448">
          <a:extLst>
            <a:ext uri="{FF2B5EF4-FFF2-40B4-BE49-F238E27FC236}">
              <a16:creationId xmlns:a16="http://schemas.microsoft.com/office/drawing/2014/main" id="{D5C8592D-CE63-4004-82F8-5374BB5BEE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5" name="TextBox 449">
          <a:extLst>
            <a:ext uri="{FF2B5EF4-FFF2-40B4-BE49-F238E27FC236}">
              <a16:creationId xmlns:a16="http://schemas.microsoft.com/office/drawing/2014/main" id="{C3D15E06-AFE4-467C-AAAA-7EFC00FE81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6" name="TextBox 450">
          <a:extLst>
            <a:ext uri="{FF2B5EF4-FFF2-40B4-BE49-F238E27FC236}">
              <a16:creationId xmlns:a16="http://schemas.microsoft.com/office/drawing/2014/main" id="{A312650D-4307-4029-B429-0DDD85C124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7" name="TextBox 451">
          <a:extLst>
            <a:ext uri="{FF2B5EF4-FFF2-40B4-BE49-F238E27FC236}">
              <a16:creationId xmlns:a16="http://schemas.microsoft.com/office/drawing/2014/main" id="{CD66AE50-7E8D-4879-926C-ABE0DFF29E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8" name="TextBox 452">
          <a:extLst>
            <a:ext uri="{FF2B5EF4-FFF2-40B4-BE49-F238E27FC236}">
              <a16:creationId xmlns:a16="http://schemas.microsoft.com/office/drawing/2014/main" id="{789F1AAB-4456-4AB7-A14F-BB9A960E33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499" name="TextBox 453">
          <a:extLst>
            <a:ext uri="{FF2B5EF4-FFF2-40B4-BE49-F238E27FC236}">
              <a16:creationId xmlns:a16="http://schemas.microsoft.com/office/drawing/2014/main" id="{77EEA7DF-71F0-477E-81A7-85FC91731E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0" name="TextBox 454">
          <a:extLst>
            <a:ext uri="{FF2B5EF4-FFF2-40B4-BE49-F238E27FC236}">
              <a16:creationId xmlns:a16="http://schemas.microsoft.com/office/drawing/2014/main" id="{60DFF00F-B0C4-4C53-87A9-49E2253B4E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1" name="TextBox 455">
          <a:extLst>
            <a:ext uri="{FF2B5EF4-FFF2-40B4-BE49-F238E27FC236}">
              <a16:creationId xmlns:a16="http://schemas.microsoft.com/office/drawing/2014/main" id="{8A45F155-2E4C-44AC-8DA3-94564F1D80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2" name="TextBox 456">
          <a:extLst>
            <a:ext uri="{FF2B5EF4-FFF2-40B4-BE49-F238E27FC236}">
              <a16:creationId xmlns:a16="http://schemas.microsoft.com/office/drawing/2014/main" id="{9C492CB2-4801-455A-90B2-6617D3BF3D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3" name="TextBox 457">
          <a:extLst>
            <a:ext uri="{FF2B5EF4-FFF2-40B4-BE49-F238E27FC236}">
              <a16:creationId xmlns:a16="http://schemas.microsoft.com/office/drawing/2014/main" id="{AE1F14D3-E1D2-49BE-9E62-F4C415D58D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4" name="TextBox 458">
          <a:extLst>
            <a:ext uri="{FF2B5EF4-FFF2-40B4-BE49-F238E27FC236}">
              <a16:creationId xmlns:a16="http://schemas.microsoft.com/office/drawing/2014/main" id="{FA6D97FB-4524-414B-BCA0-AB9EEE6BE1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5" name="TextBox 459">
          <a:extLst>
            <a:ext uri="{FF2B5EF4-FFF2-40B4-BE49-F238E27FC236}">
              <a16:creationId xmlns:a16="http://schemas.microsoft.com/office/drawing/2014/main" id="{ED4C4F55-0156-4C5E-8489-4205A61F81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6" name="TextBox 460">
          <a:extLst>
            <a:ext uri="{FF2B5EF4-FFF2-40B4-BE49-F238E27FC236}">
              <a16:creationId xmlns:a16="http://schemas.microsoft.com/office/drawing/2014/main" id="{C1FBF46C-5490-4992-9C2D-99990C6CB0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7" name="TextBox 461">
          <a:extLst>
            <a:ext uri="{FF2B5EF4-FFF2-40B4-BE49-F238E27FC236}">
              <a16:creationId xmlns:a16="http://schemas.microsoft.com/office/drawing/2014/main" id="{115E2E96-32B3-4BB3-8B88-91D79A82A2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8" name="TextBox 462">
          <a:extLst>
            <a:ext uri="{FF2B5EF4-FFF2-40B4-BE49-F238E27FC236}">
              <a16:creationId xmlns:a16="http://schemas.microsoft.com/office/drawing/2014/main" id="{67D5F73C-6A7E-448A-9F43-E1EEC3ED33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09" name="TextBox 463">
          <a:extLst>
            <a:ext uri="{FF2B5EF4-FFF2-40B4-BE49-F238E27FC236}">
              <a16:creationId xmlns:a16="http://schemas.microsoft.com/office/drawing/2014/main" id="{21EF7963-3C10-4E47-AB1C-35EEB11B7E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0" name="TextBox 464">
          <a:extLst>
            <a:ext uri="{FF2B5EF4-FFF2-40B4-BE49-F238E27FC236}">
              <a16:creationId xmlns:a16="http://schemas.microsoft.com/office/drawing/2014/main" id="{DAA9EAC2-F2C4-4734-9EA5-34D08A7A6A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1" name="TextBox 465">
          <a:extLst>
            <a:ext uri="{FF2B5EF4-FFF2-40B4-BE49-F238E27FC236}">
              <a16:creationId xmlns:a16="http://schemas.microsoft.com/office/drawing/2014/main" id="{6ABEF08D-41B1-44C4-90CB-3B1F87BCFE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2" name="TextBox 466">
          <a:extLst>
            <a:ext uri="{FF2B5EF4-FFF2-40B4-BE49-F238E27FC236}">
              <a16:creationId xmlns:a16="http://schemas.microsoft.com/office/drawing/2014/main" id="{65394E27-CD25-467D-B6E4-2EE8608631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3" name="TextBox 467">
          <a:extLst>
            <a:ext uri="{FF2B5EF4-FFF2-40B4-BE49-F238E27FC236}">
              <a16:creationId xmlns:a16="http://schemas.microsoft.com/office/drawing/2014/main" id="{36057F56-39BB-4A9A-A0D1-D94F8F0C44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4" name="TextBox 468">
          <a:extLst>
            <a:ext uri="{FF2B5EF4-FFF2-40B4-BE49-F238E27FC236}">
              <a16:creationId xmlns:a16="http://schemas.microsoft.com/office/drawing/2014/main" id="{D7463348-1C74-4D55-860C-5CF93E4564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5" name="TextBox 469">
          <a:extLst>
            <a:ext uri="{FF2B5EF4-FFF2-40B4-BE49-F238E27FC236}">
              <a16:creationId xmlns:a16="http://schemas.microsoft.com/office/drawing/2014/main" id="{39208338-6990-46B3-8871-6766AA0C7FB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6" name="TextBox 470">
          <a:extLst>
            <a:ext uri="{FF2B5EF4-FFF2-40B4-BE49-F238E27FC236}">
              <a16:creationId xmlns:a16="http://schemas.microsoft.com/office/drawing/2014/main" id="{499FD5D7-9CF7-4ACB-B957-A30A71A664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7" name="TextBox 471">
          <a:extLst>
            <a:ext uri="{FF2B5EF4-FFF2-40B4-BE49-F238E27FC236}">
              <a16:creationId xmlns:a16="http://schemas.microsoft.com/office/drawing/2014/main" id="{B124162E-CD58-4C4E-B4D6-D713BE4241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8" name="TextBox 472">
          <a:extLst>
            <a:ext uri="{FF2B5EF4-FFF2-40B4-BE49-F238E27FC236}">
              <a16:creationId xmlns:a16="http://schemas.microsoft.com/office/drawing/2014/main" id="{9100E04B-1A68-4F1E-9D47-63264279D3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19" name="TextBox 473">
          <a:extLst>
            <a:ext uri="{FF2B5EF4-FFF2-40B4-BE49-F238E27FC236}">
              <a16:creationId xmlns:a16="http://schemas.microsoft.com/office/drawing/2014/main" id="{B5B3E735-3908-4EE1-82C5-7B4C1E3E45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0" name="TextBox 474">
          <a:extLst>
            <a:ext uri="{FF2B5EF4-FFF2-40B4-BE49-F238E27FC236}">
              <a16:creationId xmlns:a16="http://schemas.microsoft.com/office/drawing/2014/main" id="{72544E8E-4C96-4EDF-8336-7D5F3251BB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1" name="TextBox 475">
          <a:extLst>
            <a:ext uri="{FF2B5EF4-FFF2-40B4-BE49-F238E27FC236}">
              <a16:creationId xmlns:a16="http://schemas.microsoft.com/office/drawing/2014/main" id="{5D958506-F05D-4C4F-AE3D-527BCC207B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2" name="TextBox 476">
          <a:extLst>
            <a:ext uri="{FF2B5EF4-FFF2-40B4-BE49-F238E27FC236}">
              <a16:creationId xmlns:a16="http://schemas.microsoft.com/office/drawing/2014/main" id="{529830A0-2D7E-4C10-B500-7110E73618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523" name="TextBox 477">
          <a:extLst>
            <a:ext uri="{FF2B5EF4-FFF2-40B4-BE49-F238E27FC236}">
              <a16:creationId xmlns:a16="http://schemas.microsoft.com/office/drawing/2014/main" id="{FF76B8AF-7D1F-4AAF-BEB6-02B7B4C27CAE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4" name="TextBox 478">
          <a:extLst>
            <a:ext uri="{FF2B5EF4-FFF2-40B4-BE49-F238E27FC236}">
              <a16:creationId xmlns:a16="http://schemas.microsoft.com/office/drawing/2014/main" id="{F09BA70F-1776-41A6-87A2-BA7B4C533B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5" name="TextBox 479">
          <a:extLst>
            <a:ext uri="{FF2B5EF4-FFF2-40B4-BE49-F238E27FC236}">
              <a16:creationId xmlns:a16="http://schemas.microsoft.com/office/drawing/2014/main" id="{D648C2AD-F897-4852-A488-F3A8AD3F33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6" name="TextBox 480">
          <a:extLst>
            <a:ext uri="{FF2B5EF4-FFF2-40B4-BE49-F238E27FC236}">
              <a16:creationId xmlns:a16="http://schemas.microsoft.com/office/drawing/2014/main" id="{F37DAD74-D990-4F46-9C98-022C9E3514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7" name="TextBox 481">
          <a:extLst>
            <a:ext uri="{FF2B5EF4-FFF2-40B4-BE49-F238E27FC236}">
              <a16:creationId xmlns:a16="http://schemas.microsoft.com/office/drawing/2014/main" id="{804D6AB4-C455-4406-9047-71046BFFCB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8" name="TextBox 482">
          <a:extLst>
            <a:ext uri="{FF2B5EF4-FFF2-40B4-BE49-F238E27FC236}">
              <a16:creationId xmlns:a16="http://schemas.microsoft.com/office/drawing/2014/main" id="{1CFDFE1B-EEEC-4407-BC78-E1DC82D49B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29" name="TextBox 483">
          <a:extLst>
            <a:ext uri="{FF2B5EF4-FFF2-40B4-BE49-F238E27FC236}">
              <a16:creationId xmlns:a16="http://schemas.microsoft.com/office/drawing/2014/main" id="{FC8FC361-08D0-4D0D-B784-472AB20F87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0" name="TextBox 484">
          <a:extLst>
            <a:ext uri="{FF2B5EF4-FFF2-40B4-BE49-F238E27FC236}">
              <a16:creationId xmlns:a16="http://schemas.microsoft.com/office/drawing/2014/main" id="{C8E10FFE-30F8-4763-B627-E5A5A92F6F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1" name="TextBox 485">
          <a:extLst>
            <a:ext uri="{FF2B5EF4-FFF2-40B4-BE49-F238E27FC236}">
              <a16:creationId xmlns:a16="http://schemas.microsoft.com/office/drawing/2014/main" id="{00B25551-1F25-40A7-B4B1-B49253D148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2" name="TextBox 486">
          <a:extLst>
            <a:ext uri="{FF2B5EF4-FFF2-40B4-BE49-F238E27FC236}">
              <a16:creationId xmlns:a16="http://schemas.microsoft.com/office/drawing/2014/main" id="{B29B8A2D-A003-408F-814B-B61EEB0CDA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3" name="TextBox 487">
          <a:extLst>
            <a:ext uri="{FF2B5EF4-FFF2-40B4-BE49-F238E27FC236}">
              <a16:creationId xmlns:a16="http://schemas.microsoft.com/office/drawing/2014/main" id="{B1B9EFB4-9A13-448A-8F74-EEDB805AC3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4" name="TextBox 488">
          <a:extLst>
            <a:ext uri="{FF2B5EF4-FFF2-40B4-BE49-F238E27FC236}">
              <a16:creationId xmlns:a16="http://schemas.microsoft.com/office/drawing/2014/main" id="{DF7069D4-1F1E-4D55-A1FA-F3A6A8A009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5" name="TextBox 489">
          <a:extLst>
            <a:ext uri="{FF2B5EF4-FFF2-40B4-BE49-F238E27FC236}">
              <a16:creationId xmlns:a16="http://schemas.microsoft.com/office/drawing/2014/main" id="{213C98AE-A7BE-4FCD-AE72-A34175A164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6" name="TextBox 490">
          <a:extLst>
            <a:ext uri="{FF2B5EF4-FFF2-40B4-BE49-F238E27FC236}">
              <a16:creationId xmlns:a16="http://schemas.microsoft.com/office/drawing/2014/main" id="{C6354F1B-84EB-4D37-94F8-A805D5DDA7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7" name="TextBox 491">
          <a:extLst>
            <a:ext uri="{FF2B5EF4-FFF2-40B4-BE49-F238E27FC236}">
              <a16:creationId xmlns:a16="http://schemas.microsoft.com/office/drawing/2014/main" id="{15CDCC01-AEAD-4A09-A0A3-DA8C427EDC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8" name="TextBox 492">
          <a:extLst>
            <a:ext uri="{FF2B5EF4-FFF2-40B4-BE49-F238E27FC236}">
              <a16:creationId xmlns:a16="http://schemas.microsoft.com/office/drawing/2014/main" id="{F3FAFB32-55FF-40AA-9D80-5B9CC9A635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39" name="TextBox 493">
          <a:extLst>
            <a:ext uri="{FF2B5EF4-FFF2-40B4-BE49-F238E27FC236}">
              <a16:creationId xmlns:a16="http://schemas.microsoft.com/office/drawing/2014/main" id="{88DDDEE5-6073-4B43-BF80-A5096AB18B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0" name="TextBox 494">
          <a:extLst>
            <a:ext uri="{FF2B5EF4-FFF2-40B4-BE49-F238E27FC236}">
              <a16:creationId xmlns:a16="http://schemas.microsoft.com/office/drawing/2014/main" id="{B814D314-3934-442A-9281-F5F1FFDDBA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1" name="TextBox 495">
          <a:extLst>
            <a:ext uri="{FF2B5EF4-FFF2-40B4-BE49-F238E27FC236}">
              <a16:creationId xmlns:a16="http://schemas.microsoft.com/office/drawing/2014/main" id="{B2C91739-9438-41F0-B23A-F298453B9D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2" name="TextBox 496">
          <a:extLst>
            <a:ext uri="{FF2B5EF4-FFF2-40B4-BE49-F238E27FC236}">
              <a16:creationId xmlns:a16="http://schemas.microsoft.com/office/drawing/2014/main" id="{FFA5C571-36ED-496D-9EB7-5B613EE46E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3" name="TextBox 497">
          <a:extLst>
            <a:ext uri="{FF2B5EF4-FFF2-40B4-BE49-F238E27FC236}">
              <a16:creationId xmlns:a16="http://schemas.microsoft.com/office/drawing/2014/main" id="{A18BD4EC-0AE8-4B5A-96CF-CD67FFA38D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4" name="TextBox 498">
          <a:extLst>
            <a:ext uri="{FF2B5EF4-FFF2-40B4-BE49-F238E27FC236}">
              <a16:creationId xmlns:a16="http://schemas.microsoft.com/office/drawing/2014/main" id="{6D628153-2B05-4733-8719-625EC6E5F7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5" name="TextBox 499">
          <a:extLst>
            <a:ext uri="{FF2B5EF4-FFF2-40B4-BE49-F238E27FC236}">
              <a16:creationId xmlns:a16="http://schemas.microsoft.com/office/drawing/2014/main" id="{92391CE9-74F1-473C-9B26-BBF14C7E092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6" name="TextBox 500">
          <a:extLst>
            <a:ext uri="{FF2B5EF4-FFF2-40B4-BE49-F238E27FC236}">
              <a16:creationId xmlns:a16="http://schemas.microsoft.com/office/drawing/2014/main" id="{4FF51262-0972-4802-ADB0-B84864D4C1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7" name="TextBox 501">
          <a:extLst>
            <a:ext uri="{FF2B5EF4-FFF2-40B4-BE49-F238E27FC236}">
              <a16:creationId xmlns:a16="http://schemas.microsoft.com/office/drawing/2014/main" id="{315A2365-45E0-4EDF-986E-A8B07B6547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8" name="TextBox 502">
          <a:extLst>
            <a:ext uri="{FF2B5EF4-FFF2-40B4-BE49-F238E27FC236}">
              <a16:creationId xmlns:a16="http://schemas.microsoft.com/office/drawing/2014/main" id="{ECA6B86F-E326-4EC6-BF0B-B3AB64E645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49" name="TextBox 503">
          <a:extLst>
            <a:ext uri="{FF2B5EF4-FFF2-40B4-BE49-F238E27FC236}">
              <a16:creationId xmlns:a16="http://schemas.microsoft.com/office/drawing/2014/main" id="{56D73ACB-3799-43B8-A3E7-358E21CF7F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550" name="TextBox 504">
          <a:extLst>
            <a:ext uri="{FF2B5EF4-FFF2-40B4-BE49-F238E27FC236}">
              <a16:creationId xmlns:a16="http://schemas.microsoft.com/office/drawing/2014/main" id="{822A08A6-CD3E-4234-BBED-2AF62DAE7E7E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1" name="TextBox 505">
          <a:extLst>
            <a:ext uri="{FF2B5EF4-FFF2-40B4-BE49-F238E27FC236}">
              <a16:creationId xmlns:a16="http://schemas.microsoft.com/office/drawing/2014/main" id="{53205CD9-32B4-4585-A010-440D9FF4B4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2" name="TextBox 506">
          <a:extLst>
            <a:ext uri="{FF2B5EF4-FFF2-40B4-BE49-F238E27FC236}">
              <a16:creationId xmlns:a16="http://schemas.microsoft.com/office/drawing/2014/main" id="{9CA5C67D-3491-4378-8637-BB7BCE565D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3" name="TextBox 507">
          <a:extLst>
            <a:ext uri="{FF2B5EF4-FFF2-40B4-BE49-F238E27FC236}">
              <a16:creationId xmlns:a16="http://schemas.microsoft.com/office/drawing/2014/main" id="{0A136C79-473A-4B21-8124-995644C69B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4" name="TextBox 508">
          <a:extLst>
            <a:ext uri="{FF2B5EF4-FFF2-40B4-BE49-F238E27FC236}">
              <a16:creationId xmlns:a16="http://schemas.microsoft.com/office/drawing/2014/main" id="{4545918C-D9BC-4CDD-ADAC-2421DAE7DBB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5" name="TextBox 509">
          <a:extLst>
            <a:ext uri="{FF2B5EF4-FFF2-40B4-BE49-F238E27FC236}">
              <a16:creationId xmlns:a16="http://schemas.microsoft.com/office/drawing/2014/main" id="{099D554C-BD69-44D2-B8E8-341073A0D4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6" name="TextBox 510">
          <a:extLst>
            <a:ext uri="{FF2B5EF4-FFF2-40B4-BE49-F238E27FC236}">
              <a16:creationId xmlns:a16="http://schemas.microsoft.com/office/drawing/2014/main" id="{76406DD0-F2EF-446B-A479-DE1E89A2597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7" name="TextBox 511">
          <a:extLst>
            <a:ext uri="{FF2B5EF4-FFF2-40B4-BE49-F238E27FC236}">
              <a16:creationId xmlns:a16="http://schemas.microsoft.com/office/drawing/2014/main" id="{0770BD4F-88DF-47E9-8384-D03580C109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8" name="TextBox 512">
          <a:extLst>
            <a:ext uri="{FF2B5EF4-FFF2-40B4-BE49-F238E27FC236}">
              <a16:creationId xmlns:a16="http://schemas.microsoft.com/office/drawing/2014/main" id="{B6406A40-7381-4E39-8C84-FC0FEE5E3F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59" name="TextBox 513">
          <a:extLst>
            <a:ext uri="{FF2B5EF4-FFF2-40B4-BE49-F238E27FC236}">
              <a16:creationId xmlns:a16="http://schemas.microsoft.com/office/drawing/2014/main" id="{0768B985-D3CC-4E27-8DAA-22D77C103F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0" name="TextBox 514">
          <a:extLst>
            <a:ext uri="{FF2B5EF4-FFF2-40B4-BE49-F238E27FC236}">
              <a16:creationId xmlns:a16="http://schemas.microsoft.com/office/drawing/2014/main" id="{C022F2EC-4150-4E6C-B5CE-BB539CE1F1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1" name="TextBox 515">
          <a:extLst>
            <a:ext uri="{FF2B5EF4-FFF2-40B4-BE49-F238E27FC236}">
              <a16:creationId xmlns:a16="http://schemas.microsoft.com/office/drawing/2014/main" id="{D178DC03-98F3-48B2-A87E-D8B2865203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2" name="TextBox 516">
          <a:extLst>
            <a:ext uri="{FF2B5EF4-FFF2-40B4-BE49-F238E27FC236}">
              <a16:creationId xmlns:a16="http://schemas.microsoft.com/office/drawing/2014/main" id="{CB08320E-9BB5-4654-BD42-32D88D2A32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3" name="TextBox 517">
          <a:extLst>
            <a:ext uri="{FF2B5EF4-FFF2-40B4-BE49-F238E27FC236}">
              <a16:creationId xmlns:a16="http://schemas.microsoft.com/office/drawing/2014/main" id="{4DEB4420-4B67-43C0-A2CC-70AE0F1EB7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564" name="TextBox 518">
          <a:extLst>
            <a:ext uri="{FF2B5EF4-FFF2-40B4-BE49-F238E27FC236}">
              <a16:creationId xmlns:a16="http://schemas.microsoft.com/office/drawing/2014/main" id="{4D9E5E32-4A67-4A7C-B52A-82EBC3F5DB4D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5" name="TextBox 530">
          <a:extLst>
            <a:ext uri="{FF2B5EF4-FFF2-40B4-BE49-F238E27FC236}">
              <a16:creationId xmlns:a16="http://schemas.microsoft.com/office/drawing/2014/main" id="{597D007C-3BEB-4CB8-944C-1AD60D7E8A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6" name="TextBox 531">
          <a:extLst>
            <a:ext uri="{FF2B5EF4-FFF2-40B4-BE49-F238E27FC236}">
              <a16:creationId xmlns:a16="http://schemas.microsoft.com/office/drawing/2014/main" id="{87AE28CB-5FFE-448E-A21C-C3BAFA64FF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7" name="TextBox 532">
          <a:extLst>
            <a:ext uri="{FF2B5EF4-FFF2-40B4-BE49-F238E27FC236}">
              <a16:creationId xmlns:a16="http://schemas.microsoft.com/office/drawing/2014/main" id="{5AE73A43-551B-4A1D-8CB8-2448103F46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8" name="TextBox 533">
          <a:extLst>
            <a:ext uri="{FF2B5EF4-FFF2-40B4-BE49-F238E27FC236}">
              <a16:creationId xmlns:a16="http://schemas.microsoft.com/office/drawing/2014/main" id="{B922F0B3-C509-49FA-906C-F5D785621A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69" name="TextBox 534">
          <a:extLst>
            <a:ext uri="{FF2B5EF4-FFF2-40B4-BE49-F238E27FC236}">
              <a16:creationId xmlns:a16="http://schemas.microsoft.com/office/drawing/2014/main" id="{6571B46F-8FBC-453D-A51B-8508076498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0" name="TextBox 535">
          <a:extLst>
            <a:ext uri="{FF2B5EF4-FFF2-40B4-BE49-F238E27FC236}">
              <a16:creationId xmlns:a16="http://schemas.microsoft.com/office/drawing/2014/main" id="{7F622D85-8D05-4DEF-9B0A-B776A743A6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1" name="TextBox 536">
          <a:extLst>
            <a:ext uri="{FF2B5EF4-FFF2-40B4-BE49-F238E27FC236}">
              <a16:creationId xmlns:a16="http://schemas.microsoft.com/office/drawing/2014/main" id="{9FF98B8E-B098-4D03-8C0B-5A0F09F3FC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2" name="TextBox 537">
          <a:extLst>
            <a:ext uri="{FF2B5EF4-FFF2-40B4-BE49-F238E27FC236}">
              <a16:creationId xmlns:a16="http://schemas.microsoft.com/office/drawing/2014/main" id="{5B8D7380-1984-4CC8-B3D1-3C183DB717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3" name="TextBox 538">
          <a:extLst>
            <a:ext uri="{FF2B5EF4-FFF2-40B4-BE49-F238E27FC236}">
              <a16:creationId xmlns:a16="http://schemas.microsoft.com/office/drawing/2014/main" id="{FFE2A193-9696-4F41-B46B-FD4FC9CDE1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4" name="TextBox 539">
          <a:extLst>
            <a:ext uri="{FF2B5EF4-FFF2-40B4-BE49-F238E27FC236}">
              <a16:creationId xmlns:a16="http://schemas.microsoft.com/office/drawing/2014/main" id="{E4B82B7C-7BCA-4110-9182-66128B6F41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575" name="TextBox 540">
          <a:extLst>
            <a:ext uri="{FF2B5EF4-FFF2-40B4-BE49-F238E27FC236}">
              <a16:creationId xmlns:a16="http://schemas.microsoft.com/office/drawing/2014/main" id="{18ACB9B5-EF90-40BF-B0A8-DB87274ECD65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6" name="TextBox 541">
          <a:extLst>
            <a:ext uri="{FF2B5EF4-FFF2-40B4-BE49-F238E27FC236}">
              <a16:creationId xmlns:a16="http://schemas.microsoft.com/office/drawing/2014/main" id="{57DB2DD9-5493-4C00-94E8-7F1DD2F990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7" name="TextBox 542">
          <a:extLst>
            <a:ext uri="{FF2B5EF4-FFF2-40B4-BE49-F238E27FC236}">
              <a16:creationId xmlns:a16="http://schemas.microsoft.com/office/drawing/2014/main" id="{FAB88243-6E56-4249-A13C-7ECC808B35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8" name="TextBox 543">
          <a:extLst>
            <a:ext uri="{FF2B5EF4-FFF2-40B4-BE49-F238E27FC236}">
              <a16:creationId xmlns:a16="http://schemas.microsoft.com/office/drawing/2014/main" id="{8F315769-40AB-49B2-BAEC-AA247921C9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79" name="TextBox 544">
          <a:extLst>
            <a:ext uri="{FF2B5EF4-FFF2-40B4-BE49-F238E27FC236}">
              <a16:creationId xmlns:a16="http://schemas.microsoft.com/office/drawing/2014/main" id="{00D6FAB6-9BD3-47DC-8377-0272253AA2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0" name="TextBox 545">
          <a:extLst>
            <a:ext uri="{FF2B5EF4-FFF2-40B4-BE49-F238E27FC236}">
              <a16:creationId xmlns:a16="http://schemas.microsoft.com/office/drawing/2014/main" id="{FAC1E4DF-C18F-4DD3-9CE0-B101232175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1" name="TextBox 546">
          <a:extLst>
            <a:ext uri="{FF2B5EF4-FFF2-40B4-BE49-F238E27FC236}">
              <a16:creationId xmlns:a16="http://schemas.microsoft.com/office/drawing/2014/main" id="{2A744034-372A-4443-A48A-409A69AB4F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2" name="TextBox 547">
          <a:extLst>
            <a:ext uri="{FF2B5EF4-FFF2-40B4-BE49-F238E27FC236}">
              <a16:creationId xmlns:a16="http://schemas.microsoft.com/office/drawing/2014/main" id="{CB691567-651F-410E-8067-F8D6F1E9F2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3" name="TextBox 548">
          <a:extLst>
            <a:ext uri="{FF2B5EF4-FFF2-40B4-BE49-F238E27FC236}">
              <a16:creationId xmlns:a16="http://schemas.microsoft.com/office/drawing/2014/main" id="{B5F3D86F-B1CF-42C1-BBB3-D121B5BDD0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4" name="TextBox 549">
          <a:extLst>
            <a:ext uri="{FF2B5EF4-FFF2-40B4-BE49-F238E27FC236}">
              <a16:creationId xmlns:a16="http://schemas.microsoft.com/office/drawing/2014/main" id="{D058F2DD-3EB1-474C-BF48-1CC8FA500B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5" name="TextBox 550">
          <a:extLst>
            <a:ext uri="{FF2B5EF4-FFF2-40B4-BE49-F238E27FC236}">
              <a16:creationId xmlns:a16="http://schemas.microsoft.com/office/drawing/2014/main" id="{EF7AC8E4-ED93-4533-8289-18BAAC3F29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586" name="TextBox 551">
          <a:extLst>
            <a:ext uri="{FF2B5EF4-FFF2-40B4-BE49-F238E27FC236}">
              <a16:creationId xmlns:a16="http://schemas.microsoft.com/office/drawing/2014/main" id="{E6824EAB-3C70-4C65-A62B-A773B39BBD9B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7" name="TextBox 552">
          <a:extLst>
            <a:ext uri="{FF2B5EF4-FFF2-40B4-BE49-F238E27FC236}">
              <a16:creationId xmlns:a16="http://schemas.microsoft.com/office/drawing/2014/main" id="{31FE8273-B531-49E9-9D67-02D29B8CDA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8" name="TextBox 553">
          <a:extLst>
            <a:ext uri="{FF2B5EF4-FFF2-40B4-BE49-F238E27FC236}">
              <a16:creationId xmlns:a16="http://schemas.microsoft.com/office/drawing/2014/main" id="{3D1F0ADD-BAE8-4964-BA4B-85ED1CE943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89" name="TextBox 554">
          <a:extLst>
            <a:ext uri="{FF2B5EF4-FFF2-40B4-BE49-F238E27FC236}">
              <a16:creationId xmlns:a16="http://schemas.microsoft.com/office/drawing/2014/main" id="{8A34BB68-EC65-479F-9FFC-CC18C58D02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0" name="TextBox 555">
          <a:extLst>
            <a:ext uri="{FF2B5EF4-FFF2-40B4-BE49-F238E27FC236}">
              <a16:creationId xmlns:a16="http://schemas.microsoft.com/office/drawing/2014/main" id="{1363B805-6921-472C-BBDF-E9880D076A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1" name="TextBox 556">
          <a:extLst>
            <a:ext uri="{FF2B5EF4-FFF2-40B4-BE49-F238E27FC236}">
              <a16:creationId xmlns:a16="http://schemas.microsoft.com/office/drawing/2014/main" id="{49059EFA-AD12-458C-8376-BEDCDDC505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2" name="TextBox 557">
          <a:extLst>
            <a:ext uri="{FF2B5EF4-FFF2-40B4-BE49-F238E27FC236}">
              <a16:creationId xmlns:a16="http://schemas.microsoft.com/office/drawing/2014/main" id="{EF1496E7-D744-4EBC-8B68-845999B7A4E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3" name="TextBox 558">
          <a:extLst>
            <a:ext uri="{FF2B5EF4-FFF2-40B4-BE49-F238E27FC236}">
              <a16:creationId xmlns:a16="http://schemas.microsoft.com/office/drawing/2014/main" id="{3AA10ECE-085B-4ED0-A2BA-16E26222F6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4" name="TextBox 559">
          <a:extLst>
            <a:ext uri="{FF2B5EF4-FFF2-40B4-BE49-F238E27FC236}">
              <a16:creationId xmlns:a16="http://schemas.microsoft.com/office/drawing/2014/main" id="{87F30EC9-085C-444F-B535-6806E1D84E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5" name="TextBox 560">
          <a:extLst>
            <a:ext uri="{FF2B5EF4-FFF2-40B4-BE49-F238E27FC236}">
              <a16:creationId xmlns:a16="http://schemas.microsoft.com/office/drawing/2014/main" id="{88411C9C-22F4-442C-A8F4-60F5007748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6" name="TextBox 561">
          <a:extLst>
            <a:ext uri="{FF2B5EF4-FFF2-40B4-BE49-F238E27FC236}">
              <a16:creationId xmlns:a16="http://schemas.microsoft.com/office/drawing/2014/main" id="{97B4ACD5-EE41-4B05-9611-F8D8D6888A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597" name="TextBox 562">
          <a:extLst>
            <a:ext uri="{FF2B5EF4-FFF2-40B4-BE49-F238E27FC236}">
              <a16:creationId xmlns:a16="http://schemas.microsoft.com/office/drawing/2014/main" id="{E81A2598-A47F-43A6-BAAC-9FA2FA0A0F5C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8" name="TextBox 754">
          <a:extLst>
            <a:ext uri="{FF2B5EF4-FFF2-40B4-BE49-F238E27FC236}">
              <a16:creationId xmlns:a16="http://schemas.microsoft.com/office/drawing/2014/main" id="{A7FCA786-BF3A-44FB-8246-3963E82BE7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599" name="TextBox 755">
          <a:extLst>
            <a:ext uri="{FF2B5EF4-FFF2-40B4-BE49-F238E27FC236}">
              <a16:creationId xmlns:a16="http://schemas.microsoft.com/office/drawing/2014/main" id="{23D69170-8175-4D9C-A172-44629F9C82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0" name="TextBox 756">
          <a:extLst>
            <a:ext uri="{FF2B5EF4-FFF2-40B4-BE49-F238E27FC236}">
              <a16:creationId xmlns:a16="http://schemas.microsoft.com/office/drawing/2014/main" id="{7C41D9EE-6AA2-45F4-A2D2-A240FF4B28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1" name="TextBox 757">
          <a:extLst>
            <a:ext uri="{FF2B5EF4-FFF2-40B4-BE49-F238E27FC236}">
              <a16:creationId xmlns:a16="http://schemas.microsoft.com/office/drawing/2014/main" id="{12C0FA22-7B4C-44F9-BE41-53D1DB0E84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2" name="TextBox 758">
          <a:extLst>
            <a:ext uri="{FF2B5EF4-FFF2-40B4-BE49-F238E27FC236}">
              <a16:creationId xmlns:a16="http://schemas.microsoft.com/office/drawing/2014/main" id="{60ABCA6D-FFB3-431C-B57F-3B27F10F5A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603" name="TextBox 759">
          <a:extLst>
            <a:ext uri="{FF2B5EF4-FFF2-40B4-BE49-F238E27FC236}">
              <a16:creationId xmlns:a16="http://schemas.microsoft.com/office/drawing/2014/main" id="{2BA0AE1D-F2B8-43B8-9B2E-F0DE7E47E930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4" name="TextBox 760">
          <a:extLst>
            <a:ext uri="{FF2B5EF4-FFF2-40B4-BE49-F238E27FC236}">
              <a16:creationId xmlns:a16="http://schemas.microsoft.com/office/drawing/2014/main" id="{9DDEC457-B986-42D7-BBBA-58C10557EE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5" name="TextBox 761">
          <a:extLst>
            <a:ext uri="{FF2B5EF4-FFF2-40B4-BE49-F238E27FC236}">
              <a16:creationId xmlns:a16="http://schemas.microsoft.com/office/drawing/2014/main" id="{2DABC22A-31D9-4240-8817-8565734E64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6" name="TextBox 762">
          <a:extLst>
            <a:ext uri="{FF2B5EF4-FFF2-40B4-BE49-F238E27FC236}">
              <a16:creationId xmlns:a16="http://schemas.microsoft.com/office/drawing/2014/main" id="{B80C4352-D64D-4FC6-8796-133E2FA035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7" name="TextBox 763">
          <a:extLst>
            <a:ext uri="{FF2B5EF4-FFF2-40B4-BE49-F238E27FC236}">
              <a16:creationId xmlns:a16="http://schemas.microsoft.com/office/drawing/2014/main" id="{B96B3686-BCF5-4789-BC02-672E99D93E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8" name="TextBox 764">
          <a:extLst>
            <a:ext uri="{FF2B5EF4-FFF2-40B4-BE49-F238E27FC236}">
              <a16:creationId xmlns:a16="http://schemas.microsoft.com/office/drawing/2014/main" id="{D98C1C50-91BA-43C9-8290-B81AA74F0B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09" name="TextBox 765">
          <a:extLst>
            <a:ext uri="{FF2B5EF4-FFF2-40B4-BE49-F238E27FC236}">
              <a16:creationId xmlns:a16="http://schemas.microsoft.com/office/drawing/2014/main" id="{6599ABE1-F9B5-42BB-BE68-F5CCF91B62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0" name="TextBox 766">
          <a:extLst>
            <a:ext uri="{FF2B5EF4-FFF2-40B4-BE49-F238E27FC236}">
              <a16:creationId xmlns:a16="http://schemas.microsoft.com/office/drawing/2014/main" id="{72926601-DF71-4818-9E9A-B3089A5B6A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1" name="TextBox 767">
          <a:extLst>
            <a:ext uri="{FF2B5EF4-FFF2-40B4-BE49-F238E27FC236}">
              <a16:creationId xmlns:a16="http://schemas.microsoft.com/office/drawing/2014/main" id="{9182DCB8-4CCD-499D-B737-4AD03165A2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2" name="TextBox 768">
          <a:extLst>
            <a:ext uri="{FF2B5EF4-FFF2-40B4-BE49-F238E27FC236}">
              <a16:creationId xmlns:a16="http://schemas.microsoft.com/office/drawing/2014/main" id="{55DDDBBA-DB32-44CA-8966-C4F0A39124A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3" name="TextBox 769">
          <a:extLst>
            <a:ext uri="{FF2B5EF4-FFF2-40B4-BE49-F238E27FC236}">
              <a16:creationId xmlns:a16="http://schemas.microsoft.com/office/drawing/2014/main" id="{69720EED-2BD9-4465-A6B8-14F0A724D2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4" name="TextBox 770">
          <a:extLst>
            <a:ext uri="{FF2B5EF4-FFF2-40B4-BE49-F238E27FC236}">
              <a16:creationId xmlns:a16="http://schemas.microsoft.com/office/drawing/2014/main" id="{1C2B7679-4BAD-48FB-977D-B8184D980A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5" name="TextBox 771">
          <a:extLst>
            <a:ext uri="{FF2B5EF4-FFF2-40B4-BE49-F238E27FC236}">
              <a16:creationId xmlns:a16="http://schemas.microsoft.com/office/drawing/2014/main" id="{D02DE8B5-E5ED-4BFF-8A8E-716DDE4CFE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6" name="TextBox 772">
          <a:extLst>
            <a:ext uri="{FF2B5EF4-FFF2-40B4-BE49-F238E27FC236}">
              <a16:creationId xmlns:a16="http://schemas.microsoft.com/office/drawing/2014/main" id="{41537DB2-500E-4919-B047-436AD582B53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7" name="TextBox 773">
          <a:extLst>
            <a:ext uri="{FF2B5EF4-FFF2-40B4-BE49-F238E27FC236}">
              <a16:creationId xmlns:a16="http://schemas.microsoft.com/office/drawing/2014/main" id="{C33A1ED6-50E6-4214-9798-769C9265B6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8" name="TextBox 774">
          <a:extLst>
            <a:ext uri="{FF2B5EF4-FFF2-40B4-BE49-F238E27FC236}">
              <a16:creationId xmlns:a16="http://schemas.microsoft.com/office/drawing/2014/main" id="{A4540D70-062F-4399-9BF0-EEE01FCADF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19" name="TextBox 775">
          <a:extLst>
            <a:ext uri="{FF2B5EF4-FFF2-40B4-BE49-F238E27FC236}">
              <a16:creationId xmlns:a16="http://schemas.microsoft.com/office/drawing/2014/main" id="{6A4F9F3F-3DEE-45BC-ADA4-A261E3A900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0" name="TextBox 776">
          <a:extLst>
            <a:ext uri="{FF2B5EF4-FFF2-40B4-BE49-F238E27FC236}">
              <a16:creationId xmlns:a16="http://schemas.microsoft.com/office/drawing/2014/main" id="{2919CF15-E347-4E6C-80A0-D22462CE02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1" name="TextBox 777">
          <a:extLst>
            <a:ext uri="{FF2B5EF4-FFF2-40B4-BE49-F238E27FC236}">
              <a16:creationId xmlns:a16="http://schemas.microsoft.com/office/drawing/2014/main" id="{021FE08E-8816-4EBB-AD3F-38D768CEC4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2" name="TextBox 778">
          <a:extLst>
            <a:ext uri="{FF2B5EF4-FFF2-40B4-BE49-F238E27FC236}">
              <a16:creationId xmlns:a16="http://schemas.microsoft.com/office/drawing/2014/main" id="{08BD22B8-5A3F-4A41-98D7-C49B2FF87F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3" name="TextBox 779">
          <a:extLst>
            <a:ext uri="{FF2B5EF4-FFF2-40B4-BE49-F238E27FC236}">
              <a16:creationId xmlns:a16="http://schemas.microsoft.com/office/drawing/2014/main" id="{C1AFEA55-BADD-46E3-968B-7C205E2DDE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4" name="TextBox 780">
          <a:extLst>
            <a:ext uri="{FF2B5EF4-FFF2-40B4-BE49-F238E27FC236}">
              <a16:creationId xmlns:a16="http://schemas.microsoft.com/office/drawing/2014/main" id="{ED04241C-5509-4168-9A48-FDDCF53C45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5" name="TextBox 781">
          <a:extLst>
            <a:ext uri="{FF2B5EF4-FFF2-40B4-BE49-F238E27FC236}">
              <a16:creationId xmlns:a16="http://schemas.microsoft.com/office/drawing/2014/main" id="{0089279A-E611-4615-B6A6-158D36C629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6" name="TextBox 782">
          <a:extLst>
            <a:ext uri="{FF2B5EF4-FFF2-40B4-BE49-F238E27FC236}">
              <a16:creationId xmlns:a16="http://schemas.microsoft.com/office/drawing/2014/main" id="{A612B3C8-CA0C-407B-A0C6-D567308B32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7" name="TextBox 783">
          <a:extLst>
            <a:ext uri="{FF2B5EF4-FFF2-40B4-BE49-F238E27FC236}">
              <a16:creationId xmlns:a16="http://schemas.microsoft.com/office/drawing/2014/main" id="{28888805-B9D5-4B2E-A7DB-5EAD3184D5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8" name="TextBox 784">
          <a:extLst>
            <a:ext uri="{FF2B5EF4-FFF2-40B4-BE49-F238E27FC236}">
              <a16:creationId xmlns:a16="http://schemas.microsoft.com/office/drawing/2014/main" id="{7E0EABD4-54A7-44D6-94B3-EDDEA0F0C3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29" name="TextBox 785">
          <a:extLst>
            <a:ext uri="{FF2B5EF4-FFF2-40B4-BE49-F238E27FC236}">
              <a16:creationId xmlns:a16="http://schemas.microsoft.com/office/drawing/2014/main" id="{32502EC7-9D17-4418-A5B2-19B9BE84E8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0" name="TextBox 786">
          <a:extLst>
            <a:ext uri="{FF2B5EF4-FFF2-40B4-BE49-F238E27FC236}">
              <a16:creationId xmlns:a16="http://schemas.microsoft.com/office/drawing/2014/main" id="{77E9B157-08B4-4101-8AAA-77E412F516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1" name="TextBox 787">
          <a:extLst>
            <a:ext uri="{FF2B5EF4-FFF2-40B4-BE49-F238E27FC236}">
              <a16:creationId xmlns:a16="http://schemas.microsoft.com/office/drawing/2014/main" id="{EE7012E2-BE79-4884-A1F3-D2821CDC60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2" name="TextBox 788">
          <a:extLst>
            <a:ext uri="{FF2B5EF4-FFF2-40B4-BE49-F238E27FC236}">
              <a16:creationId xmlns:a16="http://schemas.microsoft.com/office/drawing/2014/main" id="{F607D9E3-F1C7-4661-9B41-E1CD8152A9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3" name="TextBox 789">
          <a:extLst>
            <a:ext uri="{FF2B5EF4-FFF2-40B4-BE49-F238E27FC236}">
              <a16:creationId xmlns:a16="http://schemas.microsoft.com/office/drawing/2014/main" id="{FB8FDBB8-8AB3-4610-9527-43C390C32B2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4" name="TextBox 790">
          <a:extLst>
            <a:ext uri="{FF2B5EF4-FFF2-40B4-BE49-F238E27FC236}">
              <a16:creationId xmlns:a16="http://schemas.microsoft.com/office/drawing/2014/main" id="{BA970A00-8BD8-4DE3-9BAB-CF14B30131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5" name="TextBox 791">
          <a:extLst>
            <a:ext uri="{FF2B5EF4-FFF2-40B4-BE49-F238E27FC236}">
              <a16:creationId xmlns:a16="http://schemas.microsoft.com/office/drawing/2014/main" id="{1D645B93-CD90-4052-9F46-1D8C8D8AADB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6" name="TextBox 792">
          <a:extLst>
            <a:ext uri="{FF2B5EF4-FFF2-40B4-BE49-F238E27FC236}">
              <a16:creationId xmlns:a16="http://schemas.microsoft.com/office/drawing/2014/main" id="{17E76F70-10AD-46D8-992D-A2DB964087C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7" name="TextBox 793">
          <a:extLst>
            <a:ext uri="{FF2B5EF4-FFF2-40B4-BE49-F238E27FC236}">
              <a16:creationId xmlns:a16="http://schemas.microsoft.com/office/drawing/2014/main" id="{107C6249-9DF3-4668-B128-4A806E2C97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8" name="TextBox 794">
          <a:extLst>
            <a:ext uri="{FF2B5EF4-FFF2-40B4-BE49-F238E27FC236}">
              <a16:creationId xmlns:a16="http://schemas.microsoft.com/office/drawing/2014/main" id="{B1183299-691D-4E8D-B14C-2B8B9CFD8B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39" name="TextBox 795">
          <a:extLst>
            <a:ext uri="{FF2B5EF4-FFF2-40B4-BE49-F238E27FC236}">
              <a16:creationId xmlns:a16="http://schemas.microsoft.com/office/drawing/2014/main" id="{9A165770-6320-45AA-BE8F-4FEA128162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0" name="TextBox 796">
          <a:extLst>
            <a:ext uri="{FF2B5EF4-FFF2-40B4-BE49-F238E27FC236}">
              <a16:creationId xmlns:a16="http://schemas.microsoft.com/office/drawing/2014/main" id="{6B4FD509-CBEE-4410-B93B-528078FC42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1" name="TextBox 797">
          <a:extLst>
            <a:ext uri="{FF2B5EF4-FFF2-40B4-BE49-F238E27FC236}">
              <a16:creationId xmlns:a16="http://schemas.microsoft.com/office/drawing/2014/main" id="{E26F200E-9432-4E98-A6D0-7B4AAE18E6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2" name="TextBox 798">
          <a:extLst>
            <a:ext uri="{FF2B5EF4-FFF2-40B4-BE49-F238E27FC236}">
              <a16:creationId xmlns:a16="http://schemas.microsoft.com/office/drawing/2014/main" id="{037D9AA4-F8B2-4CAC-9CAB-ADC0454DD9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3" name="TextBox 799">
          <a:extLst>
            <a:ext uri="{FF2B5EF4-FFF2-40B4-BE49-F238E27FC236}">
              <a16:creationId xmlns:a16="http://schemas.microsoft.com/office/drawing/2014/main" id="{F626A3C8-B35E-47E0-83BD-56F99C05C6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4" name="TextBox 800">
          <a:extLst>
            <a:ext uri="{FF2B5EF4-FFF2-40B4-BE49-F238E27FC236}">
              <a16:creationId xmlns:a16="http://schemas.microsoft.com/office/drawing/2014/main" id="{A740CCD0-CE3E-426C-97EF-735FE38E67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5" name="TextBox 801">
          <a:extLst>
            <a:ext uri="{FF2B5EF4-FFF2-40B4-BE49-F238E27FC236}">
              <a16:creationId xmlns:a16="http://schemas.microsoft.com/office/drawing/2014/main" id="{BA2EB33C-654F-4990-825B-DF0F0D66C1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6" name="TextBox 802">
          <a:extLst>
            <a:ext uri="{FF2B5EF4-FFF2-40B4-BE49-F238E27FC236}">
              <a16:creationId xmlns:a16="http://schemas.microsoft.com/office/drawing/2014/main" id="{638CC71C-4476-4564-A238-13EBBB497C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7" name="TextBox 803">
          <a:extLst>
            <a:ext uri="{FF2B5EF4-FFF2-40B4-BE49-F238E27FC236}">
              <a16:creationId xmlns:a16="http://schemas.microsoft.com/office/drawing/2014/main" id="{8C7B89E7-CA18-4BED-9E06-FB64858CCB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8" name="TextBox 804">
          <a:extLst>
            <a:ext uri="{FF2B5EF4-FFF2-40B4-BE49-F238E27FC236}">
              <a16:creationId xmlns:a16="http://schemas.microsoft.com/office/drawing/2014/main" id="{EBD2F24F-AE99-4C00-B5EB-9E55496878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49" name="TextBox 805">
          <a:extLst>
            <a:ext uri="{FF2B5EF4-FFF2-40B4-BE49-F238E27FC236}">
              <a16:creationId xmlns:a16="http://schemas.microsoft.com/office/drawing/2014/main" id="{68882D0D-67F9-47FC-A306-6A3D839215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0" name="TextBox 806">
          <a:extLst>
            <a:ext uri="{FF2B5EF4-FFF2-40B4-BE49-F238E27FC236}">
              <a16:creationId xmlns:a16="http://schemas.microsoft.com/office/drawing/2014/main" id="{118F995E-C514-4546-838E-246F91DC31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1" name="TextBox 807">
          <a:extLst>
            <a:ext uri="{FF2B5EF4-FFF2-40B4-BE49-F238E27FC236}">
              <a16:creationId xmlns:a16="http://schemas.microsoft.com/office/drawing/2014/main" id="{CB068A8B-39F1-4A52-9D2A-B12934BBB2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2" name="TextBox 808">
          <a:extLst>
            <a:ext uri="{FF2B5EF4-FFF2-40B4-BE49-F238E27FC236}">
              <a16:creationId xmlns:a16="http://schemas.microsoft.com/office/drawing/2014/main" id="{5A3632B8-1AC1-41AD-B669-41B8462C9B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3" name="TextBox 809">
          <a:extLst>
            <a:ext uri="{FF2B5EF4-FFF2-40B4-BE49-F238E27FC236}">
              <a16:creationId xmlns:a16="http://schemas.microsoft.com/office/drawing/2014/main" id="{B9FBD42F-F7AC-476A-8BB3-A63B418C68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4" name="TextBox 810">
          <a:extLst>
            <a:ext uri="{FF2B5EF4-FFF2-40B4-BE49-F238E27FC236}">
              <a16:creationId xmlns:a16="http://schemas.microsoft.com/office/drawing/2014/main" id="{DD6B1CEE-BFB9-4CFC-A70B-2C461E0988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5" name="TextBox 811">
          <a:extLst>
            <a:ext uri="{FF2B5EF4-FFF2-40B4-BE49-F238E27FC236}">
              <a16:creationId xmlns:a16="http://schemas.microsoft.com/office/drawing/2014/main" id="{0DF7FEFE-72A9-40DE-A66F-194D1957D5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6" name="TextBox 812">
          <a:extLst>
            <a:ext uri="{FF2B5EF4-FFF2-40B4-BE49-F238E27FC236}">
              <a16:creationId xmlns:a16="http://schemas.microsoft.com/office/drawing/2014/main" id="{16D5C369-3A0D-4C20-8D73-762A579EEF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7" name="TextBox 813">
          <a:extLst>
            <a:ext uri="{FF2B5EF4-FFF2-40B4-BE49-F238E27FC236}">
              <a16:creationId xmlns:a16="http://schemas.microsoft.com/office/drawing/2014/main" id="{41BE5E72-702C-47B1-8D14-FA58FF709F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8" name="TextBox 814">
          <a:extLst>
            <a:ext uri="{FF2B5EF4-FFF2-40B4-BE49-F238E27FC236}">
              <a16:creationId xmlns:a16="http://schemas.microsoft.com/office/drawing/2014/main" id="{0A9C94B4-2A41-48FE-9E05-EAE8FA6B4C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59" name="TextBox 815">
          <a:extLst>
            <a:ext uri="{FF2B5EF4-FFF2-40B4-BE49-F238E27FC236}">
              <a16:creationId xmlns:a16="http://schemas.microsoft.com/office/drawing/2014/main" id="{0B665469-6EEB-4F49-B50E-B6AA041307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0" name="TextBox 816">
          <a:extLst>
            <a:ext uri="{FF2B5EF4-FFF2-40B4-BE49-F238E27FC236}">
              <a16:creationId xmlns:a16="http://schemas.microsoft.com/office/drawing/2014/main" id="{19586F58-B4F3-450D-A4EC-9DEA588CBB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1" name="TextBox 817">
          <a:extLst>
            <a:ext uri="{FF2B5EF4-FFF2-40B4-BE49-F238E27FC236}">
              <a16:creationId xmlns:a16="http://schemas.microsoft.com/office/drawing/2014/main" id="{468BF079-E738-4EBB-807F-E67687FD4A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662" name="TextBox 818">
          <a:extLst>
            <a:ext uri="{FF2B5EF4-FFF2-40B4-BE49-F238E27FC236}">
              <a16:creationId xmlns:a16="http://schemas.microsoft.com/office/drawing/2014/main" id="{0B890DAF-65DF-4B21-9C92-6D9EC5310FFC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3" name="TextBox 819">
          <a:extLst>
            <a:ext uri="{FF2B5EF4-FFF2-40B4-BE49-F238E27FC236}">
              <a16:creationId xmlns:a16="http://schemas.microsoft.com/office/drawing/2014/main" id="{B4D15F1B-5F44-4E1C-B66C-FC869A29BA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4" name="TextBox 820">
          <a:extLst>
            <a:ext uri="{FF2B5EF4-FFF2-40B4-BE49-F238E27FC236}">
              <a16:creationId xmlns:a16="http://schemas.microsoft.com/office/drawing/2014/main" id="{526F77ED-B33E-4089-B412-3690520EFA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5" name="TextBox 821">
          <a:extLst>
            <a:ext uri="{FF2B5EF4-FFF2-40B4-BE49-F238E27FC236}">
              <a16:creationId xmlns:a16="http://schemas.microsoft.com/office/drawing/2014/main" id="{D56FA646-CF88-4B98-8B7A-8149413041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6" name="TextBox 822">
          <a:extLst>
            <a:ext uri="{FF2B5EF4-FFF2-40B4-BE49-F238E27FC236}">
              <a16:creationId xmlns:a16="http://schemas.microsoft.com/office/drawing/2014/main" id="{3D56274E-A4D5-4E4E-BFB3-32F2269743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7" name="TextBox 823">
          <a:extLst>
            <a:ext uri="{FF2B5EF4-FFF2-40B4-BE49-F238E27FC236}">
              <a16:creationId xmlns:a16="http://schemas.microsoft.com/office/drawing/2014/main" id="{44DE5553-F629-4FE1-9BDC-CFE00CD49E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8" name="TextBox 824">
          <a:extLst>
            <a:ext uri="{FF2B5EF4-FFF2-40B4-BE49-F238E27FC236}">
              <a16:creationId xmlns:a16="http://schemas.microsoft.com/office/drawing/2014/main" id="{A1FD3A76-A0E5-400D-807D-82D4FDACEB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69" name="TextBox 825">
          <a:extLst>
            <a:ext uri="{FF2B5EF4-FFF2-40B4-BE49-F238E27FC236}">
              <a16:creationId xmlns:a16="http://schemas.microsoft.com/office/drawing/2014/main" id="{5979B591-94B8-4560-A0EA-17BA6F9A49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70" name="TextBox 826">
          <a:extLst>
            <a:ext uri="{FF2B5EF4-FFF2-40B4-BE49-F238E27FC236}">
              <a16:creationId xmlns:a16="http://schemas.microsoft.com/office/drawing/2014/main" id="{EB154423-52F6-41FC-BFF0-5D76779DAB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671" name="TextBox 827">
          <a:extLst>
            <a:ext uri="{FF2B5EF4-FFF2-40B4-BE49-F238E27FC236}">
              <a16:creationId xmlns:a16="http://schemas.microsoft.com/office/drawing/2014/main" id="{266685A7-3613-4803-9534-F84B3B6BC1D8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72" name="TextBox 828">
          <a:extLst>
            <a:ext uri="{FF2B5EF4-FFF2-40B4-BE49-F238E27FC236}">
              <a16:creationId xmlns:a16="http://schemas.microsoft.com/office/drawing/2014/main" id="{C3209B96-4837-4ACB-821D-BB8FF3C372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73" name="TextBox 829">
          <a:extLst>
            <a:ext uri="{FF2B5EF4-FFF2-40B4-BE49-F238E27FC236}">
              <a16:creationId xmlns:a16="http://schemas.microsoft.com/office/drawing/2014/main" id="{47710A0D-2EA7-4B92-BBE2-2E79C06448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74" name="TextBox 830">
          <a:extLst>
            <a:ext uri="{FF2B5EF4-FFF2-40B4-BE49-F238E27FC236}">
              <a16:creationId xmlns:a16="http://schemas.microsoft.com/office/drawing/2014/main" id="{B9460C33-8C8D-44C3-AE89-FEBFB5ED62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75" name="TextBox 831">
          <a:extLst>
            <a:ext uri="{FF2B5EF4-FFF2-40B4-BE49-F238E27FC236}">
              <a16:creationId xmlns:a16="http://schemas.microsoft.com/office/drawing/2014/main" id="{2DE5AFE3-F4CA-463D-AA05-0678D10C45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76" name="TextBox 832">
          <a:extLst>
            <a:ext uri="{FF2B5EF4-FFF2-40B4-BE49-F238E27FC236}">
              <a16:creationId xmlns:a16="http://schemas.microsoft.com/office/drawing/2014/main" id="{2889D3D6-CAD6-4E07-8566-80FFA161EE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77" name="TextBox 833">
          <a:extLst>
            <a:ext uri="{FF2B5EF4-FFF2-40B4-BE49-F238E27FC236}">
              <a16:creationId xmlns:a16="http://schemas.microsoft.com/office/drawing/2014/main" id="{66A85B78-289C-4377-B390-8F275C2C18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78" name="TextBox 834">
          <a:extLst>
            <a:ext uri="{FF2B5EF4-FFF2-40B4-BE49-F238E27FC236}">
              <a16:creationId xmlns:a16="http://schemas.microsoft.com/office/drawing/2014/main" id="{DEBD486B-BA89-4AE7-A775-8E1F5ED78E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79" name="TextBox 835">
          <a:extLst>
            <a:ext uri="{FF2B5EF4-FFF2-40B4-BE49-F238E27FC236}">
              <a16:creationId xmlns:a16="http://schemas.microsoft.com/office/drawing/2014/main" id="{E4C4A890-BE3D-43BE-905E-4A99499483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0" name="TextBox 836">
          <a:extLst>
            <a:ext uri="{FF2B5EF4-FFF2-40B4-BE49-F238E27FC236}">
              <a16:creationId xmlns:a16="http://schemas.microsoft.com/office/drawing/2014/main" id="{CAC7F1B2-6005-4F78-B95C-12F1CC1084C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1" name="TextBox 837">
          <a:extLst>
            <a:ext uri="{FF2B5EF4-FFF2-40B4-BE49-F238E27FC236}">
              <a16:creationId xmlns:a16="http://schemas.microsoft.com/office/drawing/2014/main" id="{C413A75B-B50F-4DAB-B53C-08D722327B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2" name="TextBox 838">
          <a:extLst>
            <a:ext uri="{FF2B5EF4-FFF2-40B4-BE49-F238E27FC236}">
              <a16:creationId xmlns:a16="http://schemas.microsoft.com/office/drawing/2014/main" id="{C189C956-DF1A-4B07-A952-A55D096837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3" name="TextBox 839">
          <a:extLst>
            <a:ext uri="{FF2B5EF4-FFF2-40B4-BE49-F238E27FC236}">
              <a16:creationId xmlns:a16="http://schemas.microsoft.com/office/drawing/2014/main" id="{20A636ED-326C-4DD0-9109-77F4527A47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4" name="TextBox 840">
          <a:extLst>
            <a:ext uri="{FF2B5EF4-FFF2-40B4-BE49-F238E27FC236}">
              <a16:creationId xmlns:a16="http://schemas.microsoft.com/office/drawing/2014/main" id="{30AA0D6D-D941-4485-A628-F588D88EA7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5" name="TextBox 841">
          <a:extLst>
            <a:ext uri="{FF2B5EF4-FFF2-40B4-BE49-F238E27FC236}">
              <a16:creationId xmlns:a16="http://schemas.microsoft.com/office/drawing/2014/main" id="{DCCB5F65-4315-400F-A780-4F2DFA84B9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6" name="TextBox 842">
          <a:extLst>
            <a:ext uri="{FF2B5EF4-FFF2-40B4-BE49-F238E27FC236}">
              <a16:creationId xmlns:a16="http://schemas.microsoft.com/office/drawing/2014/main" id="{F046538E-EEC0-49FC-9A92-18890DD8F3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7" name="TextBox 843">
          <a:extLst>
            <a:ext uri="{FF2B5EF4-FFF2-40B4-BE49-F238E27FC236}">
              <a16:creationId xmlns:a16="http://schemas.microsoft.com/office/drawing/2014/main" id="{1846C43C-96CF-4F4F-AF74-EFF87711FC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8" name="TextBox 844">
          <a:extLst>
            <a:ext uri="{FF2B5EF4-FFF2-40B4-BE49-F238E27FC236}">
              <a16:creationId xmlns:a16="http://schemas.microsoft.com/office/drawing/2014/main" id="{AA69E62A-7C7B-46B8-9DEA-021F7DDC20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89" name="TextBox 845">
          <a:extLst>
            <a:ext uri="{FF2B5EF4-FFF2-40B4-BE49-F238E27FC236}">
              <a16:creationId xmlns:a16="http://schemas.microsoft.com/office/drawing/2014/main" id="{D7E54081-940C-426C-B108-6F5FDE7405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0" name="TextBox 846">
          <a:extLst>
            <a:ext uri="{FF2B5EF4-FFF2-40B4-BE49-F238E27FC236}">
              <a16:creationId xmlns:a16="http://schemas.microsoft.com/office/drawing/2014/main" id="{01849D34-38FB-4FAE-A7A3-E5B10D73D5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1" name="TextBox 847">
          <a:extLst>
            <a:ext uri="{FF2B5EF4-FFF2-40B4-BE49-F238E27FC236}">
              <a16:creationId xmlns:a16="http://schemas.microsoft.com/office/drawing/2014/main" id="{CC2F46B4-FB65-477F-B59A-F330166DA5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2" name="TextBox 848">
          <a:extLst>
            <a:ext uri="{FF2B5EF4-FFF2-40B4-BE49-F238E27FC236}">
              <a16:creationId xmlns:a16="http://schemas.microsoft.com/office/drawing/2014/main" id="{AA086012-FE20-4BAB-9A97-5C1E6FC637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3" name="TextBox 849">
          <a:extLst>
            <a:ext uri="{FF2B5EF4-FFF2-40B4-BE49-F238E27FC236}">
              <a16:creationId xmlns:a16="http://schemas.microsoft.com/office/drawing/2014/main" id="{DA52CE07-AEB4-4B86-94C4-7E0D3E571B5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4" name="TextBox 850">
          <a:extLst>
            <a:ext uri="{FF2B5EF4-FFF2-40B4-BE49-F238E27FC236}">
              <a16:creationId xmlns:a16="http://schemas.microsoft.com/office/drawing/2014/main" id="{09450DCC-9D8E-4645-84A3-CD4429C9E3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5" name="TextBox 851">
          <a:extLst>
            <a:ext uri="{FF2B5EF4-FFF2-40B4-BE49-F238E27FC236}">
              <a16:creationId xmlns:a16="http://schemas.microsoft.com/office/drawing/2014/main" id="{35D98DAB-529A-4295-B01E-59F465830F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6" name="TextBox 852">
          <a:extLst>
            <a:ext uri="{FF2B5EF4-FFF2-40B4-BE49-F238E27FC236}">
              <a16:creationId xmlns:a16="http://schemas.microsoft.com/office/drawing/2014/main" id="{0344AD4A-19F6-4EE5-94D2-56269923E9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7" name="TextBox 853">
          <a:extLst>
            <a:ext uri="{FF2B5EF4-FFF2-40B4-BE49-F238E27FC236}">
              <a16:creationId xmlns:a16="http://schemas.microsoft.com/office/drawing/2014/main" id="{0219D22C-FAA4-4A0D-9B2A-B3DB946D12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8" name="TextBox 854">
          <a:extLst>
            <a:ext uri="{FF2B5EF4-FFF2-40B4-BE49-F238E27FC236}">
              <a16:creationId xmlns:a16="http://schemas.microsoft.com/office/drawing/2014/main" id="{1A8E1611-6321-4B57-B1D8-468976F305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699" name="TextBox 855">
          <a:extLst>
            <a:ext uri="{FF2B5EF4-FFF2-40B4-BE49-F238E27FC236}">
              <a16:creationId xmlns:a16="http://schemas.microsoft.com/office/drawing/2014/main" id="{24638AE6-60EC-4A44-8BEE-68F179F639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0" name="TextBox 856">
          <a:extLst>
            <a:ext uri="{FF2B5EF4-FFF2-40B4-BE49-F238E27FC236}">
              <a16:creationId xmlns:a16="http://schemas.microsoft.com/office/drawing/2014/main" id="{E1963CC4-900F-4A28-B975-8681A5F4D4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1" name="TextBox 857">
          <a:extLst>
            <a:ext uri="{FF2B5EF4-FFF2-40B4-BE49-F238E27FC236}">
              <a16:creationId xmlns:a16="http://schemas.microsoft.com/office/drawing/2014/main" id="{12688B46-5DB7-4B2C-9C5C-F18DA9C5C2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2" name="TextBox 858">
          <a:extLst>
            <a:ext uri="{FF2B5EF4-FFF2-40B4-BE49-F238E27FC236}">
              <a16:creationId xmlns:a16="http://schemas.microsoft.com/office/drawing/2014/main" id="{AE530107-D495-4681-A725-2B03316B77C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3" name="TextBox 859">
          <a:extLst>
            <a:ext uri="{FF2B5EF4-FFF2-40B4-BE49-F238E27FC236}">
              <a16:creationId xmlns:a16="http://schemas.microsoft.com/office/drawing/2014/main" id="{BD294484-D8FD-432C-A8EC-8CFEC86EC2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4" name="TextBox 860">
          <a:extLst>
            <a:ext uri="{FF2B5EF4-FFF2-40B4-BE49-F238E27FC236}">
              <a16:creationId xmlns:a16="http://schemas.microsoft.com/office/drawing/2014/main" id="{186CF581-8607-417A-9007-D245FAA084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5" name="TextBox 861">
          <a:extLst>
            <a:ext uri="{FF2B5EF4-FFF2-40B4-BE49-F238E27FC236}">
              <a16:creationId xmlns:a16="http://schemas.microsoft.com/office/drawing/2014/main" id="{FE1F7113-4B32-45F2-AB87-9E869F000F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6" name="TextBox 862">
          <a:extLst>
            <a:ext uri="{FF2B5EF4-FFF2-40B4-BE49-F238E27FC236}">
              <a16:creationId xmlns:a16="http://schemas.microsoft.com/office/drawing/2014/main" id="{B09B1207-1BAC-4897-8C55-42FB088441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7" name="TextBox 863">
          <a:extLst>
            <a:ext uri="{FF2B5EF4-FFF2-40B4-BE49-F238E27FC236}">
              <a16:creationId xmlns:a16="http://schemas.microsoft.com/office/drawing/2014/main" id="{F8284807-6D21-484C-BFFC-1754B5ACF8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8" name="TextBox 864">
          <a:extLst>
            <a:ext uri="{FF2B5EF4-FFF2-40B4-BE49-F238E27FC236}">
              <a16:creationId xmlns:a16="http://schemas.microsoft.com/office/drawing/2014/main" id="{8A753301-006E-4B37-A50A-396E9C3613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09" name="TextBox 865">
          <a:extLst>
            <a:ext uri="{FF2B5EF4-FFF2-40B4-BE49-F238E27FC236}">
              <a16:creationId xmlns:a16="http://schemas.microsoft.com/office/drawing/2014/main" id="{E7B7F77D-6127-4176-89B9-BC8C8448C1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0" name="TextBox 866">
          <a:extLst>
            <a:ext uri="{FF2B5EF4-FFF2-40B4-BE49-F238E27FC236}">
              <a16:creationId xmlns:a16="http://schemas.microsoft.com/office/drawing/2014/main" id="{ECE640FB-1D43-45B6-89D4-C555F48EBA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1" name="TextBox 867">
          <a:extLst>
            <a:ext uri="{FF2B5EF4-FFF2-40B4-BE49-F238E27FC236}">
              <a16:creationId xmlns:a16="http://schemas.microsoft.com/office/drawing/2014/main" id="{AAF69731-B01C-41E0-8670-4762AE40E0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2" name="TextBox 868">
          <a:extLst>
            <a:ext uri="{FF2B5EF4-FFF2-40B4-BE49-F238E27FC236}">
              <a16:creationId xmlns:a16="http://schemas.microsoft.com/office/drawing/2014/main" id="{B53AEC12-B555-4A40-8EAD-D46F78BEF52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3" name="TextBox 869">
          <a:extLst>
            <a:ext uri="{FF2B5EF4-FFF2-40B4-BE49-F238E27FC236}">
              <a16:creationId xmlns:a16="http://schemas.microsoft.com/office/drawing/2014/main" id="{26C12D99-1589-4237-A6C1-5534E2CC08E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4" name="TextBox 870">
          <a:extLst>
            <a:ext uri="{FF2B5EF4-FFF2-40B4-BE49-F238E27FC236}">
              <a16:creationId xmlns:a16="http://schemas.microsoft.com/office/drawing/2014/main" id="{92F71D00-6626-4095-B2A4-A03FA60AE73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5" name="TextBox 871">
          <a:extLst>
            <a:ext uri="{FF2B5EF4-FFF2-40B4-BE49-F238E27FC236}">
              <a16:creationId xmlns:a16="http://schemas.microsoft.com/office/drawing/2014/main" id="{9A708B24-EE9A-463B-8EAE-9854C14E31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6" name="TextBox 872">
          <a:extLst>
            <a:ext uri="{FF2B5EF4-FFF2-40B4-BE49-F238E27FC236}">
              <a16:creationId xmlns:a16="http://schemas.microsoft.com/office/drawing/2014/main" id="{220D26EB-C1FE-4B71-81CA-CE2E77376FF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7" name="TextBox 873">
          <a:extLst>
            <a:ext uri="{FF2B5EF4-FFF2-40B4-BE49-F238E27FC236}">
              <a16:creationId xmlns:a16="http://schemas.microsoft.com/office/drawing/2014/main" id="{6E388948-3842-4F32-825F-340A2DC2B6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8" name="TextBox 874">
          <a:extLst>
            <a:ext uri="{FF2B5EF4-FFF2-40B4-BE49-F238E27FC236}">
              <a16:creationId xmlns:a16="http://schemas.microsoft.com/office/drawing/2014/main" id="{D56DDF14-D2FC-4B9B-8123-5A1AD8BF07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19" name="TextBox 875">
          <a:extLst>
            <a:ext uri="{FF2B5EF4-FFF2-40B4-BE49-F238E27FC236}">
              <a16:creationId xmlns:a16="http://schemas.microsoft.com/office/drawing/2014/main" id="{59A5E00A-872A-479C-8907-66817FA7171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0" name="TextBox 876">
          <a:extLst>
            <a:ext uri="{FF2B5EF4-FFF2-40B4-BE49-F238E27FC236}">
              <a16:creationId xmlns:a16="http://schemas.microsoft.com/office/drawing/2014/main" id="{77C739E8-8F04-4B46-825B-683C59FD7A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1" name="TextBox 877">
          <a:extLst>
            <a:ext uri="{FF2B5EF4-FFF2-40B4-BE49-F238E27FC236}">
              <a16:creationId xmlns:a16="http://schemas.microsoft.com/office/drawing/2014/main" id="{074CAD89-7F26-4017-AEE2-5F5BE0AEC7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2" name="TextBox 878">
          <a:extLst>
            <a:ext uri="{FF2B5EF4-FFF2-40B4-BE49-F238E27FC236}">
              <a16:creationId xmlns:a16="http://schemas.microsoft.com/office/drawing/2014/main" id="{F8483E81-E993-491B-AA77-D7C7AEF0422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3" name="TextBox 879">
          <a:extLst>
            <a:ext uri="{FF2B5EF4-FFF2-40B4-BE49-F238E27FC236}">
              <a16:creationId xmlns:a16="http://schemas.microsoft.com/office/drawing/2014/main" id="{A6BBE511-4B78-4A00-A8FC-04355DE9F2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4" name="TextBox 880">
          <a:extLst>
            <a:ext uri="{FF2B5EF4-FFF2-40B4-BE49-F238E27FC236}">
              <a16:creationId xmlns:a16="http://schemas.microsoft.com/office/drawing/2014/main" id="{36BAB48E-E6FB-4370-AA49-AD251C15D8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5" name="TextBox 881">
          <a:extLst>
            <a:ext uri="{FF2B5EF4-FFF2-40B4-BE49-F238E27FC236}">
              <a16:creationId xmlns:a16="http://schemas.microsoft.com/office/drawing/2014/main" id="{0FAEDCCB-4D72-405F-8967-8BD7DF1982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6" name="TextBox 882">
          <a:extLst>
            <a:ext uri="{FF2B5EF4-FFF2-40B4-BE49-F238E27FC236}">
              <a16:creationId xmlns:a16="http://schemas.microsoft.com/office/drawing/2014/main" id="{5B169F51-C3B4-45A7-9184-E8807FAD0C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7" name="TextBox 883">
          <a:extLst>
            <a:ext uri="{FF2B5EF4-FFF2-40B4-BE49-F238E27FC236}">
              <a16:creationId xmlns:a16="http://schemas.microsoft.com/office/drawing/2014/main" id="{21A006BA-8B7E-41B4-8783-0179B0B5BF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8" name="TextBox 884">
          <a:extLst>
            <a:ext uri="{FF2B5EF4-FFF2-40B4-BE49-F238E27FC236}">
              <a16:creationId xmlns:a16="http://schemas.microsoft.com/office/drawing/2014/main" id="{94BCF671-79F7-49E8-8F73-F0C3428352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29" name="TextBox 885">
          <a:extLst>
            <a:ext uri="{FF2B5EF4-FFF2-40B4-BE49-F238E27FC236}">
              <a16:creationId xmlns:a16="http://schemas.microsoft.com/office/drawing/2014/main" id="{8CF7AB33-71B7-4AD5-904E-610DE65C28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730" name="TextBox 886">
          <a:extLst>
            <a:ext uri="{FF2B5EF4-FFF2-40B4-BE49-F238E27FC236}">
              <a16:creationId xmlns:a16="http://schemas.microsoft.com/office/drawing/2014/main" id="{064A0744-A455-4C7E-9C73-40B96281B66A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1" name="TextBox 887">
          <a:extLst>
            <a:ext uri="{FF2B5EF4-FFF2-40B4-BE49-F238E27FC236}">
              <a16:creationId xmlns:a16="http://schemas.microsoft.com/office/drawing/2014/main" id="{94E26D86-1E85-4ECC-AC63-411BEA53E2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2" name="TextBox 888">
          <a:extLst>
            <a:ext uri="{FF2B5EF4-FFF2-40B4-BE49-F238E27FC236}">
              <a16:creationId xmlns:a16="http://schemas.microsoft.com/office/drawing/2014/main" id="{8DF0F49B-F4BB-477F-ABDD-9E7EA49EB3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3" name="TextBox 889">
          <a:extLst>
            <a:ext uri="{FF2B5EF4-FFF2-40B4-BE49-F238E27FC236}">
              <a16:creationId xmlns:a16="http://schemas.microsoft.com/office/drawing/2014/main" id="{FB4CF578-BE04-4C46-8ACC-E9BBED55B7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4" name="TextBox 350">
          <a:extLst>
            <a:ext uri="{FF2B5EF4-FFF2-40B4-BE49-F238E27FC236}">
              <a16:creationId xmlns:a16="http://schemas.microsoft.com/office/drawing/2014/main" id="{54606CF4-993B-48E8-B798-0ABA7CA7DC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5" name="TextBox 351">
          <a:extLst>
            <a:ext uri="{FF2B5EF4-FFF2-40B4-BE49-F238E27FC236}">
              <a16:creationId xmlns:a16="http://schemas.microsoft.com/office/drawing/2014/main" id="{1CCF43F0-4FBE-4BB5-A5CE-6E40C25A3C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6" name="TextBox 352">
          <a:extLst>
            <a:ext uri="{FF2B5EF4-FFF2-40B4-BE49-F238E27FC236}">
              <a16:creationId xmlns:a16="http://schemas.microsoft.com/office/drawing/2014/main" id="{9291636F-1E3A-47CD-971E-385DF9549A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7" name="TextBox 353">
          <a:extLst>
            <a:ext uri="{FF2B5EF4-FFF2-40B4-BE49-F238E27FC236}">
              <a16:creationId xmlns:a16="http://schemas.microsoft.com/office/drawing/2014/main" id="{8F0F7AA9-2AC0-449A-898C-4A054FD0761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8" name="TextBox 354">
          <a:extLst>
            <a:ext uri="{FF2B5EF4-FFF2-40B4-BE49-F238E27FC236}">
              <a16:creationId xmlns:a16="http://schemas.microsoft.com/office/drawing/2014/main" id="{D13ECDDA-68CE-4718-B2F0-3EFB2FE8FB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39" name="TextBox 355">
          <a:extLst>
            <a:ext uri="{FF2B5EF4-FFF2-40B4-BE49-F238E27FC236}">
              <a16:creationId xmlns:a16="http://schemas.microsoft.com/office/drawing/2014/main" id="{C7DF8E58-9720-4EBD-B895-462443F55F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740" name="TextBox 356">
          <a:extLst>
            <a:ext uri="{FF2B5EF4-FFF2-40B4-BE49-F238E27FC236}">
              <a16:creationId xmlns:a16="http://schemas.microsoft.com/office/drawing/2014/main" id="{421844A1-6DE8-4814-A2A0-68C99F977926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1" name="TextBox 357">
          <a:extLst>
            <a:ext uri="{FF2B5EF4-FFF2-40B4-BE49-F238E27FC236}">
              <a16:creationId xmlns:a16="http://schemas.microsoft.com/office/drawing/2014/main" id="{BB457094-3E61-4DA5-B810-D65E31F48E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2" name="TextBox 358">
          <a:extLst>
            <a:ext uri="{FF2B5EF4-FFF2-40B4-BE49-F238E27FC236}">
              <a16:creationId xmlns:a16="http://schemas.microsoft.com/office/drawing/2014/main" id="{9DD9A220-0F9C-481C-9625-9203F2447C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3" name="TextBox 359">
          <a:extLst>
            <a:ext uri="{FF2B5EF4-FFF2-40B4-BE49-F238E27FC236}">
              <a16:creationId xmlns:a16="http://schemas.microsoft.com/office/drawing/2014/main" id="{B8EEAE27-A8A3-4822-AB49-2C02A6D28F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4" name="TextBox 360">
          <a:extLst>
            <a:ext uri="{FF2B5EF4-FFF2-40B4-BE49-F238E27FC236}">
              <a16:creationId xmlns:a16="http://schemas.microsoft.com/office/drawing/2014/main" id="{A1350D37-AA6E-4F54-88D9-70B43E2956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5" name="TextBox 361">
          <a:extLst>
            <a:ext uri="{FF2B5EF4-FFF2-40B4-BE49-F238E27FC236}">
              <a16:creationId xmlns:a16="http://schemas.microsoft.com/office/drawing/2014/main" id="{20079B07-C097-4B19-8A61-2146A9299F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6" name="TextBox 362">
          <a:extLst>
            <a:ext uri="{FF2B5EF4-FFF2-40B4-BE49-F238E27FC236}">
              <a16:creationId xmlns:a16="http://schemas.microsoft.com/office/drawing/2014/main" id="{16C2848C-F525-4D05-A490-DB0B99D624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7" name="TextBox 363">
          <a:extLst>
            <a:ext uri="{FF2B5EF4-FFF2-40B4-BE49-F238E27FC236}">
              <a16:creationId xmlns:a16="http://schemas.microsoft.com/office/drawing/2014/main" id="{5C56EF49-ABDB-49E7-A954-D77964F031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8" name="TextBox 364">
          <a:extLst>
            <a:ext uri="{FF2B5EF4-FFF2-40B4-BE49-F238E27FC236}">
              <a16:creationId xmlns:a16="http://schemas.microsoft.com/office/drawing/2014/main" id="{09566538-7FD5-4770-8931-B2B201F76E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49" name="TextBox 365">
          <a:extLst>
            <a:ext uri="{FF2B5EF4-FFF2-40B4-BE49-F238E27FC236}">
              <a16:creationId xmlns:a16="http://schemas.microsoft.com/office/drawing/2014/main" id="{5CF30076-839E-4F12-A1C9-5CB645C1A1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0" name="TextBox 366">
          <a:extLst>
            <a:ext uri="{FF2B5EF4-FFF2-40B4-BE49-F238E27FC236}">
              <a16:creationId xmlns:a16="http://schemas.microsoft.com/office/drawing/2014/main" id="{5B6A0B64-1F24-412B-8606-D52FB43A86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1" name="TextBox 367">
          <a:extLst>
            <a:ext uri="{FF2B5EF4-FFF2-40B4-BE49-F238E27FC236}">
              <a16:creationId xmlns:a16="http://schemas.microsoft.com/office/drawing/2014/main" id="{31E12838-84AC-44EC-8703-D97481681C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2" name="TextBox 368">
          <a:extLst>
            <a:ext uri="{FF2B5EF4-FFF2-40B4-BE49-F238E27FC236}">
              <a16:creationId xmlns:a16="http://schemas.microsoft.com/office/drawing/2014/main" id="{B9A8C11B-9FF4-4858-83DF-004F9700BA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3" name="TextBox 369">
          <a:extLst>
            <a:ext uri="{FF2B5EF4-FFF2-40B4-BE49-F238E27FC236}">
              <a16:creationId xmlns:a16="http://schemas.microsoft.com/office/drawing/2014/main" id="{57538D9F-1719-4526-9C56-26C845E2E49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4" name="TextBox 370">
          <a:extLst>
            <a:ext uri="{FF2B5EF4-FFF2-40B4-BE49-F238E27FC236}">
              <a16:creationId xmlns:a16="http://schemas.microsoft.com/office/drawing/2014/main" id="{62A9D18F-8BDE-4024-BD2D-98E2045855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5" name="TextBox 371">
          <a:extLst>
            <a:ext uri="{FF2B5EF4-FFF2-40B4-BE49-F238E27FC236}">
              <a16:creationId xmlns:a16="http://schemas.microsoft.com/office/drawing/2014/main" id="{89568112-D700-4E8B-A98B-5071B4EEA2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6" name="TextBox 372">
          <a:extLst>
            <a:ext uri="{FF2B5EF4-FFF2-40B4-BE49-F238E27FC236}">
              <a16:creationId xmlns:a16="http://schemas.microsoft.com/office/drawing/2014/main" id="{2B37D449-8C6C-4E69-B36D-B200F70D4E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7" name="TextBox 373">
          <a:extLst>
            <a:ext uri="{FF2B5EF4-FFF2-40B4-BE49-F238E27FC236}">
              <a16:creationId xmlns:a16="http://schemas.microsoft.com/office/drawing/2014/main" id="{F258BFC1-574D-497E-BBBE-91B716D120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8" name="TextBox 374">
          <a:extLst>
            <a:ext uri="{FF2B5EF4-FFF2-40B4-BE49-F238E27FC236}">
              <a16:creationId xmlns:a16="http://schemas.microsoft.com/office/drawing/2014/main" id="{29D81FF3-340D-49BF-B2B2-48EA8E3AED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59" name="TextBox 375">
          <a:extLst>
            <a:ext uri="{FF2B5EF4-FFF2-40B4-BE49-F238E27FC236}">
              <a16:creationId xmlns:a16="http://schemas.microsoft.com/office/drawing/2014/main" id="{3402C1E6-4D22-46EE-A40C-73DA933FF5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0" name="TextBox 376">
          <a:extLst>
            <a:ext uri="{FF2B5EF4-FFF2-40B4-BE49-F238E27FC236}">
              <a16:creationId xmlns:a16="http://schemas.microsoft.com/office/drawing/2014/main" id="{C7AA3A30-B9A8-4DE8-88C0-4645C0232E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1" name="TextBox 377">
          <a:extLst>
            <a:ext uri="{FF2B5EF4-FFF2-40B4-BE49-F238E27FC236}">
              <a16:creationId xmlns:a16="http://schemas.microsoft.com/office/drawing/2014/main" id="{A8B536FB-E27A-4DE1-A63F-E1F565FE91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2" name="TextBox 378">
          <a:extLst>
            <a:ext uri="{FF2B5EF4-FFF2-40B4-BE49-F238E27FC236}">
              <a16:creationId xmlns:a16="http://schemas.microsoft.com/office/drawing/2014/main" id="{A94B6706-BB3A-4D53-8FD7-ADE9A03D3D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3" name="TextBox 379">
          <a:extLst>
            <a:ext uri="{FF2B5EF4-FFF2-40B4-BE49-F238E27FC236}">
              <a16:creationId xmlns:a16="http://schemas.microsoft.com/office/drawing/2014/main" id="{48DF19A9-C25D-446A-B440-B29ACA1FE0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4" name="TextBox 380">
          <a:extLst>
            <a:ext uri="{FF2B5EF4-FFF2-40B4-BE49-F238E27FC236}">
              <a16:creationId xmlns:a16="http://schemas.microsoft.com/office/drawing/2014/main" id="{5F070B81-B275-42CE-BE63-66C09C18AE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5" name="TextBox 381">
          <a:extLst>
            <a:ext uri="{FF2B5EF4-FFF2-40B4-BE49-F238E27FC236}">
              <a16:creationId xmlns:a16="http://schemas.microsoft.com/office/drawing/2014/main" id="{533CA27A-768B-424E-8AD2-8589297A61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6" name="TextBox 382">
          <a:extLst>
            <a:ext uri="{FF2B5EF4-FFF2-40B4-BE49-F238E27FC236}">
              <a16:creationId xmlns:a16="http://schemas.microsoft.com/office/drawing/2014/main" id="{48C91F13-AE54-405D-9BF0-3CE31B1BC1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7" name="TextBox 383">
          <a:extLst>
            <a:ext uri="{FF2B5EF4-FFF2-40B4-BE49-F238E27FC236}">
              <a16:creationId xmlns:a16="http://schemas.microsoft.com/office/drawing/2014/main" id="{69657211-A66B-448A-82F2-2DE07B8C0F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8" name="TextBox 384">
          <a:extLst>
            <a:ext uri="{FF2B5EF4-FFF2-40B4-BE49-F238E27FC236}">
              <a16:creationId xmlns:a16="http://schemas.microsoft.com/office/drawing/2014/main" id="{57AD1241-0391-4CA7-BA55-B9E9DD48A86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69" name="TextBox 385">
          <a:extLst>
            <a:ext uri="{FF2B5EF4-FFF2-40B4-BE49-F238E27FC236}">
              <a16:creationId xmlns:a16="http://schemas.microsoft.com/office/drawing/2014/main" id="{527728D9-59E8-4B01-8CE6-E5E7062310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0" name="TextBox 386">
          <a:extLst>
            <a:ext uri="{FF2B5EF4-FFF2-40B4-BE49-F238E27FC236}">
              <a16:creationId xmlns:a16="http://schemas.microsoft.com/office/drawing/2014/main" id="{ED5BC10A-D130-4FD1-990F-3FBF31455A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1" name="TextBox 387">
          <a:extLst>
            <a:ext uri="{FF2B5EF4-FFF2-40B4-BE49-F238E27FC236}">
              <a16:creationId xmlns:a16="http://schemas.microsoft.com/office/drawing/2014/main" id="{BAFE9959-D8CA-48EB-86EA-ACC1CD6C52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2" name="TextBox 388">
          <a:extLst>
            <a:ext uri="{FF2B5EF4-FFF2-40B4-BE49-F238E27FC236}">
              <a16:creationId xmlns:a16="http://schemas.microsoft.com/office/drawing/2014/main" id="{7E4076CE-7D28-44EE-B66D-4F4356A456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3" name="TextBox 389">
          <a:extLst>
            <a:ext uri="{FF2B5EF4-FFF2-40B4-BE49-F238E27FC236}">
              <a16:creationId xmlns:a16="http://schemas.microsoft.com/office/drawing/2014/main" id="{8B762FFE-A8B8-4154-84ED-DE5CB64C91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4" name="TextBox 390">
          <a:extLst>
            <a:ext uri="{FF2B5EF4-FFF2-40B4-BE49-F238E27FC236}">
              <a16:creationId xmlns:a16="http://schemas.microsoft.com/office/drawing/2014/main" id="{4BC6FAFD-9211-4FEA-A59D-1979ACA99C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5" name="TextBox 391">
          <a:extLst>
            <a:ext uri="{FF2B5EF4-FFF2-40B4-BE49-F238E27FC236}">
              <a16:creationId xmlns:a16="http://schemas.microsoft.com/office/drawing/2014/main" id="{18706082-EA18-4AF2-A0DA-1FD9556930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6" name="TextBox 392">
          <a:extLst>
            <a:ext uri="{FF2B5EF4-FFF2-40B4-BE49-F238E27FC236}">
              <a16:creationId xmlns:a16="http://schemas.microsoft.com/office/drawing/2014/main" id="{D1661D7F-ECE4-41C7-BF2D-B3E3AF06DC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7" name="TextBox 393">
          <a:extLst>
            <a:ext uri="{FF2B5EF4-FFF2-40B4-BE49-F238E27FC236}">
              <a16:creationId xmlns:a16="http://schemas.microsoft.com/office/drawing/2014/main" id="{C393B789-A0C5-4487-B224-8E91326FC8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8" name="TextBox 394">
          <a:extLst>
            <a:ext uri="{FF2B5EF4-FFF2-40B4-BE49-F238E27FC236}">
              <a16:creationId xmlns:a16="http://schemas.microsoft.com/office/drawing/2014/main" id="{7B222393-F731-447E-AC4B-F28548756D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79" name="TextBox 395">
          <a:extLst>
            <a:ext uri="{FF2B5EF4-FFF2-40B4-BE49-F238E27FC236}">
              <a16:creationId xmlns:a16="http://schemas.microsoft.com/office/drawing/2014/main" id="{65578EB9-993F-4BC4-BB58-6EF1817708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0" name="TextBox 396">
          <a:extLst>
            <a:ext uri="{FF2B5EF4-FFF2-40B4-BE49-F238E27FC236}">
              <a16:creationId xmlns:a16="http://schemas.microsoft.com/office/drawing/2014/main" id="{E2B177A4-4BF3-4609-9DFE-2B9C4D5A7B1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1" name="TextBox 397">
          <a:extLst>
            <a:ext uri="{FF2B5EF4-FFF2-40B4-BE49-F238E27FC236}">
              <a16:creationId xmlns:a16="http://schemas.microsoft.com/office/drawing/2014/main" id="{CC7C085A-2E4E-41E0-B7D4-9C416669AE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782" name="TextBox 398">
          <a:extLst>
            <a:ext uri="{FF2B5EF4-FFF2-40B4-BE49-F238E27FC236}">
              <a16:creationId xmlns:a16="http://schemas.microsoft.com/office/drawing/2014/main" id="{26A8F1BA-7E6A-4941-B521-927E8568F3F5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3" name="TextBox 399">
          <a:extLst>
            <a:ext uri="{FF2B5EF4-FFF2-40B4-BE49-F238E27FC236}">
              <a16:creationId xmlns:a16="http://schemas.microsoft.com/office/drawing/2014/main" id="{E0C5CCC1-ECE1-4CAD-B572-7BBDA6EA7A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4" name="TextBox 400">
          <a:extLst>
            <a:ext uri="{FF2B5EF4-FFF2-40B4-BE49-F238E27FC236}">
              <a16:creationId xmlns:a16="http://schemas.microsoft.com/office/drawing/2014/main" id="{BE399797-C29E-4C1F-A1DD-EE97F69284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5" name="TextBox 401">
          <a:extLst>
            <a:ext uri="{FF2B5EF4-FFF2-40B4-BE49-F238E27FC236}">
              <a16:creationId xmlns:a16="http://schemas.microsoft.com/office/drawing/2014/main" id="{E957545F-9325-4A85-9510-1BC05225BF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6" name="TextBox 402">
          <a:extLst>
            <a:ext uri="{FF2B5EF4-FFF2-40B4-BE49-F238E27FC236}">
              <a16:creationId xmlns:a16="http://schemas.microsoft.com/office/drawing/2014/main" id="{716D586B-DC28-43F2-BF80-AAAB8CFA21B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7" name="TextBox 403">
          <a:extLst>
            <a:ext uri="{FF2B5EF4-FFF2-40B4-BE49-F238E27FC236}">
              <a16:creationId xmlns:a16="http://schemas.microsoft.com/office/drawing/2014/main" id="{5920AEC1-1164-4827-B0E5-4F0C0DDDB0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8" name="TextBox 404">
          <a:extLst>
            <a:ext uri="{FF2B5EF4-FFF2-40B4-BE49-F238E27FC236}">
              <a16:creationId xmlns:a16="http://schemas.microsoft.com/office/drawing/2014/main" id="{99E16A65-195B-4B63-9F53-853EF2CDBC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89" name="TextBox 405">
          <a:extLst>
            <a:ext uri="{FF2B5EF4-FFF2-40B4-BE49-F238E27FC236}">
              <a16:creationId xmlns:a16="http://schemas.microsoft.com/office/drawing/2014/main" id="{1B9961DC-6E66-474F-A7F7-A8FAD59060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0" name="TextBox 406">
          <a:extLst>
            <a:ext uri="{FF2B5EF4-FFF2-40B4-BE49-F238E27FC236}">
              <a16:creationId xmlns:a16="http://schemas.microsoft.com/office/drawing/2014/main" id="{22A8D066-254A-4FD3-B6CF-FBA07AE649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1" name="TextBox 407">
          <a:extLst>
            <a:ext uri="{FF2B5EF4-FFF2-40B4-BE49-F238E27FC236}">
              <a16:creationId xmlns:a16="http://schemas.microsoft.com/office/drawing/2014/main" id="{2EDEAF4C-F108-42E4-8593-0AC7181EAE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2" name="TextBox 408">
          <a:extLst>
            <a:ext uri="{FF2B5EF4-FFF2-40B4-BE49-F238E27FC236}">
              <a16:creationId xmlns:a16="http://schemas.microsoft.com/office/drawing/2014/main" id="{A8C85DFA-2EB8-497B-8278-D5F95A33BA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3" name="TextBox 409">
          <a:extLst>
            <a:ext uri="{FF2B5EF4-FFF2-40B4-BE49-F238E27FC236}">
              <a16:creationId xmlns:a16="http://schemas.microsoft.com/office/drawing/2014/main" id="{CCB44BC0-33C0-4947-A93A-12D8566A3F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4" name="TextBox 410">
          <a:extLst>
            <a:ext uri="{FF2B5EF4-FFF2-40B4-BE49-F238E27FC236}">
              <a16:creationId xmlns:a16="http://schemas.microsoft.com/office/drawing/2014/main" id="{228560BF-50DE-4B21-9F6E-5CD0783992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5" name="TextBox 411">
          <a:extLst>
            <a:ext uri="{FF2B5EF4-FFF2-40B4-BE49-F238E27FC236}">
              <a16:creationId xmlns:a16="http://schemas.microsoft.com/office/drawing/2014/main" id="{724BCA6B-7460-458A-99D1-C9FE4308A9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6" name="TextBox 412">
          <a:extLst>
            <a:ext uri="{FF2B5EF4-FFF2-40B4-BE49-F238E27FC236}">
              <a16:creationId xmlns:a16="http://schemas.microsoft.com/office/drawing/2014/main" id="{A466B344-CF06-4A0B-8644-5BEF543C89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7" name="TextBox 413">
          <a:extLst>
            <a:ext uri="{FF2B5EF4-FFF2-40B4-BE49-F238E27FC236}">
              <a16:creationId xmlns:a16="http://schemas.microsoft.com/office/drawing/2014/main" id="{D29F0AFC-47CD-4EB7-A1BF-A592EE20CF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8" name="TextBox 414">
          <a:extLst>
            <a:ext uri="{FF2B5EF4-FFF2-40B4-BE49-F238E27FC236}">
              <a16:creationId xmlns:a16="http://schemas.microsoft.com/office/drawing/2014/main" id="{0A03CEDC-A954-446E-A3A4-88616E77E9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799" name="TextBox 415">
          <a:extLst>
            <a:ext uri="{FF2B5EF4-FFF2-40B4-BE49-F238E27FC236}">
              <a16:creationId xmlns:a16="http://schemas.microsoft.com/office/drawing/2014/main" id="{8BBE997B-4783-4959-BF20-A467DCD76B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0" name="TextBox 416">
          <a:extLst>
            <a:ext uri="{FF2B5EF4-FFF2-40B4-BE49-F238E27FC236}">
              <a16:creationId xmlns:a16="http://schemas.microsoft.com/office/drawing/2014/main" id="{B00E0E35-C6A1-4C61-8C68-5FDA82E677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1" name="TextBox 417">
          <a:extLst>
            <a:ext uri="{FF2B5EF4-FFF2-40B4-BE49-F238E27FC236}">
              <a16:creationId xmlns:a16="http://schemas.microsoft.com/office/drawing/2014/main" id="{17B1555A-F7AA-42A2-8D80-DC82995CAB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2" name="TextBox 418">
          <a:extLst>
            <a:ext uri="{FF2B5EF4-FFF2-40B4-BE49-F238E27FC236}">
              <a16:creationId xmlns:a16="http://schemas.microsoft.com/office/drawing/2014/main" id="{E27BEE25-AC39-4863-B40B-0BC0682C18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3" name="TextBox 419">
          <a:extLst>
            <a:ext uri="{FF2B5EF4-FFF2-40B4-BE49-F238E27FC236}">
              <a16:creationId xmlns:a16="http://schemas.microsoft.com/office/drawing/2014/main" id="{1A479D3D-2E43-4DD7-9A21-0D874CEC33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4" name="TextBox 420">
          <a:extLst>
            <a:ext uri="{FF2B5EF4-FFF2-40B4-BE49-F238E27FC236}">
              <a16:creationId xmlns:a16="http://schemas.microsoft.com/office/drawing/2014/main" id="{8ADBE760-234D-4F94-8520-9360386648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5" name="TextBox 421">
          <a:extLst>
            <a:ext uri="{FF2B5EF4-FFF2-40B4-BE49-F238E27FC236}">
              <a16:creationId xmlns:a16="http://schemas.microsoft.com/office/drawing/2014/main" id="{E74EFE72-DFEE-4F1D-A074-313906C4C5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6" name="TextBox 422">
          <a:extLst>
            <a:ext uri="{FF2B5EF4-FFF2-40B4-BE49-F238E27FC236}">
              <a16:creationId xmlns:a16="http://schemas.microsoft.com/office/drawing/2014/main" id="{7691F46F-9621-458A-BE1D-F8C6F68FB9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7" name="TextBox 423">
          <a:extLst>
            <a:ext uri="{FF2B5EF4-FFF2-40B4-BE49-F238E27FC236}">
              <a16:creationId xmlns:a16="http://schemas.microsoft.com/office/drawing/2014/main" id="{0A72194B-6149-48BE-BDAE-44DD29D4A0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08" name="TextBox 424">
          <a:extLst>
            <a:ext uri="{FF2B5EF4-FFF2-40B4-BE49-F238E27FC236}">
              <a16:creationId xmlns:a16="http://schemas.microsoft.com/office/drawing/2014/main" id="{F3375E2E-2EF4-46A8-B9E0-7CBA5CC4B8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809" name="TextBox 425">
          <a:extLst>
            <a:ext uri="{FF2B5EF4-FFF2-40B4-BE49-F238E27FC236}">
              <a16:creationId xmlns:a16="http://schemas.microsoft.com/office/drawing/2014/main" id="{BAAF74BB-3186-4EF5-9C6C-3D5C4E846626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0" name="TextBox 426">
          <a:extLst>
            <a:ext uri="{FF2B5EF4-FFF2-40B4-BE49-F238E27FC236}">
              <a16:creationId xmlns:a16="http://schemas.microsoft.com/office/drawing/2014/main" id="{12E955DB-F5D5-4300-879B-D61ABFA695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1" name="TextBox 427">
          <a:extLst>
            <a:ext uri="{FF2B5EF4-FFF2-40B4-BE49-F238E27FC236}">
              <a16:creationId xmlns:a16="http://schemas.microsoft.com/office/drawing/2014/main" id="{A1BC7453-372B-40A5-9B46-1A986A56B7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2" name="TextBox 428">
          <a:extLst>
            <a:ext uri="{FF2B5EF4-FFF2-40B4-BE49-F238E27FC236}">
              <a16:creationId xmlns:a16="http://schemas.microsoft.com/office/drawing/2014/main" id="{BDE44F12-21BE-4B49-8504-E4767AC1CA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3" name="TextBox 429">
          <a:extLst>
            <a:ext uri="{FF2B5EF4-FFF2-40B4-BE49-F238E27FC236}">
              <a16:creationId xmlns:a16="http://schemas.microsoft.com/office/drawing/2014/main" id="{6E4B84FF-405F-49F1-8519-9F637BB7BC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4" name="TextBox 430">
          <a:extLst>
            <a:ext uri="{FF2B5EF4-FFF2-40B4-BE49-F238E27FC236}">
              <a16:creationId xmlns:a16="http://schemas.microsoft.com/office/drawing/2014/main" id="{61CC4EA2-DF11-419C-AB29-23A67FC708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5" name="TextBox 431">
          <a:extLst>
            <a:ext uri="{FF2B5EF4-FFF2-40B4-BE49-F238E27FC236}">
              <a16:creationId xmlns:a16="http://schemas.microsoft.com/office/drawing/2014/main" id="{ED72D3AA-8CBE-4682-89AB-C0B308E8F4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6" name="TextBox 432">
          <a:extLst>
            <a:ext uri="{FF2B5EF4-FFF2-40B4-BE49-F238E27FC236}">
              <a16:creationId xmlns:a16="http://schemas.microsoft.com/office/drawing/2014/main" id="{5E106545-F243-4BDF-B330-3BE8189D50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7" name="TextBox 433">
          <a:extLst>
            <a:ext uri="{FF2B5EF4-FFF2-40B4-BE49-F238E27FC236}">
              <a16:creationId xmlns:a16="http://schemas.microsoft.com/office/drawing/2014/main" id="{83513AAB-D1FA-4E86-AC76-AC36BFD0B0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18" name="TextBox 434">
          <a:extLst>
            <a:ext uri="{FF2B5EF4-FFF2-40B4-BE49-F238E27FC236}">
              <a16:creationId xmlns:a16="http://schemas.microsoft.com/office/drawing/2014/main" id="{D1100234-C511-49F4-9903-985BBBE2EA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819" name="TextBox 435">
          <a:extLst>
            <a:ext uri="{FF2B5EF4-FFF2-40B4-BE49-F238E27FC236}">
              <a16:creationId xmlns:a16="http://schemas.microsoft.com/office/drawing/2014/main" id="{AFE00E0F-6D13-493C-9E8F-6466DC61BD53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0" name="TextBox 436">
          <a:extLst>
            <a:ext uri="{FF2B5EF4-FFF2-40B4-BE49-F238E27FC236}">
              <a16:creationId xmlns:a16="http://schemas.microsoft.com/office/drawing/2014/main" id="{D1ECA29B-4A92-4A64-875A-90A89AACFFF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1" name="TextBox 437">
          <a:extLst>
            <a:ext uri="{FF2B5EF4-FFF2-40B4-BE49-F238E27FC236}">
              <a16:creationId xmlns:a16="http://schemas.microsoft.com/office/drawing/2014/main" id="{9D15D231-C365-4ED1-AEDE-ACF6CEB5C8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2" name="TextBox 438">
          <a:extLst>
            <a:ext uri="{FF2B5EF4-FFF2-40B4-BE49-F238E27FC236}">
              <a16:creationId xmlns:a16="http://schemas.microsoft.com/office/drawing/2014/main" id="{ACB3F468-EA7A-4005-B820-43745A7F457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3" name="TextBox 439">
          <a:extLst>
            <a:ext uri="{FF2B5EF4-FFF2-40B4-BE49-F238E27FC236}">
              <a16:creationId xmlns:a16="http://schemas.microsoft.com/office/drawing/2014/main" id="{561759A3-6BBB-4EC8-AD0C-DFFB14B17C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4" name="TextBox 440">
          <a:extLst>
            <a:ext uri="{FF2B5EF4-FFF2-40B4-BE49-F238E27FC236}">
              <a16:creationId xmlns:a16="http://schemas.microsoft.com/office/drawing/2014/main" id="{57BDCF59-3DF1-4161-9534-39FF914EB1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5" name="TextBox 441">
          <a:extLst>
            <a:ext uri="{FF2B5EF4-FFF2-40B4-BE49-F238E27FC236}">
              <a16:creationId xmlns:a16="http://schemas.microsoft.com/office/drawing/2014/main" id="{11DCEDD2-C321-4F75-BC51-2362892789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6" name="TextBox 442">
          <a:extLst>
            <a:ext uri="{FF2B5EF4-FFF2-40B4-BE49-F238E27FC236}">
              <a16:creationId xmlns:a16="http://schemas.microsoft.com/office/drawing/2014/main" id="{0E044F36-4F75-435C-9F3E-1F003EB99C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7" name="TextBox 443">
          <a:extLst>
            <a:ext uri="{FF2B5EF4-FFF2-40B4-BE49-F238E27FC236}">
              <a16:creationId xmlns:a16="http://schemas.microsoft.com/office/drawing/2014/main" id="{2CD10C55-55F5-4BE7-9B24-C3814EC7899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8" name="TextBox 444">
          <a:extLst>
            <a:ext uri="{FF2B5EF4-FFF2-40B4-BE49-F238E27FC236}">
              <a16:creationId xmlns:a16="http://schemas.microsoft.com/office/drawing/2014/main" id="{4504092C-032A-4F2C-A567-893F14B35B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29" name="TextBox 445">
          <a:extLst>
            <a:ext uri="{FF2B5EF4-FFF2-40B4-BE49-F238E27FC236}">
              <a16:creationId xmlns:a16="http://schemas.microsoft.com/office/drawing/2014/main" id="{86A73005-C3E1-4402-BEAC-290BDB606E9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0" name="TextBox 446">
          <a:extLst>
            <a:ext uri="{FF2B5EF4-FFF2-40B4-BE49-F238E27FC236}">
              <a16:creationId xmlns:a16="http://schemas.microsoft.com/office/drawing/2014/main" id="{8FCC56F3-5338-43D0-A1C6-81C55BA65B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1" name="TextBox 447">
          <a:extLst>
            <a:ext uri="{FF2B5EF4-FFF2-40B4-BE49-F238E27FC236}">
              <a16:creationId xmlns:a16="http://schemas.microsoft.com/office/drawing/2014/main" id="{B3A52E31-ADCC-4721-8B03-1BAD12C0F7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2" name="TextBox 448">
          <a:extLst>
            <a:ext uri="{FF2B5EF4-FFF2-40B4-BE49-F238E27FC236}">
              <a16:creationId xmlns:a16="http://schemas.microsoft.com/office/drawing/2014/main" id="{4181698B-2FFE-43A2-B0CE-7923EAEE8A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3" name="TextBox 449">
          <a:extLst>
            <a:ext uri="{FF2B5EF4-FFF2-40B4-BE49-F238E27FC236}">
              <a16:creationId xmlns:a16="http://schemas.microsoft.com/office/drawing/2014/main" id="{01A88379-8D81-408D-9B13-E53C638476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4" name="TextBox 450">
          <a:extLst>
            <a:ext uri="{FF2B5EF4-FFF2-40B4-BE49-F238E27FC236}">
              <a16:creationId xmlns:a16="http://schemas.microsoft.com/office/drawing/2014/main" id="{8810DBC7-13F8-49E7-A6F2-8674FCD680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5" name="TextBox 451">
          <a:extLst>
            <a:ext uri="{FF2B5EF4-FFF2-40B4-BE49-F238E27FC236}">
              <a16:creationId xmlns:a16="http://schemas.microsoft.com/office/drawing/2014/main" id="{8FA94A93-5E4C-4B27-8005-9E8C8F7DEC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6" name="TextBox 452">
          <a:extLst>
            <a:ext uri="{FF2B5EF4-FFF2-40B4-BE49-F238E27FC236}">
              <a16:creationId xmlns:a16="http://schemas.microsoft.com/office/drawing/2014/main" id="{B1F8D9AB-8255-4210-946E-A7DD4A5489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7" name="TextBox 453">
          <a:extLst>
            <a:ext uri="{FF2B5EF4-FFF2-40B4-BE49-F238E27FC236}">
              <a16:creationId xmlns:a16="http://schemas.microsoft.com/office/drawing/2014/main" id="{ECF9473F-84BF-4FC2-87CC-ECF3345BB84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8" name="TextBox 454">
          <a:extLst>
            <a:ext uri="{FF2B5EF4-FFF2-40B4-BE49-F238E27FC236}">
              <a16:creationId xmlns:a16="http://schemas.microsoft.com/office/drawing/2014/main" id="{06F8C0C9-5CD4-45C9-8088-CBFC5EBC4A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39" name="TextBox 455">
          <a:extLst>
            <a:ext uri="{FF2B5EF4-FFF2-40B4-BE49-F238E27FC236}">
              <a16:creationId xmlns:a16="http://schemas.microsoft.com/office/drawing/2014/main" id="{82A7147C-AE24-4D79-834D-DB779A4C86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0" name="TextBox 456">
          <a:extLst>
            <a:ext uri="{FF2B5EF4-FFF2-40B4-BE49-F238E27FC236}">
              <a16:creationId xmlns:a16="http://schemas.microsoft.com/office/drawing/2014/main" id="{0353BA56-092A-49B3-9112-8BABF310BE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1" name="TextBox 457">
          <a:extLst>
            <a:ext uri="{FF2B5EF4-FFF2-40B4-BE49-F238E27FC236}">
              <a16:creationId xmlns:a16="http://schemas.microsoft.com/office/drawing/2014/main" id="{272584E7-C348-45FA-B6AF-148F5E7AA9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2" name="TextBox 458">
          <a:extLst>
            <a:ext uri="{FF2B5EF4-FFF2-40B4-BE49-F238E27FC236}">
              <a16:creationId xmlns:a16="http://schemas.microsoft.com/office/drawing/2014/main" id="{FD97D0CE-7916-4ED5-A475-BBF62262DD2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3" name="TextBox 459">
          <a:extLst>
            <a:ext uri="{FF2B5EF4-FFF2-40B4-BE49-F238E27FC236}">
              <a16:creationId xmlns:a16="http://schemas.microsoft.com/office/drawing/2014/main" id="{0F960481-97A2-4CAD-824B-721B7469BA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4" name="TextBox 460">
          <a:extLst>
            <a:ext uri="{FF2B5EF4-FFF2-40B4-BE49-F238E27FC236}">
              <a16:creationId xmlns:a16="http://schemas.microsoft.com/office/drawing/2014/main" id="{03E8F234-9A43-4D2C-8158-15268B3AEC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5" name="TextBox 461">
          <a:extLst>
            <a:ext uri="{FF2B5EF4-FFF2-40B4-BE49-F238E27FC236}">
              <a16:creationId xmlns:a16="http://schemas.microsoft.com/office/drawing/2014/main" id="{7C6BCAA7-249F-4759-9225-F60279A7C1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6" name="TextBox 462">
          <a:extLst>
            <a:ext uri="{FF2B5EF4-FFF2-40B4-BE49-F238E27FC236}">
              <a16:creationId xmlns:a16="http://schemas.microsoft.com/office/drawing/2014/main" id="{56BBFF81-4F89-4F14-AEEF-333989E14F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7" name="TextBox 463">
          <a:extLst>
            <a:ext uri="{FF2B5EF4-FFF2-40B4-BE49-F238E27FC236}">
              <a16:creationId xmlns:a16="http://schemas.microsoft.com/office/drawing/2014/main" id="{CEF97172-506B-4199-98FF-08EAA85D97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8" name="TextBox 464">
          <a:extLst>
            <a:ext uri="{FF2B5EF4-FFF2-40B4-BE49-F238E27FC236}">
              <a16:creationId xmlns:a16="http://schemas.microsoft.com/office/drawing/2014/main" id="{B72AF3A2-9C83-4B0C-BE88-081F922A93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49" name="TextBox 465">
          <a:extLst>
            <a:ext uri="{FF2B5EF4-FFF2-40B4-BE49-F238E27FC236}">
              <a16:creationId xmlns:a16="http://schemas.microsoft.com/office/drawing/2014/main" id="{21B9AA6B-4D56-463E-BEF7-8CB7490DE2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0" name="TextBox 466">
          <a:extLst>
            <a:ext uri="{FF2B5EF4-FFF2-40B4-BE49-F238E27FC236}">
              <a16:creationId xmlns:a16="http://schemas.microsoft.com/office/drawing/2014/main" id="{081AB961-FA85-47F4-8487-8B6C878E3D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1" name="TextBox 467">
          <a:extLst>
            <a:ext uri="{FF2B5EF4-FFF2-40B4-BE49-F238E27FC236}">
              <a16:creationId xmlns:a16="http://schemas.microsoft.com/office/drawing/2014/main" id="{8A208915-875D-412F-8117-E06BCB4761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2" name="TextBox 468">
          <a:extLst>
            <a:ext uri="{FF2B5EF4-FFF2-40B4-BE49-F238E27FC236}">
              <a16:creationId xmlns:a16="http://schemas.microsoft.com/office/drawing/2014/main" id="{0665B8F4-8194-42C3-9D22-8622C6FD60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3" name="TextBox 469">
          <a:extLst>
            <a:ext uri="{FF2B5EF4-FFF2-40B4-BE49-F238E27FC236}">
              <a16:creationId xmlns:a16="http://schemas.microsoft.com/office/drawing/2014/main" id="{0F286C6E-D0A3-4B9B-AAFC-DE167E2EA87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4" name="TextBox 470">
          <a:extLst>
            <a:ext uri="{FF2B5EF4-FFF2-40B4-BE49-F238E27FC236}">
              <a16:creationId xmlns:a16="http://schemas.microsoft.com/office/drawing/2014/main" id="{4391B7F6-3046-4F06-AB73-42A95564C5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5" name="TextBox 471">
          <a:extLst>
            <a:ext uri="{FF2B5EF4-FFF2-40B4-BE49-F238E27FC236}">
              <a16:creationId xmlns:a16="http://schemas.microsoft.com/office/drawing/2014/main" id="{B14117BC-619B-4879-9C61-9CE7FDF369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6" name="TextBox 472">
          <a:extLst>
            <a:ext uri="{FF2B5EF4-FFF2-40B4-BE49-F238E27FC236}">
              <a16:creationId xmlns:a16="http://schemas.microsoft.com/office/drawing/2014/main" id="{F5193734-C713-485D-842E-01718F44D32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7" name="TextBox 473">
          <a:extLst>
            <a:ext uri="{FF2B5EF4-FFF2-40B4-BE49-F238E27FC236}">
              <a16:creationId xmlns:a16="http://schemas.microsoft.com/office/drawing/2014/main" id="{CFE4FEC8-8DC5-4740-8893-4A317A036D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8" name="TextBox 474">
          <a:extLst>
            <a:ext uri="{FF2B5EF4-FFF2-40B4-BE49-F238E27FC236}">
              <a16:creationId xmlns:a16="http://schemas.microsoft.com/office/drawing/2014/main" id="{3660B1D3-A17F-4C1C-A4BF-4480C0D199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59" name="TextBox 475">
          <a:extLst>
            <a:ext uri="{FF2B5EF4-FFF2-40B4-BE49-F238E27FC236}">
              <a16:creationId xmlns:a16="http://schemas.microsoft.com/office/drawing/2014/main" id="{A0783256-B450-46BD-99C0-85FD4850C7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0" name="TextBox 476">
          <a:extLst>
            <a:ext uri="{FF2B5EF4-FFF2-40B4-BE49-F238E27FC236}">
              <a16:creationId xmlns:a16="http://schemas.microsoft.com/office/drawing/2014/main" id="{1CD6DC63-3267-4AEA-BCCE-E28BD9471D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861" name="TextBox 477">
          <a:extLst>
            <a:ext uri="{FF2B5EF4-FFF2-40B4-BE49-F238E27FC236}">
              <a16:creationId xmlns:a16="http://schemas.microsoft.com/office/drawing/2014/main" id="{0CEBBD0D-9FB7-4766-A641-41888132C10F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2" name="TextBox 478">
          <a:extLst>
            <a:ext uri="{FF2B5EF4-FFF2-40B4-BE49-F238E27FC236}">
              <a16:creationId xmlns:a16="http://schemas.microsoft.com/office/drawing/2014/main" id="{747818BE-DCA0-45F3-AB91-8860A92D296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3" name="TextBox 479">
          <a:extLst>
            <a:ext uri="{FF2B5EF4-FFF2-40B4-BE49-F238E27FC236}">
              <a16:creationId xmlns:a16="http://schemas.microsoft.com/office/drawing/2014/main" id="{D9753AE5-7629-4ED9-8D0A-9A9B9E46B43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4" name="TextBox 480">
          <a:extLst>
            <a:ext uri="{FF2B5EF4-FFF2-40B4-BE49-F238E27FC236}">
              <a16:creationId xmlns:a16="http://schemas.microsoft.com/office/drawing/2014/main" id="{6C6B3631-A296-4015-B49B-EEE1172DE3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5" name="TextBox 481">
          <a:extLst>
            <a:ext uri="{FF2B5EF4-FFF2-40B4-BE49-F238E27FC236}">
              <a16:creationId xmlns:a16="http://schemas.microsoft.com/office/drawing/2014/main" id="{45AF6EC8-45F3-4CD8-A6CC-8C3AE16360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6" name="TextBox 482">
          <a:extLst>
            <a:ext uri="{FF2B5EF4-FFF2-40B4-BE49-F238E27FC236}">
              <a16:creationId xmlns:a16="http://schemas.microsoft.com/office/drawing/2014/main" id="{FE78E304-E70C-4806-BF9A-5ADC8E1469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7" name="TextBox 483">
          <a:extLst>
            <a:ext uri="{FF2B5EF4-FFF2-40B4-BE49-F238E27FC236}">
              <a16:creationId xmlns:a16="http://schemas.microsoft.com/office/drawing/2014/main" id="{972CADB7-CCA3-44AC-AD5B-8CB91F4C77E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8" name="TextBox 484">
          <a:extLst>
            <a:ext uri="{FF2B5EF4-FFF2-40B4-BE49-F238E27FC236}">
              <a16:creationId xmlns:a16="http://schemas.microsoft.com/office/drawing/2014/main" id="{50E74503-C8ED-4019-B261-1F2104B2F8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69" name="TextBox 485">
          <a:extLst>
            <a:ext uri="{FF2B5EF4-FFF2-40B4-BE49-F238E27FC236}">
              <a16:creationId xmlns:a16="http://schemas.microsoft.com/office/drawing/2014/main" id="{CFCBA23E-8442-469D-B4D2-7E8A48AB3C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0" name="TextBox 486">
          <a:extLst>
            <a:ext uri="{FF2B5EF4-FFF2-40B4-BE49-F238E27FC236}">
              <a16:creationId xmlns:a16="http://schemas.microsoft.com/office/drawing/2014/main" id="{F8265355-F512-48B4-BA87-CAFCC78C03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1" name="TextBox 487">
          <a:extLst>
            <a:ext uri="{FF2B5EF4-FFF2-40B4-BE49-F238E27FC236}">
              <a16:creationId xmlns:a16="http://schemas.microsoft.com/office/drawing/2014/main" id="{BBE72B67-7886-4835-ACA5-51EFCC3FC0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2" name="TextBox 488">
          <a:extLst>
            <a:ext uri="{FF2B5EF4-FFF2-40B4-BE49-F238E27FC236}">
              <a16:creationId xmlns:a16="http://schemas.microsoft.com/office/drawing/2014/main" id="{79C52D93-244C-4E6F-A5E7-52C29205B1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3" name="TextBox 489">
          <a:extLst>
            <a:ext uri="{FF2B5EF4-FFF2-40B4-BE49-F238E27FC236}">
              <a16:creationId xmlns:a16="http://schemas.microsoft.com/office/drawing/2014/main" id="{67F1B8BC-1B5C-4356-B4F4-E60D7D05DB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4" name="TextBox 490">
          <a:extLst>
            <a:ext uri="{FF2B5EF4-FFF2-40B4-BE49-F238E27FC236}">
              <a16:creationId xmlns:a16="http://schemas.microsoft.com/office/drawing/2014/main" id="{67CD1186-810B-4870-AB01-568DA91C24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5" name="TextBox 491">
          <a:extLst>
            <a:ext uri="{FF2B5EF4-FFF2-40B4-BE49-F238E27FC236}">
              <a16:creationId xmlns:a16="http://schemas.microsoft.com/office/drawing/2014/main" id="{F14A7025-8CB0-4370-8223-3F1D45BEC6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6" name="TextBox 492">
          <a:extLst>
            <a:ext uri="{FF2B5EF4-FFF2-40B4-BE49-F238E27FC236}">
              <a16:creationId xmlns:a16="http://schemas.microsoft.com/office/drawing/2014/main" id="{2633555B-E842-46CA-BE43-9E7E1A6B48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7" name="TextBox 493">
          <a:extLst>
            <a:ext uri="{FF2B5EF4-FFF2-40B4-BE49-F238E27FC236}">
              <a16:creationId xmlns:a16="http://schemas.microsoft.com/office/drawing/2014/main" id="{444B06B6-5461-4E2B-8FAA-7C20105CC32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8" name="TextBox 494">
          <a:extLst>
            <a:ext uri="{FF2B5EF4-FFF2-40B4-BE49-F238E27FC236}">
              <a16:creationId xmlns:a16="http://schemas.microsoft.com/office/drawing/2014/main" id="{B0FA57BE-CF6A-462E-85A3-25ACDAA9B2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79" name="TextBox 495">
          <a:extLst>
            <a:ext uri="{FF2B5EF4-FFF2-40B4-BE49-F238E27FC236}">
              <a16:creationId xmlns:a16="http://schemas.microsoft.com/office/drawing/2014/main" id="{EF48AD6E-29C6-49AF-B5C9-4B8D33C3FD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0" name="TextBox 496">
          <a:extLst>
            <a:ext uri="{FF2B5EF4-FFF2-40B4-BE49-F238E27FC236}">
              <a16:creationId xmlns:a16="http://schemas.microsoft.com/office/drawing/2014/main" id="{25F22AFB-DD61-45ED-91EA-33F2CBF962A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1" name="TextBox 497">
          <a:extLst>
            <a:ext uri="{FF2B5EF4-FFF2-40B4-BE49-F238E27FC236}">
              <a16:creationId xmlns:a16="http://schemas.microsoft.com/office/drawing/2014/main" id="{7542B60A-0454-4504-8DAE-D253E0DE84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2" name="TextBox 498">
          <a:extLst>
            <a:ext uri="{FF2B5EF4-FFF2-40B4-BE49-F238E27FC236}">
              <a16:creationId xmlns:a16="http://schemas.microsoft.com/office/drawing/2014/main" id="{5AF3FC07-B9EF-4508-A48B-514AACE044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3" name="TextBox 499">
          <a:extLst>
            <a:ext uri="{FF2B5EF4-FFF2-40B4-BE49-F238E27FC236}">
              <a16:creationId xmlns:a16="http://schemas.microsoft.com/office/drawing/2014/main" id="{825DCCDE-9198-48EA-9987-1CD6F202C3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4" name="TextBox 500">
          <a:extLst>
            <a:ext uri="{FF2B5EF4-FFF2-40B4-BE49-F238E27FC236}">
              <a16:creationId xmlns:a16="http://schemas.microsoft.com/office/drawing/2014/main" id="{C9204411-1956-490E-BD53-B530E3F2F8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5" name="TextBox 501">
          <a:extLst>
            <a:ext uri="{FF2B5EF4-FFF2-40B4-BE49-F238E27FC236}">
              <a16:creationId xmlns:a16="http://schemas.microsoft.com/office/drawing/2014/main" id="{401EE9D5-373F-4B98-98BC-4B6458DC0C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6" name="TextBox 502">
          <a:extLst>
            <a:ext uri="{FF2B5EF4-FFF2-40B4-BE49-F238E27FC236}">
              <a16:creationId xmlns:a16="http://schemas.microsoft.com/office/drawing/2014/main" id="{74340CA3-B09E-40DE-9D32-F5F054AA7C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7" name="TextBox 503">
          <a:extLst>
            <a:ext uri="{FF2B5EF4-FFF2-40B4-BE49-F238E27FC236}">
              <a16:creationId xmlns:a16="http://schemas.microsoft.com/office/drawing/2014/main" id="{6CB7D0F8-F1C4-4382-80C5-CF92406BB3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4888" name="TextBox 504">
          <a:extLst>
            <a:ext uri="{FF2B5EF4-FFF2-40B4-BE49-F238E27FC236}">
              <a16:creationId xmlns:a16="http://schemas.microsoft.com/office/drawing/2014/main" id="{D0AF474D-03EB-4A5E-986D-6768B8166903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89" name="TextBox 505">
          <a:extLst>
            <a:ext uri="{FF2B5EF4-FFF2-40B4-BE49-F238E27FC236}">
              <a16:creationId xmlns:a16="http://schemas.microsoft.com/office/drawing/2014/main" id="{D0DF026C-34F0-4014-BE96-6F4DD1E60A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0" name="TextBox 506">
          <a:extLst>
            <a:ext uri="{FF2B5EF4-FFF2-40B4-BE49-F238E27FC236}">
              <a16:creationId xmlns:a16="http://schemas.microsoft.com/office/drawing/2014/main" id="{D8002B9F-8CC2-47DE-BA3D-B007416E6C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1" name="TextBox 507">
          <a:extLst>
            <a:ext uri="{FF2B5EF4-FFF2-40B4-BE49-F238E27FC236}">
              <a16:creationId xmlns:a16="http://schemas.microsoft.com/office/drawing/2014/main" id="{12C3B57D-BC2E-4E73-9D79-6D1B856220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2" name="TextBox 508">
          <a:extLst>
            <a:ext uri="{FF2B5EF4-FFF2-40B4-BE49-F238E27FC236}">
              <a16:creationId xmlns:a16="http://schemas.microsoft.com/office/drawing/2014/main" id="{C5962F45-1D35-4C8E-88D2-7251747020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3" name="TextBox 509">
          <a:extLst>
            <a:ext uri="{FF2B5EF4-FFF2-40B4-BE49-F238E27FC236}">
              <a16:creationId xmlns:a16="http://schemas.microsoft.com/office/drawing/2014/main" id="{1C8CB109-6B3C-450C-A864-67C6E09C41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4" name="TextBox 510">
          <a:extLst>
            <a:ext uri="{FF2B5EF4-FFF2-40B4-BE49-F238E27FC236}">
              <a16:creationId xmlns:a16="http://schemas.microsoft.com/office/drawing/2014/main" id="{8C07ACCB-45EF-4A3A-88C4-A16E7E6CF34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5" name="TextBox 511">
          <a:extLst>
            <a:ext uri="{FF2B5EF4-FFF2-40B4-BE49-F238E27FC236}">
              <a16:creationId xmlns:a16="http://schemas.microsoft.com/office/drawing/2014/main" id="{73173A65-EF57-4A31-8145-8A2CF654E8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6" name="TextBox 512">
          <a:extLst>
            <a:ext uri="{FF2B5EF4-FFF2-40B4-BE49-F238E27FC236}">
              <a16:creationId xmlns:a16="http://schemas.microsoft.com/office/drawing/2014/main" id="{33E7985E-707D-4F57-BFB1-10085A073E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7" name="TextBox 513">
          <a:extLst>
            <a:ext uri="{FF2B5EF4-FFF2-40B4-BE49-F238E27FC236}">
              <a16:creationId xmlns:a16="http://schemas.microsoft.com/office/drawing/2014/main" id="{E73F975D-D528-458A-8EE8-F141BD038B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8" name="TextBox 514">
          <a:extLst>
            <a:ext uri="{FF2B5EF4-FFF2-40B4-BE49-F238E27FC236}">
              <a16:creationId xmlns:a16="http://schemas.microsoft.com/office/drawing/2014/main" id="{F6716718-050E-46C2-926B-10B1BB2959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899" name="TextBox 515">
          <a:extLst>
            <a:ext uri="{FF2B5EF4-FFF2-40B4-BE49-F238E27FC236}">
              <a16:creationId xmlns:a16="http://schemas.microsoft.com/office/drawing/2014/main" id="{9FEB146D-3A4B-4937-89F7-2D04F17EEA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0" name="TextBox 516">
          <a:extLst>
            <a:ext uri="{FF2B5EF4-FFF2-40B4-BE49-F238E27FC236}">
              <a16:creationId xmlns:a16="http://schemas.microsoft.com/office/drawing/2014/main" id="{E8723ACF-F14C-40A6-9248-49AD9BC4DD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1" name="TextBox 517">
          <a:extLst>
            <a:ext uri="{FF2B5EF4-FFF2-40B4-BE49-F238E27FC236}">
              <a16:creationId xmlns:a16="http://schemas.microsoft.com/office/drawing/2014/main" id="{4E94C15D-81A4-44F4-B81B-6A9D50ED5B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902" name="TextBox 518">
          <a:extLst>
            <a:ext uri="{FF2B5EF4-FFF2-40B4-BE49-F238E27FC236}">
              <a16:creationId xmlns:a16="http://schemas.microsoft.com/office/drawing/2014/main" id="{5D5A1753-906A-4A0A-A601-170189F54225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3" name="TextBox 530">
          <a:extLst>
            <a:ext uri="{FF2B5EF4-FFF2-40B4-BE49-F238E27FC236}">
              <a16:creationId xmlns:a16="http://schemas.microsoft.com/office/drawing/2014/main" id="{410FC336-656F-4ABE-A55C-41C2A0FF89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4" name="TextBox 531">
          <a:extLst>
            <a:ext uri="{FF2B5EF4-FFF2-40B4-BE49-F238E27FC236}">
              <a16:creationId xmlns:a16="http://schemas.microsoft.com/office/drawing/2014/main" id="{62CC4062-9E13-479F-AF5B-0D941C822C0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5" name="TextBox 532">
          <a:extLst>
            <a:ext uri="{FF2B5EF4-FFF2-40B4-BE49-F238E27FC236}">
              <a16:creationId xmlns:a16="http://schemas.microsoft.com/office/drawing/2014/main" id="{9D835612-43FC-4EAC-8C11-10DB744482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6" name="TextBox 533">
          <a:extLst>
            <a:ext uri="{FF2B5EF4-FFF2-40B4-BE49-F238E27FC236}">
              <a16:creationId xmlns:a16="http://schemas.microsoft.com/office/drawing/2014/main" id="{78D5E74F-E886-483E-9E75-4B62913CD67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7" name="TextBox 534">
          <a:extLst>
            <a:ext uri="{FF2B5EF4-FFF2-40B4-BE49-F238E27FC236}">
              <a16:creationId xmlns:a16="http://schemas.microsoft.com/office/drawing/2014/main" id="{079C9AFF-863F-46C3-BCBF-9B8C455D56E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8" name="TextBox 535">
          <a:extLst>
            <a:ext uri="{FF2B5EF4-FFF2-40B4-BE49-F238E27FC236}">
              <a16:creationId xmlns:a16="http://schemas.microsoft.com/office/drawing/2014/main" id="{854E7320-31B8-449A-A512-314A386162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09" name="TextBox 536">
          <a:extLst>
            <a:ext uri="{FF2B5EF4-FFF2-40B4-BE49-F238E27FC236}">
              <a16:creationId xmlns:a16="http://schemas.microsoft.com/office/drawing/2014/main" id="{415B02D5-F68C-45E4-81C1-9254CCBBF5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0" name="TextBox 537">
          <a:extLst>
            <a:ext uri="{FF2B5EF4-FFF2-40B4-BE49-F238E27FC236}">
              <a16:creationId xmlns:a16="http://schemas.microsoft.com/office/drawing/2014/main" id="{16551A6A-16B8-4EED-8CF3-C523DD431AD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1" name="TextBox 538">
          <a:extLst>
            <a:ext uri="{FF2B5EF4-FFF2-40B4-BE49-F238E27FC236}">
              <a16:creationId xmlns:a16="http://schemas.microsoft.com/office/drawing/2014/main" id="{A7FC5D54-30B5-47AE-BB60-D442EEBCE9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2" name="TextBox 539">
          <a:extLst>
            <a:ext uri="{FF2B5EF4-FFF2-40B4-BE49-F238E27FC236}">
              <a16:creationId xmlns:a16="http://schemas.microsoft.com/office/drawing/2014/main" id="{DDBC616A-CC12-4497-88A1-75A9D00AC3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913" name="TextBox 540">
          <a:extLst>
            <a:ext uri="{FF2B5EF4-FFF2-40B4-BE49-F238E27FC236}">
              <a16:creationId xmlns:a16="http://schemas.microsoft.com/office/drawing/2014/main" id="{9CDC9DA9-52DF-41EE-A03F-22453BBB6671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4" name="TextBox 541">
          <a:extLst>
            <a:ext uri="{FF2B5EF4-FFF2-40B4-BE49-F238E27FC236}">
              <a16:creationId xmlns:a16="http://schemas.microsoft.com/office/drawing/2014/main" id="{FB31F257-AA6E-486F-BAC0-CD62A71DB3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5" name="TextBox 542">
          <a:extLst>
            <a:ext uri="{FF2B5EF4-FFF2-40B4-BE49-F238E27FC236}">
              <a16:creationId xmlns:a16="http://schemas.microsoft.com/office/drawing/2014/main" id="{28C6CFDF-F31C-4C6F-9561-4586B062CD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6" name="TextBox 543">
          <a:extLst>
            <a:ext uri="{FF2B5EF4-FFF2-40B4-BE49-F238E27FC236}">
              <a16:creationId xmlns:a16="http://schemas.microsoft.com/office/drawing/2014/main" id="{DF65CE6E-D1BC-4C7C-80FD-312E1333A8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7" name="TextBox 544">
          <a:extLst>
            <a:ext uri="{FF2B5EF4-FFF2-40B4-BE49-F238E27FC236}">
              <a16:creationId xmlns:a16="http://schemas.microsoft.com/office/drawing/2014/main" id="{888A507C-995D-4DA9-8135-3C712808E3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8" name="TextBox 545">
          <a:extLst>
            <a:ext uri="{FF2B5EF4-FFF2-40B4-BE49-F238E27FC236}">
              <a16:creationId xmlns:a16="http://schemas.microsoft.com/office/drawing/2014/main" id="{D908B04C-E154-44EF-85A8-05CC9C133E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19" name="TextBox 546">
          <a:extLst>
            <a:ext uri="{FF2B5EF4-FFF2-40B4-BE49-F238E27FC236}">
              <a16:creationId xmlns:a16="http://schemas.microsoft.com/office/drawing/2014/main" id="{5AA00655-3C3D-47AA-9078-D3D8947CC3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0" name="TextBox 547">
          <a:extLst>
            <a:ext uri="{FF2B5EF4-FFF2-40B4-BE49-F238E27FC236}">
              <a16:creationId xmlns:a16="http://schemas.microsoft.com/office/drawing/2014/main" id="{710D06B3-D4EB-45A4-BD65-DDE617D48F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1" name="TextBox 548">
          <a:extLst>
            <a:ext uri="{FF2B5EF4-FFF2-40B4-BE49-F238E27FC236}">
              <a16:creationId xmlns:a16="http://schemas.microsoft.com/office/drawing/2014/main" id="{A459E466-BA96-435B-A324-CC7AF34AAC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2" name="TextBox 549">
          <a:extLst>
            <a:ext uri="{FF2B5EF4-FFF2-40B4-BE49-F238E27FC236}">
              <a16:creationId xmlns:a16="http://schemas.microsoft.com/office/drawing/2014/main" id="{403FB498-E1D5-4662-A816-991BBDF7E19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3" name="TextBox 550">
          <a:extLst>
            <a:ext uri="{FF2B5EF4-FFF2-40B4-BE49-F238E27FC236}">
              <a16:creationId xmlns:a16="http://schemas.microsoft.com/office/drawing/2014/main" id="{5C1518BC-5C47-4BE1-9325-CBDCA28D392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924" name="TextBox 551">
          <a:extLst>
            <a:ext uri="{FF2B5EF4-FFF2-40B4-BE49-F238E27FC236}">
              <a16:creationId xmlns:a16="http://schemas.microsoft.com/office/drawing/2014/main" id="{53358828-ACBC-4424-8AE6-4CDFAA38AA77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5" name="TextBox 552">
          <a:extLst>
            <a:ext uri="{FF2B5EF4-FFF2-40B4-BE49-F238E27FC236}">
              <a16:creationId xmlns:a16="http://schemas.microsoft.com/office/drawing/2014/main" id="{BE597788-19A4-4452-B187-E3578933D9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6" name="TextBox 553">
          <a:extLst>
            <a:ext uri="{FF2B5EF4-FFF2-40B4-BE49-F238E27FC236}">
              <a16:creationId xmlns:a16="http://schemas.microsoft.com/office/drawing/2014/main" id="{FA6C2DED-A3D1-4C68-9D89-8A7672415B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7" name="TextBox 554">
          <a:extLst>
            <a:ext uri="{FF2B5EF4-FFF2-40B4-BE49-F238E27FC236}">
              <a16:creationId xmlns:a16="http://schemas.microsoft.com/office/drawing/2014/main" id="{937ED475-A526-4E9A-8690-F09D527B24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8" name="TextBox 555">
          <a:extLst>
            <a:ext uri="{FF2B5EF4-FFF2-40B4-BE49-F238E27FC236}">
              <a16:creationId xmlns:a16="http://schemas.microsoft.com/office/drawing/2014/main" id="{ED0113F5-A077-4573-BB42-BC5679435A1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29" name="TextBox 556">
          <a:extLst>
            <a:ext uri="{FF2B5EF4-FFF2-40B4-BE49-F238E27FC236}">
              <a16:creationId xmlns:a16="http://schemas.microsoft.com/office/drawing/2014/main" id="{A57DA0D3-20C6-4E1D-8940-8C6EB20B8B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0" name="TextBox 557">
          <a:extLst>
            <a:ext uri="{FF2B5EF4-FFF2-40B4-BE49-F238E27FC236}">
              <a16:creationId xmlns:a16="http://schemas.microsoft.com/office/drawing/2014/main" id="{A92D9973-0EB6-437B-B893-ACD29B2AA0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1" name="TextBox 558">
          <a:extLst>
            <a:ext uri="{FF2B5EF4-FFF2-40B4-BE49-F238E27FC236}">
              <a16:creationId xmlns:a16="http://schemas.microsoft.com/office/drawing/2014/main" id="{358F756E-5222-4F9F-98E0-B890BDA414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2" name="TextBox 559">
          <a:extLst>
            <a:ext uri="{FF2B5EF4-FFF2-40B4-BE49-F238E27FC236}">
              <a16:creationId xmlns:a16="http://schemas.microsoft.com/office/drawing/2014/main" id="{908E8006-12D2-4281-853B-6F4A07AE23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3" name="TextBox 560">
          <a:extLst>
            <a:ext uri="{FF2B5EF4-FFF2-40B4-BE49-F238E27FC236}">
              <a16:creationId xmlns:a16="http://schemas.microsoft.com/office/drawing/2014/main" id="{F6DF5DD8-E376-41E8-85A4-BE5399C9E4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4" name="TextBox 561">
          <a:extLst>
            <a:ext uri="{FF2B5EF4-FFF2-40B4-BE49-F238E27FC236}">
              <a16:creationId xmlns:a16="http://schemas.microsoft.com/office/drawing/2014/main" id="{2A0A3A24-FF6E-4FB4-86FE-968A602A1C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4935" name="TextBox 562">
          <a:extLst>
            <a:ext uri="{FF2B5EF4-FFF2-40B4-BE49-F238E27FC236}">
              <a16:creationId xmlns:a16="http://schemas.microsoft.com/office/drawing/2014/main" id="{A311FC48-6B09-4545-8CF5-2EB264B04F7D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6" name="TextBox 754">
          <a:extLst>
            <a:ext uri="{FF2B5EF4-FFF2-40B4-BE49-F238E27FC236}">
              <a16:creationId xmlns:a16="http://schemas.microsoft.com/office/drawing/2014/main" id="{ABB47B65-D5B6-45FE-A5DF-34FAFF198B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7" name="TextBox 755">
          <a:extLst>
            <a:ext uri="{FF2B5EF4-FFF2-40B4-BE49-F238E27FC236}">
              <a16:creationId xmlns:a16="http://schemas.microsoft.com/office/drawing/2014/main" id="{DA44C90F-60BB-4DFD-859A-4CB7AEEBD1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8" name="TextBox 756">
          <a:extLst>
            <a:ext uri="{FF2B5EF4-FFF2-40B4-BE49-F238E27FC236}">
              <a16:creationId xmlns:a16="http://schemas.microsoft.com/office/drawing/2014/main" id="{019A0D6C-F723-44D8-98DC-514395A933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39" name="TextBox 757">
          <a:extLst>
            <a:ext uri="{FF2B5EF4-FFF2-40B4-BE49-F238E27FC236}">
              <a16:creationId xmlns:a16="http://schemas.microsoft.com/office/drawing/2014/main" id="{49B6AF93-FFC3-400B-ADDF-3099ADC127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40" name="TextBox 758">
          <a:extLst>
            <a:ext uri="{FF2B5EF4-FFF2-40B4-BE49-F238E27FC236}">
              <a16:creationId xmlns:a16="http://schemas.microsoft.com/office/drawing/2014/main" id="{AEE3EC50-7D2B-4785-8B08-67AECA38DF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4941" name="TextBox 759">
          <a:extLst>
            <a:ext uri="{FF2B5EF4-FFF2-40B4-BE49-F238E27FC236}">
              <a16:creationId xmlns:a16="http://schemas.microsoft.com/office/drawing/2014/main" id="{B86BF40B-46EA-4063-A8C0-68B1F91BA909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42" name="TextBox 760">
          <a:extLst>
            <a:ext uri="{FF2B5EF4-FFF2-40B4-BE49-F238E27FC236}">
              <a16:creationId xmlns:a16="http://schemas.microsoft.com/office/drawing/2014/main" id="{B5B312A2-B838-4B27-B59D-2991AA9329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43" name="TextBox 761">
          <a:extLst>
            <a:ext uri="{FF2B5EF4-FFF2-40B4-BE49-F238E27FC236}">
              <a16:creationId xmlns:a16="http://schemas.microsoft.com/office/drawing/2014/main" id="{4B62910C-4E0F-40EC-840A-B0F288D9B4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44" name="TextBox 762">
          <a:extLst>
            <a:ext uri="{FF2B5EF4-FFF2-40B4-BE49-F238E27FC236}">
              <a16:creationId xmlns:a16="http://schemas.microsoft.com/office/drawing/2014/main" id="{1FFE9E6E-F0EE-4CFC-9928-F8CEBE5D60D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45" name="TextBox 763">
          <a:extLst>
            <a:ext uri="{FF2B5EF4-FFF2-40B4-BE49-F238E27FC236}">
              <a16:creationId xmlns:a16="http://schemas.microsoft.com/office/drawing/2014/main" id="{AB39940D-44BB-46FA-AF42-D9F1233F5F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46" name="TextBox 764">
          <a:extLst>
            <a:ext uri="{FF2B5EF4-FFF2-40B4-BE49-F238E27FC236}">
              <a16:creationId xmlns:a16="http://schemas.microsoft.com/office/drawing/2014/main" id="{20C2C1D6-D78B-424D-B181-08F56F067E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47" name="TextBox 765">
          <a:extLst>
            <a:ext uri="{FF2B5EF4-FFF2-40B4-BE49-F238E27FC236}">
              <a16:creationId xmlns:a16="http://schemas.microsoft.com/office/drawing/2014/main" id="{79B3F0D0-92DB-469D-86B4-31D6C09C64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48" name="TextBox 766">
          <a:extLst>
            <a:ext uri="{FF2B5EF4-FFF2-40B4-BE49-F238E27FC236}">
              <a16:creationId xmlns:a16="http://schemas.microsoft.com/office/drawing/2014/main" id="{71EC10A6-D4A7-4C5E-BFC8-3CC050C66A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49" name="TextBox 767">
          <a:extLst>
            <a:ext uri="{FF2B5EF4-FFF2-40B4-BE49-F238E27FC236}">
              <a16:creationId xmlns:a16="http://schemas.microsoft.com/office/drawing/2014/main" id="{167B7AEB-B47B-4F0E-87AE-085B214874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0" name="TextBox 768">
          <a:extLst>
            <a:ext uri="{FF2B5EF4-FFF2-40B4-BE49-F238E27FC236}">
              <a16:creationId xmlns:a16="http://schemas.microsoft.com/office/drawing/2014/main" id="{E2C9FA7B-B22A-408B-81AF-27A56C0038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1" name="TextBox 769">
          <a:extLst>
            <a:ext uri="{FF2B5EF4-FFF2-40B4-BE49-F238E27FC236}">
              <a16:creationId xmlns:a16="http://schemas.microsoft.com/office/drawing/2014/main" id="{CD65496F-26BA-43FB-9D36-37F34F20B8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2" name="TextBox 770">
          <a:extLst>
            <a:ext uri="{FF2B5EF4-FFF2-40B4-BE49-F238E27FC236}">
              <a16:creationId xmlns:a16="http://schemas.microsoft.com/office/drawing/2014/main" id="{FBAA5BFD-56EB-4D52-A4CE-0778BF2141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3" name="TextBox 771">
          <a:extLst>
            <a:ext uri="{FF2B5EF4-FFF2-40B4-BE49-F238E27FC236}">
              <a16:creationId xmlns:a16="http://schemas.microsoft.com/office/drawing/2014/main" id="{1CA00B0D-35D4-4A58-AD65-E2656431B6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4" name="TextBox 772">
          <a:extLst>
            <a:ext uri="{FF2B5EF4-FFF2-40B4-BE49-F238E27FC236}">
              <a16:creationId xmlns:a16="http://schemas.microsoft.com/office/drawing/2014/main" id="{588BAE2C-2697-4765-932F-E5469713B4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5" name="TextBox 773">
          <a:extLst>
            <a:ext uri="{FF2B5EF4-FFF2-40B4-BE49-F238E27FC236}">
              <a16:creationId xmlns:a16="http://schemas.microsoft.com/office/drawing/2014/main" id="{EF304655-ECD8-4486-B377-487BA40F27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6" name="TextBox 774">
          <a:extLst>
            <a:ext uri="{FF2B5EF4-FFF2-40B4-BE49-F238E27FC236}">
              <a16:creationId xmlns:a16="http://schemas.microsoft.com/office/drawing/2014/main" id="{C6000DC3-78BF-4659-8DDA-21B20C5228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7" name="TextBox 775">
          <a:extLst>
            <a:ext uri="{FF2B5EF4-FFF2-40B4-BE49-F238E27FC236}">
              <a16:creationId xmlns:a16="http://schemas.microsoft.com/office/drawing/2014/main" id="{7C3450D8-ABCA-4D9A-91E8-94E022298C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8" name="TextBox 776">
          <a:extLst>
            <a:ext uri="{FF2B5EF4-FFF2-40B4-BE49-F238E27FC236}">
              <a16:creationId xmlns:a16="http://schemas.microsoft.com/office/drawing/2014/main" id="{AF10DDDA-75E4-4CCF-BB07-3C4EBFA8B7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59" name="TextBox 777">
          <a:extLst>
            <a:ext uri="{FF2B5EF4-FFF2-40B4-BE49-F238E27FC236}">
              <a16:creationId xmlns:a16="http://schemas.microsoft.com/office/drawing/2014/main" id="{92DDA3BD-C9CC-4FCC-9BC0-C63B08444D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0" name="TextBox 778">
          <a:extLst>
            <a:ext uri="{FF2B5EF4-FFF2-40B4-BE49-F238E27FC236}">
              <a16:creationId xmlns:a16="http://schemas.microsoft.com/office/drawing/2014/main" id="{60EDDC3D-1834-4618-87E3-A4168B9FA39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1" name="TextBox 779">
          <a:extLst>
            <a:ext uri="{FF2B5EF4-FFF2-40B4-BE49-F238E27FC236}">
              <a16:creationId xmlns:a16="http://schemas.microsoft.com/office/drawing/2014/main" id="{F6855C0B-5EDF-4C78-9AB8-EE85A5625B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2" name="TextBox 780">
          <a:extLst>
            <a:ext uri="{FF2B5EF4-FFF2-40B4-BE49-F238E27FC236}">
              <a16:creationId xmlns:a16="http://schemas.microsoft.com/office/drawing/2014/main" id="{8474C33E-E69A-4050-9B4F-F397276A8A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3" name="TextBox 781">
          <a:extLst>
            <a:ext uri="{FF2B5EF4-FFF2-40B4-BE49-F238E27FC236}">
              <a16:creationId xmlns:a16="http://schemas.microsoft.com/office/drawing/2014/main" id="{B9607758-82FF-474D-B055-BDD9FF8703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4" name="TextBox 782">
          <a:extLst>
            <a:ext uri="{FF2B5EF4-FFF2-40B4-BE49-F238E27FC236}">
              <a16:creationId xmlns:a16="http://schemas.microsoft.com/office/drawing/2014/main" id="{7C8113F3-1D55-4F32-896E-42406C329A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5" name="TextBox 783">
          <a:extLst>
            <a:ext uri="{FF2B5EF4-FFF2-40B4-BE49-F238E27FC236}">
              <a16:creationId xmlns:a16="http://schemas.microsoft.com/office/drawing/2014/main" id="{677598F0-0978-40E4-A798-AE443A7836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6" name="TextBox 784">
          <a:extLst>
            <a:ext uri="{FF2B5EF4-FFF2-40B4-BE49-F238E27FC236}">
              <a16:creationId xmlns:a16="http://schemas.microsoft.com/office/drawing/2014/main" id="{D5E89394-17DC-493D-A1E1-09D72D0C8B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7" name="TextBox 785">
          <a:extLst>
            <a:ext uri="{FF2B5EF4-FFF2-40B4-BE49-F238E27FC236}">
              <a16:creationId xmlns:a16="http://schemas.microsoft.com/office/drawing/2014/main" id="{B6C3C3E8-BF55-4ACE-AB36-F2ADB03E9D0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8" name="TextBox 786">
          <a:extLst>
            <a:ext uri="{FF2B5EF4-FFF2-40B4-BE49-F238E27FC236}">
              <a16:creationId xmlns:a16="http://schemas.microsoft.com/office/drawing/2014/main" id="{5E333137-5783-401B-BE57-F90AD86B9F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69" name="TextBox 787">
          <a:extLst>
            <a:ext uri="{FF2B5EF4-FFF2-40B4-BE49-F238E27FC236}">
              <a16:creationId xmlns:a16="http://schemas.microsoft.com/office/drawing/2014/main" id="{7D3AFBDB-5F61-482C-9C19-12D8F02B26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0" name="TextBox 788">
          <a:extLst>
            <a:ext uri="{FF2B5EF4-FFF2-40B4-BE49-F238E27FC236}">
              <a16:creationId xmlns:a16="http://schemas.microsoft.com/office/drawing/2014/main" id="{5F84D249-6E54-4D52-B8BA-5F4E02AABBB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1" name="TextBox 789">
          <a:extLst>
            <a:ext uri="{FF2B5EF4-FFF2-40B4-BE49-F238E27FC236}">
              <a16:creationId xmlns:a16="http://schemas.microsoft.com/office/drawing/2014/main" id="{0DDE7408-061A-4BC5-BD03-8C3DBCFE8B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2" name="TextBox 790">
          <a:extLst>
            <a:ext uri="{FF2B5EF4-FFF2-40B4-BE49-F238E27FC236}">
              <a16:creationId xmlns:a16="http://schemas.microsoft.com/office/drawing/2014/main" id="{48FA408E-36D6-4097-AF11-CCC81051BD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3" name="TextBox 791">
          <a:extLst>
            <a:ext uri="{FF2B5EF4-FFF2-40B4-BE49-F238E27FC236}">
              <a16:creationId xmlns:a16="http://schemas.microsoft.com/office/drawing/2014/main" id="{5E8195C2-0745-4792-ADA9-752B317133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4" name="TextBox 792">
          <a:extLst>
            <a:ext uri="{FF2B5EF4-FFF2-40B4-BE49-F238E27FC236}">
              <a16:creationId xmlns:a16="http://schemas.microsoft.com/office/drawing/2014/main" id="{A5DD1B9A-8294-4743-A70E-AEEF7FC645A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5" name="TextBox 793">
          <a:extLst>
            <a:ext uri="{FF2B5EF4-FFF2-40B4-BE49-F238E27FC236}">
              <a16:creationId xmlns:a16="http://schemas.microsoft.com/office/drawing/2014/main" id="{B2422E20-4BA3-40A5-A9D5-D86758ABBB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6" name="TextBox 794">
          <a:extLst>
            <a:ext uri="{FF2B5EF4-FFF2-40B4-BE49-F238E27FC236}">
              <a16:creationId xmlns:a16="http://schemas.microsoft.com/office/drawing/2014/main" id="{A9CA4F4B-9A63-4B77-AB24-A5BFC3AD548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7" name="TextBox 795">
          <a:extLst>
            <a:ext uri="{FF2B5EF4-FFF2-40B4-BE49-F238E27FC236}">
              <a16:creationId xmlns:a16="http://schemas.microsoft.com/office/drawing/2014/main" id="{EF3399A5-AB9A-4D9A-828B-EF54D69BD09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8" name="TextBox 796">
          <a:extLst>
            <a:ext uri="{FF2B5EF4-FFF2-40B4-BE49-F238E27FC236}">
              <a16:creationId xmlns:a16="http://schemas.microsoft.com/office/drawing/2014/main" id="{65DB15F8-B2F7-4655-9137-C9A0A6E4E6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79" name="TextBox 797">
          <a:extLst>
            <a:ext uri="{FF2B5EF4-FFF2-40B4-BE49-F238E27FC236}">
              <a16:creationId xmlns:a16="http://schemas.microsoft.com/office/drawing/2014/main" id="{1F443504-E3D1-4C65-B593-5A7B92A2CB4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0" name="TextBox 798">
          <a:extLst>
            <a:ext uri="{FF2B5EF4-FFF2-40B4-BE49-F238E27FC236}">
              <a16:creationId xmlns:a16="http://schemas.microsoft.com/office/drawing/2014/main" id="{B7714735-BB8F-4FA4-92F2-99A4C5D6140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1" name="TextBox 799">
          <a:extLst>
            <a:ext uri="{FF2B5EF4-FFF2-40B4-BE49-F238E27FC236}">
              <a16:creationId xmlns:a16="http://schemas.microsoft.com/office/drawing/2014/main" id="{7D209630-DC36-4160-A74A-D94C0E25CA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2" name="TextBox 800">
          <a:extLst>
            <a:ext uri="{FF2B5EF4-FFF2-40B4-BE49-F238E27FC236}">
              <a16:creationId xmlns:a16="http://schemas.microsoft.com/office/drawing/2014/main" id="{3497D81B-8761-4004-A601-4B4AC2580C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3" name="TextBox 801">
          <a:extLst>
            <a:ext uri="{FF2B5EF4-FFF2-40B4-BE49-F238E27FC236}">
              <a16:creationId xmlns:a16="http://schemas.microsoft.com/office/drawing/2014/main" id="{37703866-B0B6-44D1-B762-BBC0C28C3B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4" name="TextBox 802">
          <a:extLst>
            <a:ext uri="{FF2B5EF4-FFF2-40B4-BE49-F238E27FC236}">
              <a16:creationId xmlns:a16="http://schemas.microsoft.com/office/drawing/2014/main" id="{D6775D12-356E-4302-9F3C-58CB9FAC62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5" name="TextBox 803">
          <a:extLst>
            <a:ext uri="{FF2B5EF4-FFF2-40B4-BE49-F238E27FC236}">
              <a16:creationId xmlns:a16="http://schemas.microsoft.com/office/drawing/2014/main" id="{D53B2D0B-7A59-4642-88FB-BE4B3628F5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6" name="TextBox 804">
          <a:extLst>
            <a:ext uri="{FF2B5EF4-FFF2-40B4-BE49-F238E27FC236}">
              <a16:creationId xmlns:a16="http://schemas.microsoft.com/office/drawing/2014/main" id="{F1AA0F9C-F077-4922-BC1B-B7FEB12ABF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7" name="TextBox 805">
          <a:extLst>
            <a:ext uri="{FF2B5EF4-FFF2-40B4-BE49-F238E27FC236}">
              <a16:creationId xmlns:a16="http://schemas.microsoft.com/office/drawing/2014/main" id="{AAA4749F-64C8-42D6-95D9-1D60C7B76D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8" name="TextBox 806">
          <a:extLst>
            <a:ext uri="{FF2B5EF4-FFF2-40B4-BE49-F238E27FC236}">
              <a16:creationId xmlns:a16="http://schemas.microsoft.com/office/drawing/2014/main" id="{0F889FA7-0D1B-4B2E-B1B0-C8739F7FE3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89" name="TextBox 807">
          <a:extLst>
            <a:ext uri="{FF2B5EF4-FFF2-40B4-BE49-F238E27FC236}">
              <a16:creationId xmlns:a16="http://schemas.microsoft.com/office/drawing/2014/main" id="{4754E23B-3EFB-4548-A993-1166C62DDF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0" name="TextBox 808">
          <a:extLst>
            <a:ext uri="{FF2B5EF4-FFF2-40B4-BE49-F238E27FC236}">
              <a16:creationId xmlns:a16="http://schemas.microsoft.com/office/drawing/2014/main" id="{A94F826E-D6BA-418A-93A4-6217541877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1" name="TextBox 809">
          <a:extLst>
            <a:ext uri="{FF2B5EF4-FFF2-40B4-BE49-F238E27FC236}">
              <a16:creationId xmlns:a16="http://schemas.microsoft.com/office/drawing/2014/main" id="{77235BDF-47D0-45C0-81A3-92CEFE9F9E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2" name="TextBox 810">
          <a:extLst>
            <a:ext uri="{FF2B5EF4-FFF2-40B4-BE49-F238E27FC236}">
              <a16:creationId xmlns:a16="http://schemas.microsoft.com/office/drawing/2014/main" id="{DE25F228-FDD0-4A3F-8DF8-533896BD57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3" name="TextBox 811">
          <a:extLst>
            <a:ext uri="{FF2B5EF4-FFF2-40B4-BE49-F238E27FC236}">
              <a16:creationId xmlns:a16="http://schemas.microsoft.com/office/drawing/2014/main" id="{3585DF2E-C38E-4EFD-9574-D0E5DD603F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4" name="TextBox 812">
          <a:extLst>
            <a:ext uri="{FF2B5EF4-FFF2-40B4-BE49-F238E27FC236}">
              <a16:creationId xmlns:a16="http://schemas.microsoft.com/office/drawing/2014/main" id="{5FC2066A-2EDA-41BD-B77B-91DFF45FD7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5" name="TextBox 813">
          <a:extLst>
            <a:ext uri="{FF2B5EF4-FFF2-40B4-BE49-F238E27FC236}">
              <a16:creationId xmlns:a16="http://schemas.microsoft.com/office/drawing/2014/main" id="{2AE03449-2751-49E3-90F6-5B313C00B57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6" name="TextBox 814">
          <a:extLst>
            <a:ext uri="{FF2B5EF4-FFF2-40B4-BE49-F238E27FC236}">
              <a16:creationId xmlns:a16="http://schemas.microsoft.com/office/drawing/2014/main" id="{047451EB-ED8E-478B-B957-88F49BCDF9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7" name="TextBox 815">
          <a:extLst>
            <a:ext uri="{FF2B5EF4-FFF2-40B4-BE49-F238E27FC236}">
              <a16:creationId xmlns:a16="http://schemas.microsoft.com/office/drawing/2014/main" id="{4C376B47-D2FC-4267-9CDA-2256D655C1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8" name="TextBox 816">
          <a:extLst>
            <a:ext uri="{FF2B5EF4-FFF2-40B4-BE49-F238E27FC236}">
              <a16:creationId xmlns:a16="http://schemas.microsoft.com/office/drawing/2014/main" id="{343C61A4-F61F-42D7-9CE6-C85500E126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4999" name="TextBox 817">
          <a:extLst>
            <a:ext uri="{FF2B5EF4-FFF2-40B4-BE49-F238E27FC236}">
              <a16:creationId xmlns:a16="http://schemas.microsoft.com/office/drawing/2014/main" id="{55B64553-7EA9-433B-A603-50CB289785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5000" name="TextBox 818">
          <a:extLst>
            <a:ext uri="{FF2B5EF4-FFF2-40B4-BE49-F238E27FC236}">
              <a16:creationId xmlns:a16="http://schemas.microsoft.com/office/drawing/2014/main" id="{59DE2326-F2D0-43FE-9820-E75944620906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01" name="TextBox 819">
          <a:extLst>
            <a:ext uri="{FF2B5EF4-FFF2-40B4-BE49-F238E27FC236}">
              <a16:creationId xmlns:a16="http://schemas.microsoft.com/office/drawing/2014/main" id="{AA84FABB-A343-4505-9684-70DC11E59F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02" name="TextBox 820">
          <a:extLst>
            <a:ext uri="{FF2B5EF4-FFF2-40B4-BE49-F238E27FC236}">
              <a16:creationId xmlns:a16="http://schemas.microsoft.com/office/drawing/2014/main" id="{F424752E-7539-4A80-9D8A-F1DD64827F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03" name="TextBox 821">
          <a:extLst>
            <a:ext uri="{FF2B5EF4-FFF2-40B4-BE49-F238E27FC236}">
              <a16:creationId xmlns:a16="http://schemas.microsoft.com/office/drawing/2014/main" id="{14D90ED3-FEE7-4F9C-B5A6-CF5E0CA45B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04" name="TextBox 822">
          <a:extLst>
            <a:ext uri="{FF2B5EF4-FFF2-40B4-BE49-F238E27FC236}">
              <a16:creationId xmlns:a16="http://schemas.microsoft.com/office/drawing/2014/main" id="{6DAAE047-A37B-45AC-9CB7-2841BD09AD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05" name="TextBox 823">
          <a:extLst>
            <a:ext uri="{FF2B5EF4-FFF2-40B4-BE49-F238E27FC236}">
              <a16:creationId xmlns:a16="http://schemas.microsoft.com/office/drawing/2014/main" id="{440DA53E-1A00-4181-B34D-85F763E339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06" name="TextBox 824">
          <a:extLst>
            <a:ext uri="{FF2B5EF4-FFF2-40B4-BE49-F238E27FC236}">
              <a16:creationId xmlns:a16="http://schemas.microsoft.com/office/drawing/2014/main" id="{44C55DE1-8037-4592-902E-E53DFEF220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07" name="TextBox 825">
          <a:extLst>
            <a:ext uri="{FF2B5EF4-FFF2-40B4-BE49-F238E27FC236}">
              <a16:creationId xmlns:a16="http://schemas.microsoft.com/office/drawing/2014/main" id="{B2161C87-3D32-4CAA-A452-DF1F659501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08" name="TextBox 826">
          <a:extLst>
            <a:ext uri="{FF2B5EF4-FFF2-40B4-BE49-F238E27FC236}">
              <a16:creationId xmlns:a16="http://schemas.microsoft.com/office/drawing/2014/main" id="{A0E49CDA-962D-4842-9051-BAC9E67DF3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5009" name="TextBox 827">
          <a:extLst>
            <a:ext uri="{FF2B5EF4-FFF2-40B4-BE49-F238E27FC236}">
              <a16:creationId xmlns:a16="http://schemas.microsoft.com/office/drawing/2014/main" id="{A2C88D1B-5B8B-4FF6-A7D1-F7E215E47BA9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0" name="TextBox 828">
          <a:extLst>
            <a:ext uri="{FF2B5EF4-FFF2-40B4-BE49-F238E27FC236}">
              <a16:creationId xmlns:a16="http://schemas.microsoft.com/office/drawing/2014/main" id="{221F3354-2849-46B8-B684-40720AFD77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1" name="TextBox 829">
          <a:extLst>
            <a:ext uri="{FF2B5EF4-FFF2-40B4-BE49-F238E27FC236}">
              <a16:creationId xmlns:a16="http://schemas.microsoft.com/office/drawing/2014/main" id="{8F22E3EA-48DF-4444-877F-27AF2BCE163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2" name="TextBox 830">
          <a:extLst>
            <a:ext uri="{FF2B5EF4-FFF2-40B4-BE49-F238E27FC236}">
              <a16:creationId xmlns:a16="http://schemas.microsoft.com/office/drawing/2014/main" id="{3DFB1BEF-1D4F-46D8-8D8B-2C24859D26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3" name="TextBox 831">
          <a:extLst>
            <a:ext uri="{FF2B5EF4-FFF2-40B4-BE49-F238E27FC236}">
              <a16:creationId xmlns:a16="http://schemas.microsoft.com/office/drawing/2014/main" id="{F67C3F6F-84BF-477F-8A96-2367D8B40F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4" name="TextBox 832">
          <a:extLst>
            <a:ext uri="{FF2B5EF4-FFF2-40B4-BE49-F238E27FC236}">
              <a16:creationId xmlns:a16="http://schemas.microsoft.com/office/drawing/2014/main" id="{5E0C8B1F-36CE-4105-AF42-2C18644A37F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5" name="TextBox 833">
          <a:extLst>
            <a:ext uri="{FF2B5EF4-FFF2-40B4-BE49-F238E27FC236}">
              <a16:creationId xmlns:a16="http://schemas.microsoft.com/office/drawing/2014/main" id="{01C15BD9-A848-40B1-B76D-87349F4E99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6" name="TextBox 834">
          <a:extLst>
            <a:ext uri="{FF2B5EF4-FFF2-40B4-BE49-F238E27FC236}">
              <a16:creationId xmlns:a16="http://schemas.microsoft.com/office/drawing/2014/main" id="{A81E622A-EE5A-4D8A-951A-7FA9C38E59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7" name="TextBox 835">
          <a:extLst>
            <a:ext uri="{FF2B5EF4-FFF2-40B4-BE49-F238E27FC236}">
              <a16:creationId xmlns:a16="http://schemas.microsoft.com/office/drawing/2014/main" id="{25B0349B-ABF2-4F5D-9D37-81AB4907C3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8" name="TextBox 836">
          <a:extLst>
            <a:ext uri="{FF2B5EF4-FFF2-40B4-BE49-F238E27FC236}">
              <a16:creationId xmlns:a16="http://schemas.microsoft.com/office/drawing/2014/main" id="{D45FABD4-4747-477B-B7EB-1D1D156582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19" name="TextBox 837">
          <a:extLst>
            <a:ext uri="{FF2B5EF4-FFF2-40B4-BE49-F238E27FC236}">
              <a16:creationId xmlns:a16="http://schemas.microsoft.com/office/drawing/2014/main" id="{331D64B2-32B7-43BA-8579-CC26D7A904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0" name="TextBox 838">
          <a:extLst>
            <a:ext uri="{FF2B5EF4-FFF2-40B4-BE49-F238E27FC236}">
              <a16:creationId xmlns:a16="http://schemas.microsoft.com/office/drawing/2014/main" id="{72D46B7F-61B2-4C8B-9829-EC3B21F05D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1" name="TextBox 839">
          <a:extLst>
            <a:ext uri="{FF2B5EF4-FFF2-40B4-BE49-F238E27FC236}">
              <a16:creationId xmlns:a16="http://schemas.microsoft.com/office/drawing/2014/main" id="{546AC4DC-60FD-42C4-9C7E-CF7DEC6AF7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2" name="TextBox 840">
          <a:extLst>
            <a:ext uri="{FF2B5EF4-FFF2-40B4-BE49-F238E27FC236}">
              <a16:creationId xmlns:a16="http://schemas.microsoft.com/office/drawing/2014/main" id="{03A60C17-2529-407D-BA5B-B2236D98B7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3" name="TextBox 841">
          <a:extLst>
            <a:ext uri="{FF2B5EF4-FFF2-40B4-BE49-F238E27FC236}">
              <a16:creationId xmlns:a16="http://schemas.microsoft.com/office/drawing/2014/main" id="{D646ECE9-CD19-4B49-BED3-9949A6D8C24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4" name="TextBox 842">
          <a:extLst>
            <a:ext uri="{FF2B5EF4-FFF2-40B4-BE49-F238E27FC236}">
              <a16:creationId xmlns:a16="http://schemas.microsoft.com/office/drawing/2014/main" id="{9EA5692E-0F5B-4B8F-A73F-EE533D316BB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5" name="TextBox 843">
          <a:extLst>
            <a:ext uri="{FF2B5EF4-FFF2-40B4-BE49-F238E27FC236}">
              <a16:creationId xmlns:a16="http://schemas.microsoft.com/office/drawing/2014/main" id="{0F763F50-298B-46CB-B84F-96D4812C954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6" name="TextBox 844">
          <a:extLst>
            <a:ext uri="{FF2B5EF4-FFF2-40B4-BE49-F238E27FC236}">
              <a16:creationId xmlns:a16="http://schemas.microsoft.com/office/drawing/2014/main" id="{AC5EC49D-B348-4912-8388-9E6F119C34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7" name="TextBox 845">
          <a:extLst>
            <a:ext uri="{FF2B5EF4-FFF2-40B4-BE49-F238E27FC236}">
              <a16:creationId xmlns:a16="http://schemas.microsoft.com/office/drawing/2014/main" id="{AA22984A-5EF7-4FB4-A5EB-92125B3158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8" name="TextBox 846">
          <a:extLst>
            <a:ext uri="{FF2B5EF4-FFF2-40B4-BE49-F238E27FC236}">
              <a16:creationId xmlns:a16="http://schemas.microsoft.com/office/drawing/2014/main" id="{2FBD565C-B5E9-4372-A768-95C522D5A6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29" name="TextBox 847">
          <a:extLst>
            <a:ext uri="{FF2B5EF4-FFF2-40B4-BE49-F238E27FC236}">
              <a16:creationId xmlns:a16="http://schemas.microsoft.com/office/drawing/2014/main" id="{48B2F5EA-A5BD-4F51-927E-090E42066E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0" name="TextBox 848">
          <a:extLst>
            <a:ext uri="{FF2B5EF4-FFF2-40B4-BE49-F238E27FC236}">
              <a16:creationId xmlns:a16="http://schemas.microsoft.com/office/drawing/2014/main" id="{E6044D2E-EFD4-48D6-AB1D-D08C6CA09AC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1" name="TextBox 849">
          <a:extLst>
            <a:ext uri="{FF2B5EF4-FFF2-40B4-BE49-F238E27FC236}">
              <a16:creationId xmlns:a16="http://schemas.microsoft.com/office/drawing/2014/main" id="{FD10DA11-61D8-4283-887A-951A2DDBCC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2" name="TextBox 850">
          <a:extLst>
            <a:ext uri="{FF2B5EF4-FFF2-40B4-BE49-F238E27FC236}">
              <a16:creationId xmlns:a16="http://schemas.microsoft.com/office/drawing/2014/main" id="{11F5B6E1-C0ED-4513-B7FA-F57FDFA447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3" name="TextBox 851">
          <a:extLst>
            <a:ext uri="{FF2B5EF4-FFF2-40B4-BE49-F238E27FC236}">
              <a16:creationId xmlns:a16="http://schemas.microsoft.com/office/drawing/2014/main" id="{C1D9CF83-8FA2-4F38-AF37-AE5126EB9CC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4" name="TextBox 852">
          <a:extLst>
            <a:ext uri="{FF2B5EF4-FFF2-40B4-BE49-F238E27FC236}">
              <a16:creationId xmlns:a16="http://schemas.microsoft.com/office/drawing/2014/main" id="{DD64F184-9A61-4037-8D7B-029ABE2E46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5" name="TextBox 853">
          <a:extLst>
            <a:ext uri="{FF2B5EF4-FFF2-40B4-BE49-F238E27FC236}">
              <a16:creationId xmlns:a16="http://schemas.microsoft.com/office/drawing/2014/main" id="{240FB3EB-48C3-4F5E-A40F-77AA48FE97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6" name="TextBox 854">
          <a:extLst>
            <a:ext uri="{FF2B5EF4-FFF2-40B4-BE49-F238E27FC236}">
              <a16:creationId xmlns:a16="http://schemas.microsoft.com/office/drawing/2014/main" id="{96895AA7-63FE-4210-A522-0138B92A2CD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7" name="TextBox 855">
          <a:extLst>
            <a:ext uri="{FF2B5EF4-FFF2-40B4-BE49-F238E27FC236}">
              <a16:creationId xmlns:a16="http://schemas.microsoft.com/office/drawing/2014/main" id="{F94C7576-B81A-439D-BE15-5B9E67D074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8" name="TextBox 856">
          <a:extLst>
            <a:ext uri="{FF2B5EF4-FFF2-40B4-BE49-F238E27FC236}">
              <a16:creationId xmlns:a16="http://schemas.microsoft.com/office/drawing/2014/main" id="{6506CEDA-A26D-4141-92EF-39AD155271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39" name="TextBox 857">
          <a:extLst>
            <a:ext uri="{FF2B5EF4-FFF2-40B4-BE49-F238E27FC236}">
              <a16:creationId xmlns:a16="http://schemas.microsoft.com/office/drawing/2014/main" id="{A96FA652-97A7-4BFC-8DC8-B1A3B24F53D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0" name="TextBox 858">
          <a:extLst>
            <a:ext uri="{FF2B5EF4-FFF2-40B4-BE49-F238E27FC236}">
              <a16:creationId xmlns:a16="http://schemas.microsoft.com/office/drawing/2014/main" id="{B6C56655-9263-460D-A75F-5DA3CF022C0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1" name="TextBox 859">
          <a:extLst>
            <a:ext uri="{FF2B5EF4-FFF2-40B4-BE49-F238E27FC236}">
              <a16:creationId xmlns:a16="http://schemas.microsoft.com/office/drawing/2014/main" id="{3A566B5D-3A40-4D6E-BE68-BCECDFD112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2" name="TextBox 860">
          <a:extLst>
            <a:ext uri="{FF2B5EF4-FFF2-40B4-BE49-F238E27FC236}">
              <a16:creationId xmlns:a16="http://schemas.microsoft.com/office/drawing/2014/main" id="{AB9E942D-7FFF-437D-91A3-3CBD8B9D20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3" name="TextBox 861">
          <a:extLst>
            <a:ext uri="{FF2B5EF4-FFF2-40B4-BE49-F238E27FC236}">
              <a16:creationId xmlns:a16="http://schemas.microsoft.com/office/drawing/2014/main" id="{B5CBFEC8-E800-4F0D-985F-E3447EB178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4" name="TextBox 862">
          <a:extLst>
            <a:ext uri="{FF2B5EF4-FFF2-40B4-BE49-F238E27FC236}">
              <a16:creationId xmlns:a16="http://schemas.microsoft.com/office/drawing/2014/main" id="{10109852-C8A4-49D7-A03C-877B56138A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5" name="TextBox 863">
          <a:extLst>
            <a:ext uri="{FF2B5EF4-FFF2-40B4-BE49-F238E27FC236}">
              <a16:creationId xmlns:a16="http://schemas.microsoft.com/office/drawing/2014/main" id="{DAE21530-CC6F-4A90-9CF7-C4FD4B41E2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6" name="TextBox 864">
          <a:extLst>
            <a:ext uri="{FF2B5EF4-FFF2-40B4-BE49-F238E27FC236}">
              <a16:creationId xmlns:a16="http://schemas.microsoft.com/office/drawing/2014/main" id="{1DFF0737-7A63-4747-8ADD-9E2111E581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7" name="TextBox 865">
          <a:extLst>
            <a:ext uri="{FF2B5EF4-FFF2-40B4-BE49-F238E27FC236}">
              <a16:creationId xmlns:a16="http://schemas.microsoft.com/office/drawing/2014/main" id="{341A731D-3BD0-4147-A60A-D27B1A588D8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8" name="TextBox 866">
          <a:extLst>
            <a:ext uri="{FF2B5EF4-FFF2-40B4-BE49-F238E27FC236}">
              <a16:creationId xmlns:a16="http://schemas.microsoft.com/office/drawing/2014/main" id="{C20E5355-0443-45CA-9AD0-6F776A1A23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49" name="TextBox 867">
          <a:extLst>
            <a:ext uri="{FF2B5EF4-FFF2-40B4-BE49-F238E27FC236}">
              <a16:creationId xmlns:a16="http://schemas.microsoft.com/office/drawing/2014/main" id="{B4454412-AA7C-49D8-9CE9-13B0DC90F31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0" name="TextBox 868">
          <a:extLst>
            <a:ext uri="{FF2B5EF4-FFF2-40B4-BE49-F238E27FC236}">
              <a16:creationId xmlns:a16="http://schemas.microsoft.com/office/drawing/2014/main" id="{5DF24F6F-03B0-4C39-8047-74C8D5625A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1" name="TextBox 869">
          <a:extLst>
            <a:ext uri="{FF2B5EF4-FFF2-40B4-BE49-F238E27FC236}">
              <a16:creationId xmlns:a16="http://schemas.microsoft.com/office/drawing/2014/main" id="{B1A57BF4-3606-40BF-A236-DA14B0522B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2" name="TextBox 870">
          <a:extLst>
            <a:ext uri="{FF2B5EF4-FFF2-40B4-BE49-F238E27FC236}">
              <a16:creationId xmlns:a16="http://schemas.microsoft.com/office/drawing/2014/main" id="{394FCCDE-1FBD-47FE-8389-274F8B280B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3" name="TextBox 871">
          <a:extLst>
            <a:ext uri="{FF2B5EF4-FFF2-40B4-BE49-F238E27FC236}">
              <a16:creationId xmlns:a16="http://schemas.microsoft.com/office/drawing/2014/main" id="{55E56014-AECA-42A5-B511-F0F7CB6CFC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4" name="TextBox 872">
          <a:extLst>
            <a:ext uri="{FF2B5EF4-FFF2-40B4-BE49-F238E27FC236}">
              <a16:creationId xmlns:a16="http://schemas.microsoft.com/office/drawing/2014/main" id="{75139EDA-9313-419A-A4D6-0C8B2F2FD8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5" name="TextBox 873">
          <a:extLst>
            <a:ext uri="{FF2B5EF4-FFF2-40B4-BE49-F238E27FC236}">
              <a16:creationId xmlns:a16="http://schemas.microsoft.com/office/drawing/2014/main" id="{8F48DA6A-677E-4243-86A3-45992A6643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6" name="TextBox 874">
          <a:extLst>
            <a:ext uri="{FF2B5EF4-FFF2-40B4-BE49-F238E27FC236}">
              <a16:creationId xmlns:a16="http://schemas.microsoft.com/office/drawing/2014/main" id="{D5D2C64E-279C-4C52-AB85-FA33D69B39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7" name="TextBox 875">
          <a:extLst>
            <a:ext uri="{FF2B5EF4-FFF2-40B4-BE49-F238E27FC236}">
              <a16:creationId xmlns:a16="http://schemas.microsoft.com/office/drawing/2014/main" id="{5856369D-C30A-4BBD-8877-260790B07FB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8" name="TextBox 876">
          <a:extLst>
            <a:ext uri="{FF2B5EF4-FFF2-40B4-BE49-F238E27FC236}">
              <a16:creationId xmlns:a16="http://schemas.microsoft.com/office/drawing/2014/main" id="{46507A4D-3A3C-452C-87FA-346020ADEC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59" name="TextBox 877">
          <a:extLst>
            <a:ext uri="{FF2B5EF4-FFF2-40B4-BE49-F238E27FC236}">
              <a16:creationId xmlns:a16="http://schemas.microsoft.com/office/drawing/2014/main" id="{84682476-9F8E-455F-8BF4-D3BD2E63BE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0" name="TextBox 878">
          <a:extLst>
            <a:ext uri="{FF2B5EF4-FFF2-40B4-BE49-F238E27FC236}">
              <a16:creationId xmlns:a16="http://schemas.microsoft.com/office/drawing/2014/main" id="{A0D225B0-FE53-44AB-9D18-A76DF17086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1" name="TextBox 879">
          <a:extLst>
            <a:ext uri="{FF2B5EF4-FFF2-40B4-BE49-F238E27FC236}">
              <a16:creationId xmlns:a16="http://schemas.microsoft.com/office/drawing/2014/main" id="{9CE497AB-6CA9-4B37-8B40-0EA5295094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2" name="TextBox 880">
          <a:extLst>
            <a:ext uri="{FF2B5EF4-FFF2-40B4-BE49-F238E27FC236}">
              <a16:creationId xmlns:a16="http://schemas.microsoft.com/office/drawing/2014/main" id="{08E343F9-5812-4FD4-8FFC-5E013E87AE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3" name="TextBox 881">
          <a:extLst>
            <a:ext uri="{FF2B5EF4-FFF2-40B4-BE49-F238E27FC236}">
              <a16:creationId xmlns:a16="http://schemas.microsoft.com/office/drawing/2014/main" id="{350287D2-8B9A-41D2-BA3B-4A88FD5271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4" name="TextBox 882">
          <a:extLst>
            <a:ext uri="{FF2B5EF4-FFF2-40B4-BE49-F238E27FC236}">
              <a16:creationId xmlns:a16="http://schemas.microsoft.com/office/drawing/2014/main" id="{65D31230-D830-4F86-A7A0-7B796B5672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5" name="TextBox 883">
          <a:extLst>
            <a:ext uri="{FF2B5EF4-FFF2-40B4-BE49-F238E27FC236}">
              <a16:creationId xmlns:a16="http://schemas.microsoft.com/office/drawing/2014/main" id="{09F2E29F-4242-4AEC-961B-D8655DB922C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6" name="TextBox 884">
          <a:extLst>
            <a:ext uri="{FF2B5EF4-FFF2-40B4-BE49-F238E27FC236}">
              <a16:creationId xmlns:a16="http://schemas.microsoft.com/office/drawing/2014/main" id="{68EC71F5-ED71-4F64-9CEF-77AE4B596B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7" name="TextBox 885">
          <a:extLst>
            <a:ext uri="{FF2B5EF4-FFF2-40B4-BE49-F238E27FC236}">
              <a16:creationId xmlns:a16="http://schemas.microsoft.com/office/drawing/2014/main" id="{C41A0FF6-3158-478C-AF3C-A23E128F6B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5068" name="TextBox 886">
          <a:extLst>
            <a:ext uri="{FF2B5EF4-FFF2-40B4-BE49-F238E27FC236}">
              <a16:creationId xmlns:a16="http://schemas.microsoft.com/office/drawing/2014/main" id="{92CD1439-F116-4AB1-B8D8-48C68BD90D54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69" name="TextBox 887">
          <a:extLst>
            <a:ext uri="{FF2B5EF4-FFF2-40B4-BE49-F238E27FC236}">
              <a16:creationId xmlns:a16="http://schemas.microsoft.com/office/drawing/2014/main" id="{EA134E8D-79F8-422A-8F2C-49B451667A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0" name="TextBox 888">
          <a:extLst>
            <a:ext uri="{FF2B5EF4-FFF2-40B4-BE49-F238E27FC236}">
              <a16:creationId xmlns:a16="http://schemas.microsoft.com/office/drawing/2014/main" id="{3F12B89D-6842-40E8-BDE3-E22DB69BF3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1" name="TextBox 889">
          <a:extLst>
            <a:ext uri="{FF2B5EF4-FFF2-40B4-BE49-F238E27FC236}">
              <a16:creationId xmlns:a16="http://schemas.microsoft.com/office/drawing/2014/main" id="{5BE84923-0168-4B24-AAA2-32115ECB1F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2" name="TextBox 350">
          <a:extLst>
            <a:ext uri="{FF2B5EF4-FFF2-40B4-BE49-F238E27FC236}">
              <a16:creationId xmlns:a16="http://schemas.microsoft.com/office/drawing/2014/main" id="{5AED7DE6-56E5-457E-8AFF-A4C079ABB4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3" name="TextBox 351">
          <a:extLst>
            <a:ext uri="{FF2B5EF4-FFF2-40B4-BE49-F238E27FC236}">
              <a16:creationId xmlns:a16="http://schemas.microsoft.com/office/drawing/2014/main" id="{FA6581C3-9A34-43E1-857D-67B33534B1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4" name="TextBox 352">
          <a:extLst>
            <a:ext uri="{FF2B5EF4-FFF2-40B4-BE49-F238E27FC236}">
              <a16:creationId xmlns:a16="http://schemas.microsoft.com/office/drawing/2014/main" id="{2A35CF9C-970D-4B06-8CE2-7DB85E7677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5" name="TextBox 353">
          <a:extLst>
            <a:ext uri="{FF2B5EF4-FFF2-40B4-BE49-F238E27FC236}">
              <a16:creationId xmlns:a16="http://schemas.microsoft.com/office/drawing/2014/main" id="{89630564-A48C-442C-B034-F0FE75D099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6" name="TextBox 354">
          <a:extLst>
            <a:ext uri="{FF2B5EF4-FFF2-40B4-BE49-F238E27FC236}">
              <a16:creationId xmlns:a16="http://schemas.microsoft.com/office/drawing/2014/main" id="{D7BAEBD8-7BA4-49F1-B545-8E5C4674B6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7" name="TextBox 355">
          <a:extLst>
            <a:ext uri="{FF2B5EF4-FFF2-40B4-BE49-F238E27FC236}">
              <a16:creationId xmlns:a16="http://schemas.microsoft.com/office/drawing/2014/main" id="{F92C5E93-DB80-4CCE-8D6E-D1BC462CD5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5078" name="TextBox 356">
          <a:extLst>
            <a:ext uri="{FF2B5EF4-FFF2-40B4-BE49-F238E27FC236}">
              <a16:creationId xmlns:a16="http://schemas.microsoft.com/office/drawing/2014/main" id="{B17DD2B9-BF16-45BE-BDCB-15F981A4C4D5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79" name="TextBox 357">
          <a:extLst>
            <a:ext uri="{FF2B5EF4-FFF2-40B4-BE49-F238E27FC236}">
              <a16:creationId xmlns:a16="http://schemas.microsoft.com/office/drawing/2014/main" id="{2B0B5B8E-6C73-47E9-8C8E-E4BC7736816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0" name="TextBox 358">
          <a:extLst>
            <a:ext uri="{FF2B5EF4-FFF2-40B4-BE49-F238E27FC236}">
              <a16:creationId xmlns:a16="http://schemas.microsoft.com/office/drawing/2014/main" id="{7FDF46BA-00CC-4D27-98C9-CF51D570CB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1" name="TextBox 359">
          <a:extLst>
            <a:ext uri="{FF2B5EF4-FFF2-40B4-BE49-F238E27FC236}">
              <a16:creationId xmlns:a16="http://schemas.microsoft.com/office/drawing/2014/main" id="{EF2C74A5-855C-48EC-B880-FD3AA98E83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2" name="TextBox 360">
          <a:extLst>
            <a:ext uri="{FF2B5EF4-FFF2-40B4-BE49-F238E27FC236}">
              <a16:creationId xmlns:a16="http://schemas.microsoft.com/office/drawing/2014/main" id="{136F4211-B6A7-4875-A4EB-9B199CF20A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3" name="TextBox 361">
          <a:extLst>
            <a:ext uri="{FF2B5EF4-FFF2-40B4-BE49-F238E27FC236}">
              <a16:creationId xmlns:a16="http://schemas.microsoft.com/office/drawing/2014/main" id="{AFFAD11F-E10A-46F3-9F09-E66501FBF1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4" name="TextBox 362">
          <a:extLst>
            <a:ext uri="{FF2B5EF4-FFF2-40B4-BE49-F238E27FC236}">
              <a16:creationId xmlns:a16="http://schemas.microsoft.com/office/drawing/2014/main" id="{9FCA599E-286E-420C-9374-1027F74CA7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5" name="TextBox 363">
          <a:extLst>
            <a:ext uri="{FF2B5EF4-FFF2-40B4-BE49-F238E27FC236}">
              <a16:creationId xmlns:a16="http://schemas.microsoft.com/office/drawing/2014/main" id="{D3745A2A-C125-40A2-8576-DE12DB3E11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6" name="TextBox 364">
          <a:extLst>
            <a:ext uri="{FF2B5EF4-FFF2-40B4-BE49-F238E27FC236}">
              <a16:creationId xmlns:a16="http://schemas.microsoft.com/office/drawing/2014/main" id="{995C5993-19FF-4F4A-A4E1-24FE3D23D3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7" name="TextBox 365">
          <a:extLst>
            <a:ext uri="{FF2B5EF4-FFF2-40B4-BE49-F238E27FC236}">
              <a16:creationId xmlns:a16="http://schemas.microsoft.com/office/drawing/2014/main" id="{B063DEC2-1993-4308-8FC9-CC55BA1412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8" name="TextBox 366">
          <a:extLst>
            <a:ext uri="{FF2B5EF4-FFF2-40B4-BE49-F238E27FC236}">
              <a16:creationId xmlns:a16="http://schemas.microsoft.com/office/drawing/2014/main" id="{064A0F64-EA10-476B-96BC-886030EA0D6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89" name="TextBox 367">
          <a:extLst>
            <a:ext uri="{FF2B5EF4-FFF2-40B4-BE49-F238E27FC236}">
              <a16:creationId xmlns:a16="http://schemas.microsoft.com/office/drawing/2014/main" id="{E1E9DD13-2D26-4D4C-8231-F8DFA7D5BC4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0" name="TextBox 368">
          <a:extLst>
            <a:ext uri="{FF2B5EF4-FFF2-40B4-BE49-F238E27FC236}">
              <a16:creationId xmlns:a16="http://schemas.microsoft.com/office/drawing/2014/main" id="{2F7CDD9E-6C2C-45E9-9EE4-52C74905AC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1" name="TextBox 369">
          <a:extLst>
            <a:ext uri="{FF2B5EF4-FFF2-40B4-BE49-F238E27FC236}">
              <a16:creationId xmlns:a16="http://schemas.microsoft.com/office/drawing/2014/main" id="{4B4944CA-8972-4B85-A0DC-893C0C0DB43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2" name="TextBox 370">
          <a:extLst>
            <a:ext uri="{FF2B5EF4-FFF2-40B4-BE49-F238E27FC236}">
              <a16:creationId xmlns:a16="http://schemas.microsoft.com/office/drawing/2014/main" id="{E91C7966-F5C7-4FF1-8E47-24233A4912B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3" name="TextBox 371">
          <a:extLst>
            <a:ext uri="{FF2B5EF4-FFF2-40B4-BE49-F238E27FC236}">
              <a16:creationId xmlns:a16="http://schemas.microsoft.com/office/drawing/2014/main" id="{89817681-3B37-4085-A9BD-CF5FD9B4BC3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4" name="TextBox 372">
          <a:extLst>
            <a:ext uri="{FF2B5EF4-FFF2-40B4-BE49-F238E27FC236}">
              <a16:creationId xmlns:a16="http://schemas.microsoft.com/office/drawing/2014/main" id="{8B037B7D-97C7-4BCA-89B5-2FC636893D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5" name="TextBox 373">
          <a:extLst>
            <a:ext uri="{FF2B5EF4-FFF2-40B4-BE49-F238E27FC236}">
              <a16:creationId xmlns:a16="http://schemas.microsoft.com/office/drawing/2014/main" id="{F2497DA3-6D7F-4DB6-93F8-B03188FB84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6" name="TextBox 374">
          <a:extLst>
            <a:ext uri="{FF2B5EF4-FFF2-40B4-BE49-F238E27FC236}">
              <a16:creationId xmlns:a16="http://schemas.microsoft.com/office/drawing/2014/main" id="{14C44E4B-0713-4557-ADD4-6458F79BEB4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7" name="TextBox 375">
          <a:extLst>
            <a:ext uri="{FF2B5EF4-FFF2-40B4-BE49-F238E27FC236}">
              <a16:creationId xmlns:a16="http://schemas.microsoft.com/office/drawing/2014/main" id="{50AAF0D5-E57E-4AF6-8073-E6781EF3DA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8" name="TextBox 376">
          <a:extLst>
            <a:ext uri="{FF2B5EF4-FFF2-40B4-BE49-F238E27FC236}">
              <a16:creationId xmlns:a16="http://schemas.microsoft.com/office/drawing/2014/main" id="{98F78A40-9543-4018-9AE5-9921D491A3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099" name="TextBox 377">
          <a:extLst>
            <a:ext uri="{FF2B5EF4-FFF2-40B4-BE49-F238E27FC236}">
              <a16:creationId xmlns:a16="http://schemas.microsoft.com/office/drawing/2014/main" id="{888829DF-B6F2-4205-AC1A-FAB34CA14C1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0" name="TextBox 378">
          <a:extLst>
            <a:ext uri="{FF2B5EF4-FFF2-40B4-BE49-F238E27FC236}">
              <a16:creationId xmlns:a16="http://schemas.microsoft.com/office/drawing/2014/main" id="{2CFFFD64-095C-4B2D-98FE-BF94FB9CF2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1" name="TextBox 379">
          <a:extLst>
            <a:ext uri="{FF2B5EF4-FFF2-40B4-BE49-F238E27FC236}">
              <a16:creationId xmlns:a16="http://schemas.microsoft.com/office/drawing/2014/main" id="{B96CE63C-2401-4D00-82FB-26E434FCAB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2" name="TextBox 380">
          <a:extLst>
            <a:ext uri="{FF2B5EF4-FFF2-40B4-BE49-F238E27FC236}">
              <a16:creationId xmlns:a16="http://schemas.microsoft.com/office/drawing/2014/main" id="{84EC40C7-8CE5-4094-BC43-02522D2ADFC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3" name="TextBox 381">
          <a:extLst>
            <a:ext uri="{FF2B5EF4-FFF2-40B4-BE49-F238E27FC236}">
              <a16:creationId xmlns:a16="http://schemas.microsoft.com/office/drawing/2014/main" id="{EDF38010-15ED-4C09-8FDB-E9E3E14D8E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4" name="TextBox 382">
          <a:extLst>
            <a:ext uri="{FF2B5EF4-FFF2-40B4-BE49-F238E27FC236}">
              <a16:creationId xmlns:a16="http://schemas.microsoft.com/office/drawing/2014/main" id="{37A15706-C965-43A2-ADAD-6B07877AF08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5" name="TextBox 383">
          <a:extLst>
            <a:ext uri="{FF2B5EF4-FFF2-40B4-BE49-F238E27FC236}">
              <a16:creationId xmlns:a16="http://schemas.microsoft.com/office/drawing/2014/main" id="{F9734FFB-A321-45F3-8476-8E8CA835534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6" name="TextBox 384">
          <a:extLst>
            <a:ext uri="{FF2B5EF4-FFF2-40B4-BE49-F238E27FC236}">
              <a16:creationId xmlns:a16="http://schemas.microsoft.com/office/drawing/2014/main" id="{905DB50A-8388-466E-80AD-C09F29D642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7" name="TextBox 385">
          <a:extLst>
            <a:ext uri="{FF2B5EF4-FFF2-40B4-BE49-F238E27FC236}">
              <a16:creationId xmlns:a16="http://schemas.microsoft.com/office/drawing/2014/main" id="{76CC090B-DC05-43E7-BA23-0E5F006974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8" name="TextBox 386">
          <a:extLst>
            <a:ext uri="{FF2B5EF4-FFF2-40B4-BE49-F238E27FC236}">
              <a16:creationId xmlns:a16="http://schemas.microsoft.com/office/drawing/2014/main" id="{4C3FE2D7-F71F-4398-989E-94BCB4FD40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09" name="TextBox 387">
          <a:extLst>
            <a:ext uri="{FF2B5EF4-FFF2-40B4-BE49-F238E27FC236}">
              <a16:creationId xmlns:a16="http://schemas.microsoft.com/office/drawing/2014/main" id="{95E9CDCC-AF55-4DD6-BCB1-2B5F1088A54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0" name="TextBox 388">
          <a:extLst>
            <a:ext uri="{FF2B5EF4-FFF2-40B4-BE49-F238E27FC236}">
              <a16:creationId xmlns:a16="http://schemas.microsoft.com/office/drawing/2014/main" id="{16616251-9854-4470-94E9-744D1A0AFA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1" name="TextBox 389">
          <a:extLst>
            <a:ext uri="{FF2B5EF4-FFF2-40B4-BE49-F238E27FC236}">
              <a16:creationId xmlns:a16="http://schemas.microsoft.com/office/drawing/2014/main" id="{12CFC811-1470-4741-BBDB-F897F039B9F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2" name="TextBox 390">
          <a:extLst>
            <a:ext uri="{FF2B5EF4-FFF2-40B4-BE49-F238E27FC236}">
              <a16:creationId xmlns:a16="http://schemas.microsoft.com/office/drawing/2014/main" id="{0145625F-813F-403A-969F-7731F718E1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3" name="TextBox 391">
          <a:extLst>
            <a:ext uri="{FF2B5EF4-FFF2-40B4-BE49-F238E27FC236}">
              <a16:creationId xmlns:a16="http://schemas.microsoft.com/office/drawing/2014/main" id="{14E2F36A-C8D2-41B0-8961-C75028F9270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4" name="TextBox 392">
          <a:extLst>
            <a:ext uri="{FF2B5EF4-FFF2-40B4-BE49-F238E27FC236}">
              <a16:creationId xmlns:a16="http://schemas.microsoft.com/office/drawing/2014/main" id="{6D814763-18B0-4241-84BE-80CF222BE5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5" name="TextBox 393">
          <a:extLst>
            <a:ext uri="{FF2B5EF4-FFF2-40B4-BE49-F238E27FC236}">
              <a16:creationId xmlns:a16="http://schemas.microsoft.com/office/drawing/2014/main" id="{82516A12-814B-4F27-B11B-B330E98065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6" name="TextBox 394">
          <a:extLst>
            <a:ext uri="{FF2B5EF4-FFF2-40B4-BE49-F238E27FC236}">
              <a16:creationId xmlns:a16="http://schemas.microsoft.com/office/drawing/2014/main" id="{E6FB74E1-A0E8-4F8F-9A03-5FFC12EF066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7" name="TextBox 395">
          <a:extLst>
            <a:ext uri="{FF2B5EF4-FFF2-40B4-BE49-F238E27FC236}">
              <a16:creationId xmlns:a16="http://schemas.microsoft.com/office/drawing/2014/main" id="{AB2105A1-1153-4AF1-AA1B-A5756D05FC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8" name="TextBox 396">
          <a:extLst>
            <a:ext uri="{FF2B5EF4-FFF2-40B4-BE49-F238E27FC236}">
              <a16:creationId xmlns:a16="http://schemas.microsoft.com/office/drawing/2014/main" id="{E60047BD-AB5C-4FEC-9F3C-AAE8709FB4A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19" name="TextBox 397">
          <a:extLst>
            <a:ext uri="{FF2B5EF4-FFF2-40B4-BE49-F238E27FC236}">
              <a16:creationId xmlns:a16="http://schemas.microsoft.com/office/drawing/2014/main" id="{62392A74-9AF3-4226-99EB-DD4A49A06AE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120" name="TextBox 398">
          <a:extLst>
            <a:ext uri="{FF2B5EF4-FFF2-40B4-BE49-F238E27FC236}">
              <a16:creationId xmlns:a16="http://schemas.microsoft.com/office/drawing/2014/main" id="{8D6342CB-3AD1-454A-825B-6FDAD3E984B7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1" name="TextBox 399">
          <a:extLst>
            <a:ext uri="{FF2B5EF4-FFF2-40B4-BE49-F238E27FC236}">
              <a16:creationId xmlns:a16="http://schemas.microsoft.com/office/drawing/2014/main" id="{402EFF56-579B-4B33-AF67-16197CFAFA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2" name="TextBox 400">
          <a:extLst>
            <a:ext uri="{FF2B5EF4-FFF2-40B4-BE49-F238E27FC236}">
              <a16:creationId xmlns:a16="http://schemas.microsoft.com/office/drawing/2014/main" id="{C2245938-42F7-457E-ACEA-53376ABE7A3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3" name="TextBox 401">
          <a:extLst>
            <a:ext uri="{FF2B5EF4-FFF2-40B4-BE49-F238E27FC236}">
              <a16:creationId xmlns:a16="http://schemas.microsoft.com/office/drawing/2014/main" id="{6568FFED-CFFB-4052-9314-8DD1AC7E22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4" name="TextBox 402">
          <a:extLst>
            <a:ext uri="{FF2B5EF4-FFF2-40B4-BE49-F238E27FC236}">
              <a16:creationId xmlns:a16="http://schemas.microsoft.com/office/drawing/2014/main" id="{79050537-B63E-4A89-B5DE-42E4EB1920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5" name="TextBox 403">
          <a:extLst>
            <a:ext uri="{FF2B5EF4-FFF2-40B4-BE49-F238E27FC236}">
              <a16:creationId xmlns:a16="http://schemas.microsoft.com/office/drawing/2014/main" id="{699509F6-10EA-47CD-A088-EDA7194C34B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6" name="TextBox 404">
          <a:extLst>
            <a:ext uri="{FF2B5EF4-FFF2-40B4-BE49-F238E27FC236}">
              <a16:creationId xmlns:a16="http://schemas.microsoft.com/office/drawing/2014/main" id="{423EAAC9-6DB2-4083-A984-460264B5F7A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7" name="TextBox 405">
          <a:extLst>
            <a:ext uri="{FF2B5EF4-FFF2-40B4-BE49-F238E27FC236}">
              <a16:creationId xmlns:a16="http://schemas.microsoft.com/office/drawing/2014/main" id="{1162E364-6C0D-472C-A5BD-BA5D06B9A1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8" name="TextBox 406">
          <a:extLst>
            <a:ext uri="{FF2B5EF4-FFF2-40B4-BE49-F238E27FC236}">
              <a16:creationId xmlns:a16="http://schemas.microsoft.com/office/drawing/2014/main" id="{2DFC444C-944A-4494-A54C-6FEFFEBC0F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29" name="TextBox 407">
          <a:extLst>
            <a:ext uri="{FF2B5EF4-FFF2-40B4-BE49-F238E27FC236}">
              <a16:creationId xmlns:a16="http://schemas.microsoft.com/office/drawing/2014/main" id="{34ADD1A5-D516-426A-AD1B-DC17299A24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0" name="TextBox 408">
          <a:extLst>
            <a:ext uri="{FF2B5EF4-FFF2-40B4-BE49-F238E27FC236}">
              <a16:creationId xmlns:a16="http://schemas.microsoft.com/office/drawing/2014/main" id="{A76D2C88-2327-4DF1-A984-A986BCF4C2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1" name="TextBox 409">
          <a:extLst>
            <a:ext uri="{FF2B5EF4-FFF2-40B4-BE49-F238E27FC236}">
              <a16:creationId xmlns:a16="http://schemas.microsoft.com/office/drawing/2014/main" id="{17572F3B-DBA4-4490-A0BA-42DB14DDA7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2" name="TextBox 410">
          <a:extLst>
            <a:ext uri="{FF2B5EF4-FFF2-40B4-BE49-F238E27FC236}">
              <a16:creationId xmlns:a16="http://schemas.microsoft.com/office/drawing/2014/main" id="{5226D206-E778-4027-8573-9A254CB8E9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3" name="TextBox 411">
          <a:extLst>
            <a:ext uri="{FF2B5EF4-FFF2-40B4-BE49-F238E27FC236}">
              <a16:creationId xmlns:a16="http://schemas.microsoft.com/office/drawing/2014/main" id="{FE6697CD-8C1A-475E-A28F-1FC6A69FDE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4" name="TextBox 412">
          <a:extLst>
            <a:ext uri="{FF2B5EF4-FFF2-40B4-BE49-F238E27FC236}">
              <a16:creationId xmlns:a16="http://schemas.microsoft.com/office/drawing/2014/main" id="{01899014-7D39-4615-A564-D64B20EEE18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5" name="TextBox 413">
          <a:extLst>
            <a:ext uri="{FF2B5EF4-FFF2-40B4-BE49-F238E27FC236}">
              <a16:creationId xmlns:a16="http://schemas.microsoft.com/office/drawing/2014/main" id="{33FCE834-9C15-4F8E-AC35-90F53C8F60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6" name="TextBox 414">
          <a:extLst>
            <a:ext uri="{FF2B5EF4-FFF2-40B4-BE49-F238E27FC236}">
              <a16:creationId xmlns:a16="http://schemas.microsoft.com/office/drawing/2014/main" id="{4A7FA887-8377-4701-99DF-141527D306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7" name="TextBox 415">
          <a:extLst>
            <a:ext uri="{FF2B5EF4-FFF2-40B4-BE49-F238E27FC236}">
              <a16:creationId xmlns:a16="http://schemas.microsoft.com/office/drawing/2014/main" id="{4257193A-7E65-4834-9CE4-B99E90AD2E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8" name="TextBox 416">
          <a:extLst>
            <a:ext uri="{FF2B5EF4-FFF2-40B4-BE49-F238E27FC236}">
              <a16:creationId xmlns:a16="http://schemas.microsoft.com/office/drawing/2014/main" id="{C23DA7E3-B699-463C-B9E3-DF6DA8BDD0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39" name="TextBox 417">
          <a:extLst>
            <a:ext uri="{FF2B5EF4-FFF2-40B4-BE49-F238E27FC236}">
              <a16:creationId xmlns:a16="http://schemas.microsoft.com/office/drawing/2014/main" id="{45B91F10-1607-4645-9B86-AEFFC432445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0" name="TextBox 418">
          <a:extLst>
            <a:ext uri="{FF2B5EF4-FFF2-40B4-BE49-F238E27FC236}">
              <a16:creationId xmlns:a16="http://schemas.microsoft.com/office/drawing/2014/main" id="{13E56859-A89A-42F2-AC99-C5F38C9D51E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1" name="TextBox 419">
          <a:extLst>
            <a:ext uri="{FF2B5EF4-FFF2-40B4-BE49-F238E27FC236}">
              <a16:creationId xmlns:a16="http://schemas.microsoft.com/office/drawing/2014/main" id="{E4F62E5D-CD5B-4EC7-84D3-4A1AF81784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2" name="TextBox 420">
          <a:extLst>
            <a:ext uri="{FF2B5EF4-FFF2-40B4-BE49-F238E27FC236}">
              <a16:creationId xmlns:a16="http://schemas.microsoft.com/office/drawing/2014/main" id="{499A60C6-04AF-45C2-9880-A016F96334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3" name="TextBox 421">
          <a:extLst>
            <a:ext uri="{FF2B5EF4-FFF2-40B4-BE49-F238E27FC236}">
              <a16:creationId xmlns:a16="http://schemas.microsoft.com/office/drawing/2014/main" id="{5E0428DF-4F8C-440A-B668-6E6389BF97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4" name="TextBox 422">
          <a:extLst>
            <a:ext uri="{FF2B5EF4-FFF2-40B4-BE49-F238E27FC236}">
              <a16:creationId xmlns:a16="http://schemas.microsoft.com/office/drawing/2014/main" id="{9272B82A-7008-449D-98A5-503B19C86F7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5" name="TextBox 423">
          <a:extLst>
            <a:ext uri="{FF2B5EF4-FFF2-40B4-BE49-F238E27FC236}">
              <a16:creationId xmlns:a16="http://schemas.microsoft.com/office/drawing/2014/main" id="{03D6E1D2-47AA-4C89-AE3B-3AFFD4CEC3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6" name="TextBox 424">
          <a:extLst>
            <a:ext uri="{FF2B5EF4-FFF2-40B4-BE49-F238E27FC236}">
              <a16:creationId xmlns:a16="http://schemas.microsoft.com/office/drawing/2014/main" id="{EC31C6D6-EE0D-4CFA-9C8E-68DD910DB98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5147" name="TextBox 425">
          <a:extLst>
            <a:ext uri="{FF2B5EF4-FFF2-40B4-BE49-F238E27FC236}">
              <a16:creationId xmlns:a16="http://schemas.microsoft.com/office/drawing/2014/main" id="{79ED1B37-B885-437E-9A45-FC88D6EE3AEB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8" name="TextBox 426">
          <a:extLst>
            <a:ext uri="{FF2B5EF4-FFF2-40B4-BE49-F238E27FC236}">
              <a16:creationId xmlns:a16="http://schemas.microsoft.com/office/drawing/2014/main" id="{C5502B13-6D1B-4973-AD8C-8A4A4FCFC2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49" name="TextBox 427">
          <a:extLst>
            <a:ext uri="{FF2B5EF4-FFF2-40B4-BE49-F238E27FC236}">
              <a16:creationId xmlns:a16="http://schemas.microsoft.com/office/drawing/2014/main" id="{2C28240E-DD2F-43F6-A774-D9620CB5E0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0" name="TextBox 428">
          <a:extLst>
            <a:ext uri="{FF2B5EF4-FFF2-40B4-BE49-F238E27FC236}">
              <a16:creationId xmlns:a16="http://schemas.microsoft.com/office/drawing/2014/main" id="{069983D0-5C38-4EA9-A772-82147E8B7A9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1" name="TextBox 429">
          <a:extLst>
            <a:ext uri="{FF2B5EF4-FFF2-40B4-BE49-F238E27FC236}">
              <a16:creationId xmlns:a16="http://schemas.microsoft.com/office/drawing/2014/main" id="{59A121EA-E515-4390-A430-BC5765FA8D1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2" name="TextBox 430">
          <a:extLst>
            <a:ext uri="{FF2B5EF4-FFF2-40B4-BE49-F238E27FC236}">
              <a16:creationId xmlns:a16="http://schemas.microsoft.com/office/drawing/2014/main" id="{B79A6041-7E2E-4A7B-A5CF-8C587FF1A3F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3" name="TextBox 431">
          <a:extLst>
            <a:ext uri="{FF2B5EF4-FFF2-40B4-BE49-F238E27FC236}">
              <a16:creationId xmlns:a16="http://schemas.microsoft.com/office/drawing/2014/main" id="{737303C7-A850-4F46-87FB-2BB24EDC90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4" name="TextBox 432">
          <a:extLst>
            <a:ext uri="{FF2B5EF4-FFF2-40B4-BE49-F238E27FC236}">
              <a16:creationId xmlns:a16="http://schemas.microsoft.com/office/drawing/2014/main" id="{CD4D2A23-3889-4E2E-B3D1-6D6C945788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5" name="TextBox 433">
          <a:extLst>
            <a:ext uri="{FF2B5EF4-FFF2-40B4-BE49-F238E27FC236}">
              <a16:creationId xmlns:a16="http://schemas.microsoft.com/office/drawing/2014/main" id="{AC88ED00-8349-47E6-9441-541A6D361D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6" name="TextBox 434">
          <a:extLst>
            <a:ext uri="{FF2B5EF4-FFF2-40B4-BE49-F238E27FC236}">
              <a16:creationId xmlns:a16="http://schemas.microsoft.com/office/drawing/2014/main" id="{AA13FE3E-DE2A-4203-A2C6-B3E9DB9500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5157" name="TextBox 435">
          <a:extLst>
            <a:ext uri="{FF2B5EF4-FFF2-40B4-BE49-F238E27FC236}">
              <a16:creationId xmlns:a16="http://schemas.microsoft.com/office/drawing/2014/main" id="{4CE1CA3F-8B67-4A47-BCDD-AC9C39F1EEE5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8" name="TextBox 436">
          <a:extLst>
            <a:ext uri="{FF2B5EF4-FFF2-40B4-BE49-F238E27FC236}">
              <a16:creationId xmlns:a16="http://schemas.microsoft.com/office/drawing/2014/main" id="{8C761EAD-A446-4176-92F2-A79C44BEB8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59" name="TextBox 437">
          <a:extLst>
            <a:ext uri="{FF2B5EF4-FFF2-40B4-BE49-F238E27FC236}">
              <a16:creationId xmlns:a16="http://schemas.microsoft.com/office/drawing/2014/main" id="{FB64027B-4B2F-4F19-BE2D-7597BDBB145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0" name="TextBox 438">
          <a:extLst>
            <a:ext uri="{FF2B5EF4-FFF2-40B4-BE49-F238E27FC236}">
              <a16:creationId xmlns:a16="http://schemas.microsoft.com/office/drawing/2014/main" id="{83EEF501-20CB-4409-9FAE-E3A38066693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1" name="TextBox 439">
          <a:extLst>
            <a:ext uri="{FF2B5EF4-FFF2-40B4-BE49-F238E27FC236}">
              <a16:creationId xmlns:a16="http://schemas.microsoft.com/office/drawing/2014/main" id="{8CC9EDEE-3DB9-4509-BDB0-B40BBDAB1D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2" name="TextBox 440">
          <a:extLst>
            <a:ext uri="{FF2B5EF4-FFF2-40B4-BE49-F238E27FC236}">
              <a16:creationId xmlns:a16="http://schemas.microsoft.com/office/drawing/2014/main" id="{E4BB01AE-168C-4C3F-AA71-21BEDD87670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3" name="TextBox 441">
          <a:extLst>
            <a:ext uri="{FF2B5EF4-FFF2-40B4-BE49-F238E27FC236}">
              <a16:creationId xmlns:a16="http://schemas.microsoft.com/office/drawing/2014/main" id="{088B8ABD-78D2-4033-B3B0-F131A54EF4F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4" name="TextBox 442">
          <a:extLst>
            <a:ext uri="{FF2B5EF4-FFF2-40B4-BE49-F238E27FC236}">
              <a16:creationId xmlns:a16="http://schemas.microsoft.com/office/drawing/2014/main" id="{3D43F63C-6343-4C5C-8302-D1E112C54F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5" name="TextBox 443">
          <a:extLst>
            <a:ext uri="{FF2B5EF4-FFF2-40B4-BE49-F238E27FC236}">
              <a16:creationId xmlns:a16="http://schemas.microsoft.com/office/drawing/2014/main" id="{3E4F82D3-3380-434C-BDBB-3043D102DAA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6" name="TextBox 444">
          <a:extLst>
            <a:ext uri="{FF2B5EF4-FFF2-40B4-BE49-F238E27FC236}">
              <a16:creationId xmlns:a16="http://schemas.microsoft.com/office/drawing/2014/main" id="{2D9C8042-0A76-4E95-A5DD-ED3A0CF71E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7" name="TextBox 445">
          <a:extLst>
            <a:ext uri="{FF2B5EF4-FFF2-40B4-BE49-F238E27FC236}">
              <a16:creationId xmlns:a16="http://schemas.microsoft.com/office/drawing/2014/main" id="{82EA944F-2170-4B05-BEC7-890BF5C6AC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8" name="TextBox 446">
          <a:extLst>
            <a:ext uri="{FF2B5EF4-FFF2-40B4-BE49-F238E27FC236}">
              <a16:creationId xmlns:a16="http://schemas.microsoft.com/office/drawing/2014/main" id="{C83A116B-BED6-4287-A459-D002F20E0E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69" name="TextBox 447">
          <a:extLst>
            <a:ext uri="{FF2B5EF4-FFF2-40B4-BE49-F238E27FC236}">
              <a16:creationId xmlns:a16="http://schemas.microsoft.com/office/drawing/2014/main" id="{D3EE5865-C786-420D-A1DF-597D0E2EB1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0" name="TextBox 448">
          <a:extLst>
            <a:ext uri="{FF2B5EF4-FFF2-40B4-BE49-F238E27FC236}">
              <a16:creationId xmlns:a16="http://schemas.microsoft.com/office/drawing/2014/main" id="{3C8530A3-0477-476D-B1D9-C916FF1F26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1" name="TextBox 449">
          <a:extLst>
            <a:ext uri="{FF2B5EF4-FFF2-40B4-BE49-F238E27FC236}">
              <a16:creationId xmlns:a16="http://schemas.microsoft.com/office/drawing/2014/main" id="{0A324431-E2BE-4809-80D2-9BA69E4A9D2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2" name="TextBox 450">
          <a:extLst>
            <a:ext uri="{FF2B5EF4-FFF2-40B4-BE49-F238E27FC236}">
              <a16:creationId xmlns:a16="http://schemas.microsoft.com/office/drawing/2014/main" id="{E954C14E-B910-484A-9571-25DFA028D8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3" name="TextBox 451">
          <a:extLst>
            <a:ext uri="{FF2B5EF4-FFF2-40B4-BE49-F238E27FC236}">
              <a16:creationId xmlns:a16="http://schemas.microsoft.com/office/drawing/2014/main" id="{3255B87A-4F2A-4382-84D8-713B537C4FD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4" name="TextBox 452">
          <a:extLst>
            <a:ext uri="{FF2B5EF4-FFF2-40B4-BE49-F238E27FC236}">
              <a16:creationId xmlns:a16="http://schemas.microsoft.com/office/drawing/2014/main" id="{2A41C728-C36E-475D-8034-6AECE629891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5" name="TextBox 453">
          <a:extLst>
            <a:ext uri="{FF2B5EF4-FFF2-40B4-BE49-F238E27FC236}">
              <a16:creationId xmlns:a16="http://schemas.microsoft.com/office/drawing/2014/main" id="{B2759717-A067-4B37-9D4D-83FC2AF113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6" name="TextBox 454">
          <a:extLst>
            <a:ext uri="{FF2B5EF4-FFF2-40B4-BE49-F238E27FC236}">
              <a16:creationId xmlns:a16="http://schemas.microsoft.com/office/drawing/2014/main" id="{35635506-388E-4F2C-863E-0F84910C4D4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7" name="TextBox 455">
          <a:extLst>
            <a:ext uri="{FF2B5EF4-FFF2-40B4-BE49-F238E27FC236}">
              <a16:creationId xmlns:a16="http://schemas.microsoft.com/office/drawing/2014/main" id="{18DF9393-5AD8-4B5F-9445-91DFD33915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8" name="TextBox 456">
          <a:extLst>
            <a:ext uri="{FF2B5EF4-FFF2-40B4-BE49-F238E27FC236}">
              <a16:creationId xmlns:a16="http://schemas.microsoft.com/office/drawing/2014/main" id="{A9ECE996-11DC-40D4-8338-7C7FD94D64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79" name="TextBox 457">
          <a:extLst>
            <a:ext uri="{FF2B5EF4-FFF2-40B4-BE49-F238E27FC236}">
              <a16:creationId xmlns:a16="http://schemas.microsoft.com/office/drawing/2014/main" id="{5B258F9A-860F-4D59-A4C2-B76067208B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0" name="TextBox 458">
          <a:extLst>
            <a:ext uri="{FF2B5EF4-FFF2-40B4-BE49-F238E27FC236}">
              <a16:creationId xmlns:a16="http://schemas.microsoft.com/office/drawing/2014/main" id="{DF1489E7-30DB-46DC-9859-C8B78E9D78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1" name="TextBox 459">
          <a:extLst>
            <a:ext uri="{FF2B5EF4-FFF2-40B4-BE49-F238E27FC236}">
              <a16:creationId xmlns:a16="http://schemas.microsoft.com/office/drawing/2014/main" id="{1AA2281D-D6FA-4D02-BC77-68EAACAC11D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2" name="TextBox 460">
          <a:extLst>
            <a:ext uri="{FF2B5EF4-FFF2-40B4-BE49-F238E27FC236}">
              <a16:creationId xmlns:a16="http://schemas.microsoft.com/office/drawing/2014/main" id="{427D186A-51AF-4D94-B4A4-48DA50D5B11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3" name="TextBox 461">
          <a:extLst>
            <a:ext uri="{FF2B5EF4-FFF2-40B4-BE49-F238E27FC236}">
              <a16:creationId xmlns:a16="http://schemas.microsoft.com/office/drawing/2014/main" id="{912E0018-6CDE-452E-9BD4-5E4E9D09388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4" name="TextBox 462">
          <a:extLst>
            <a:ext uri="{FF2B5EF4-FFF2-40B4-BE49-F238E27FC236}">
              <a16:creationId xmlns:a16="http://schemas.microsoft.com/office/drawing/2014/main" id="{3C3D8D16-DB46-430C-9088-E4FA4BB06F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5" name="TextBox 463">
          <a:extLst>
            <a:ext uri="{FF2B5EF4-FFF2-40B4-BE49-F238E27FC236}">
              <a16:creationId xmlns:a16="http://schemas.microsoft.com/office/drawing/2014/main" id="{4223853B-DE7E-43A5-8EE5-CACFD36B702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6" name="TextBox 464">
          <a:extLst>
            <a:ext uri="{FF2B5EF4-FFF2-40B4-BE49-F238E27FC236}">
              <a16:creationId xmlns:a16="http://schemas.microsoft.com/office/drawing/2014/main" id="{52F508FD-A988-4828-9FB3-DDEE507B2E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7" name="TextBox 465">
          <a:extLst>
            <a:ext uri="{FF2B5EF4-FFF2-40B4-BE49-F238E27FC236}">
              <a16:creationId xmlns:a16="http://schemas.microsoft.com/office/drawing/2014/main" id="{F7FF1CC9-54A9-4F4F-A947-6D43CC3AA25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8" name="TextBox 466">
          <a:extLst>
            <a:ext uri="{FF2B5EF4-FFF2-40B4-BE49-F238E27FC236}">
              <a16:creationId xmlns:a16="http://schemas.microsoft.com/office/drawing/2014/main" id="{DF214F19-DF8B-4642-8D1D-C12A47B563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89" name="TextBox 467">
          <a:extLst>
            <a:ext uri="{FF2B5EF4-FFF2-40B4-BE49-F238E27FC236}">
              <a16:creationId xmlns:a16="http://schemas.microsoft.com/office/drawing/2014/main" id="{44554B03-8B6A-4CD0-A030-673CD18001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90" name="TextBox 468">
          <a:extLst>
            <a:ext uri="{FF2B5EF4-FFF2-40B4-BE49-F238E27FC236}">
              <a16:creationId xmlns:a16="http://schemas.microsoft.com/office/drawing/2014/main" id="{DCF0D092-BD20-4E93-97D8-89605C510D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91" name="TextBox 469">
          <a:extLst>
            <a:ext uri="{FF2B5EF4-FFF2-40B4-BE49-F238E27FC236}">
              <a16:creationId xmlns:a16="http://schemas.microsoft.com/office/drawing/2014/main" id="{6CBC7773-6C8C-4187-A728-9D13106A18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92" name="TextBox 470">
          <a:extLst>
            <a:ext uri="{FF2B5EF4-FFF2-40B4-BE49-F238E27FC236}">
              <a16:creationId xmlns:a16="http://schemas.microsoft.com/office/drawing/2014/main" id="{365DF221-6C1C-4DD9-9315-090CBC6B2C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93" name="TextBox 471">
          <a:extLst>
            <a:ext uri="{FF2B5EF4-FFF2-40B4-BE49-F238E27FC236}">
              <a16:creationId xmlns:a16="http://schemas.microsoft.com/office/drawing/2014/main" id="{427436B8-50EA-4215-ACE5-783F7103AB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94" name="TextBox 472">
          <a:extLst>
            <a:ext uri="{FF2B5EF4-FFF2-40B4-BE49-F238E27FC236}">
              <a16:creationId xmlns:a16="http://schemas.microsoft.com/office/drawing/2014/main" id="{356C5384-519A-4092-AB81-21F42990E5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95" name="TextBox 473">
          <a:extLst>
            <a:ext uri="{FF2B5EF4-FFF2-40B4-BE49-F238E27FC236}">
              <a16:creationId xmlns:a16="http://schemas.microsoft.com/office/drawing/2014/main" id="{BE20FF26-D1EC-40EE-A3BE-A296AD167E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96" name="TextBox 474">
          <a:extLst>
            <a:ext uri="{FF2B5EF4-FFF2-40B4-BE49-F238E27FC236}">
              <a16:creationId xmlns:a16="http://schemas.microsoft.com/office/drawing/2014/main" id="{7C144B66-9034-489C-99DD-CA42681116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97" name="TextBox 475">
          <a:extLst>
            <a:ext uri="{FF2B5EF4-FFF2-40B4-BE49-F238E27FC236}">
              <a16:creationId xmlns:a16="http://schemas.microsoft.com/office/drawing/2014/main" id="{070B2127-C258-4236-9B18-C918E785C20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198" name="TextBox 476">
          <a:extLst>
            <a:ext uri="{FF2B5EF4-FFF2-40B4-BE49-F238E27FC236}">
              <a16:creationId xmlns:a16="http://schemas.microsoft.com/office/drawing/2014/main" id="{86532FB0-1E32-45D2-9A04-CD650D23EA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199" name="TextBox 477">
          <a:extLst>
            <a:ext uri="{FF2B5EF4-FFF2-40B4-BE49-F238E27FC236}">
              <a16:creationId xmlns:a16="http://schemas.microsoft.com/office/drawing/2014/main" id="{26A61D69-62C9-4A24-B723-E46DF7DA846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0" name="TextBox 478">
          <a:extLst>
            <a:ext uri="{FF2B5EF4-FFF2-40B4-BE49-F238E27FC236}">
              <a16:creationId xmlns:a16="http://schemas.microsoft.com/office/drawing/2014/main" id="{C7987908-8D32-4C05-9CCE-0CF101A923A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1" name="TextBox 479">
          <a:extLst>
            <a:ext uri="{FF2B5EF4-FFF2-40B4-BE49-F238E27FC236}">
              <a16:creationId xmlns:a16="http://schemas.microsoft.com/office/drawing/2014/main" id="{0531B080-F56E-4A58-84CD-E9FBCD46480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2" name="TextBox 480">
          <a:extLst>
            <a:ext uri="{FF2B5EF4-FFF2-40B4-BE49-F238E27FC236}">
              <a16:creationId xmlns:a16="http://schemas.microsoft.com/office/drawing/2014/main" id="{B79E960F-5ADA-4A76-8438-C4FF6B80E0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3" name="TextBox 481">
          <a:extLst>
            <a:ext uri="{FF2B5EF4-FFF2-40B4-BE49-F238E27FC236}">
              <a16:creationId xmlns:a16="http://schemas.microsoft.com/office/drawing/2014/main" id="{E4811BB2-FC49-4FBB-8942-E10632EEF38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4" name="TextBox 482">
          <a:extLst>
            <a:ext uri="{FF2B5EF4-FFF2-40B4-BE49-F238E27FC236}">
              <a16:creationId xmlns:a16="http://schemas.microsoft.com/office/drawing/2014/main" id="{5CC10692-B189-4617-9ED3-BF424F06B61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5" name="TextBox 483">
          <a:extLst>
            <a:ext uri="{FF2B5EF4-FFF2-40B4-BE49-F238E27FC236}">
              <a16:creationId xmlns:a16="http://schemas.microsoft.com/office/drawing/2014/main" id="{C541397A-EAF3-464E-B498-1BCC59AFDF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6" name="TextBox 484">
          <a:extLst>
            <a:ext uri="{FF2B5EF4-FFF2-40B4-BE49-F238E27FC236}">
              <a16:creationId xmlns:a16="http://schemas.microsoft.com/office/drawing/2014/main" id="{1E21B59E-31BC-4EE7-8C3C-B09C812C790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7" name="TextBox 485">
          <a:extLst>
            <a:ext uri="{FF2B5EF4-FFF2-40B4-BE49-F238E27FC236}">
              <a16:creationId xmlns:a16="http://schemas.microsoft.com/office/drawing/2014/main" id="{43390AB1-63C8-4B4E-A7C2-2D5D5B0E44A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8" name="TextBox 486">
          <a:extLst>
            <a:ext uri="{FF2B5EF4-FFF2-40B4-BE49-F238E27FC236}">
              <a16:creationId xmlns:a16="http://schemas.microsoft.com/office/drawing/2014/main" id="{CE9C6879-4C0C-408B-A1A1-047DB8F072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09" name="TextBox 487">
          <a:extLst>
            <a:ext uri="{FF2B5EF4-FFF2-40B4-BE49-F238E27FC236}">
              <a16:creationId xmlns:a16="http://schemas.microsoft.com/office/drawing/2014/main" id="{86B3229B-F743-42A9-8428-E9C0E2EBE8B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0" name="TextBox 488">
          <a:extLst>
            <a:ext uri="{FF2B5EF4-FFF2-40B4-BE49-F238E27FC236}">
              <a16:creationId xmlns:a16="http://schemas.microsoft.com/office/drawing/2014/main" id="{513D00AE-3A60-4944-9650-3F6222C61A8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1" name="TextBox 489">
          <a:extLst>
            <a:ext uri="{FF2B5EF4-FFF2-40B4-BE49-F238E27FC236}">
              <a16:creationId xmlns:a16="http://schemas.microsoft.com/office/drawing/2014/main" id="{992CDA3F-DAC2-4537-B994-E00E335703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2" name="TextBox 490">
          <a:extLst>
            <a:ext uri="{FF2B5EF4-FFF2-40B4-BE49-F238E27FC236}">
              <a16:creationId xmlns:a16="http://schemas.microsoft.com/office/drawing/2014/main" id="{3DBF513E-2A99-4684-8FE0-55A8AE2222B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3" name="TextBox 491">
          <a:extLst>
            <a:ext uri="{FF2B5EF4-FFF2-40B4-BE49-F238E27FC236}">
              <a16:creationId xmlns:a16="http://schemas.microsoft.com/office/drawing/2014/main" id="{E115C99C-6675-4C96-A155-A1A72A3A66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4" name="TextBox 492">
          <a:extLst>
            <a:ext uri="{FF2B5EF4-FFF2-40B4-BE49-F238E27FC236}">
              <a16:creationId xmlns:a16="http://schemas.microsoft.com/office/drawing/2014/main" id="{E392C909-62D0-4022-9C5F-4C0DEF89B4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5" name="TextBox 493">
          <a:extLst>
            <a:ext uri="{FF2B5EF4-FFF2-40B4-BE49-F238E27FC236}">
              <a16:creationId xmlns:a16="http://schemas.microsoft.com/office/drawing/2014/main" id="{AAF33783-3690-49D6-99C0-7B38772A22E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6" name="TextBox 494">
          <a:extLst>
            <a:ext uri="{FF2B5EF4-FFF2-40B4-BE49-F238E27FC236}">
              <a16:creationId xmlns:a16="http://schemas.microsoft.com/office/drawing/2014/main" id="{C8089DCC-91C3-4A7E-AC1F-7689F9515C1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7" name="TextBox 495">
          <a:extLst>
            <a:ext uri="{FF2B5EF4-FFF2-40B4-BE49-F238E27FC236}">
              <a16:creationId xmlns:a16="http://schemas.microsoft.com/office/drawing/2014/main" id="{8876CC30-0FB9-4BE0-98B7-55A9906A50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8" name="TextBox 496">
          <a:extLst>
            <a:ext uri="{FF2B5EF4-FFF2-40B4-BE49-F238E27FC236}">
              <a16:creationId xmlns:a16="http://schemas.microsoft.com/office/drawing/2014/main" id="{0059141E-5A24-44A5-8DB0-BFA1F1A4FB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19" name="TextBox 497">
          <a:extLst>
            <a:ext uri="{FF2B5EF4-FFF2-40B4-BE49-F238E27FC236}">
              <a16:creationId xmlns:a16="http://schemas.microsoft.com/office/drawing/2014/main" id="{B9AC3C02-6A24-4994-ACDB-160A302B99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0" name="TextBox 498">
          <a:extLst>
            <a:ext uri="{FF2B5EF4-FFF2-40B4-BE49-F238E27FC236}">
              <a16:creationId xmlns:a16="http://schemas.microsoft.com/office/drawing/2014/main" id="{F0B7F667-4DDC-45B3-A659-0F70619CBCC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1" name="TextBox 499">
          <a:extLst>
            <a:ext uri="{FF2B5EF4-FFF2-40B4-BE49-F238E27FC236}">
              <a16:creationId xmlns:a16="http://schemas.microsoft.com/office/drawing/2014/main" id="{A233C189-B1CE-4759-BD6C-6944A3FD089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2" name="TextBox 500">
          <a:extLst>
            <a:ext uri="{FF2B5EF4-FFF2-40B4-BE49-F238E27FC236}">
              <a16:creationId xmlns:a16="http://schemas.microsoft.com/office/drawing/2014/main" id="{FFD4E397-5D34-4523-8FCD-FF08680CAEB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3" name="TextBox 501">
          <a:extLst>
            <a:ext uri="{FF2B5EF4-FFF2-40B4-BE49-F238E27FC236}">
              <a16:creationId xmlns:a16="http://schemas.microsoft.com/office/drawing/2014/main" id="{4D34C60D-B76C-4DD7-8516-56A2787C1F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4" name="TextBox 502">
          <a:extLst>
            <a:ext uri="{FF2B5EF4-FFF2-40B4-BE49-F238E27FC236}">
              <a16:creationId xmlns:a16="http://schemas.microsoft.com/office/drawing/2014/main" id="{1C867454-AEB3-4181-B8D6-992CDC29312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5" name="TextBox 503">
          <a:extLst>
            <a:ext uri="{FF2B5EF4-FFF2-40B4-BE49-F238E27FC236}">
              <a16:creationId xmlns:a16="http://schemas.microsoft.com/office/drawing/2014/main" id="{05019BAF-02D6-4F03-81C6-0695AC65FC5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5226" name="TextBox 504">
          <a:extLst>
            <a:ext uri="{FF2B5EF4-FFF2-40B4-BE49-F238E27FC236}">
              <a16:creationId xmlns:a16="http://schemas.microsoft.com/office/drawing/2014/main" id="{76F92039-1E56-4127-A218-A356DE920355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7" name="TextBox 505">
          <a:extLst>
            <a:ext uri="{FF2B5EF4-FFF2-40B4-BE49-F238E27FC236}">
              <a16:creationId xmlns:a16="http://schemas.microsoft.com/office/drawing/2014/main" id="{069F2966-9951-4F33-8324-B45D02990E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8" name="TextBox 506">
          <a:extLst>
            <a:ext uri="{FF2B5EF4-FFF2-40B4-BE49-F238E27FC236}">
              <a16:creationId xmlns:a16="http://schemas.microsoft.com/office/drawing/2014/main" id="{AE279ABB-A43A-4A6C-A932-95707B1BC5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29" name="TextBox 507">
          <a:extLst>
            <a:ext uri="{FF2B5EF4-FFF2-40B4-BE49-F238E27FC236}">
              <a16:creationId xmlns:a16="http://schemas.microsoft.com/office/drawing/2014/main" id="{C8226802-03F1-41FD-BD1C-0BEAECBC7E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0" name="TextBox 508">
          <a:extLst>
            <a:ext uri="{FF2B5EF4-FFF2-40B4-BE49-F238E27FC236}">
              <a16:creationId xmlns:a16="http://schemas.microsoft.com/office/drawing/2014/main" id="{990BB0DF-BFE7-440D-947C-1A715686971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1" name="TextBox 509">
          <a:extLst>
            <a:ext uri="{FF2B5EF4-FFF2-40B4-BE49-F238E27FC236}">
              <a16:creationId xmlns:a16="http://schemas.microsoft.com/office/drawing/2014/main" id="{7ADA6EF4-663F-4A86-8380-C754900D11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2" name="TextBox 510">
          <a:extLst>
            <a:ext uri="{FF2B5EF4-FFF2-40B4-BE49-F238E27FC236}">
              <a16:creationId xmlns:a16="http://schemas.microsoft.com/office/drawing/2014/main" id="{EC63BBAE-0C2A-4492-9FF4-5CCE4614525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3" name="TextBox 511">
          <a:extLst>
            <a:ext uri="{FF2B5EF4-FFF2-40B4-BE49-F238E27FC236}">
              <a16:creationId xmlns:a16="http://schemas.microsoft.com/office/drawing/2014/main" id="{05CCA013-3592-4CC5-A9FF-2AE6CFF0C5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4" name="TextBox 512">
          <a:extLst>
            <a:ext uri="{FF2B5EF4-FFF2-40B4-BE49-F238E27FC236}">
              <a16:creationId xmlns:a16="http://schemas.microsoft.com/office/drawing/2014/main" id="{C47E32DA-FAEB-4D98-A4AB-7929D5BA18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5" name="TextBox 513">
          <a:extLst>
            <a:ext uri="{FF2B5EF4-FFF2-40B4-BE49-F238E27FC236}">
              <a16:creationId xmlns:a16="http://schemas.microsoft.com/office/drawing/2014/main" id="{8CC77070-DA89-498D-BC51-EDEB987ECA5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6" name="TextBox 514">
          <a:extLst>
            <a:ext uri="{FF2B5EF4-FFF2-40B4-BE49-F238E27FC236}">
              <a16:creationId xmlns:a16="http://schemas.microsoft.com/office/drawing/2014/main" id="{EAC65CC1-4E33-4E83-9649-1718AC2B5C8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7" name="TextBox 515">
          <a:extLst>
            <a:ext uri="{FF2B5EF4-FFF2-40B4-BE49-F238E27FC236}">
              <a16:creationId xmlns:a16="http://schemas.microsoft.com/office/drawing/2014/main" id="{02441D3C-9374-45D3-BCCB-6B2C258538D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8" name="TextBox 516">
          <a:extLst>
            <a:ext uri="{FF2B5EF4-FFF2-40B4-BE49-F238E27FC236}">
              <a16:creationId xmlns:a16="http://schemas.microsoft.com/office/drawing/2014/main" id="{D18C5746-F559-4B26-A583-33770F16B44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39" name="TextBox 517">
          <a:extLst>
            <a:ext uri="{FF2B5EF4-FFF2-40B4-BE49-F238E27FC236}">
              <a16:creationId xmlns:a16="http://schemas.microsoft.com/office/drawing/2014/main" id="{943C8256-1AF5-4A64-A2FE-021BAAEA85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240" name="TextBox 518">
          <a:extLst>
            <a:ext uri="{FF2B5EF4-FFF2-40B4-BE49-F238E27FC236}">
              <a16:creationId xmlns:a16="http://schemas.microsoft.com/office/drawing/2014/main" id="{A1A6B51B-AAA0-4682-AC7D-A41D8158D0D8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1" name="TextBox 530">
          <a:extLst>
            <a:ext uri="{FF2B5EF4-FFF2-40B4-BE49-F238E27FC236}">
              <a16:creationId xmlns:a16="http://schemas.microsoft.com/office/drawing/2014/main" id="{2BC2C991-707B-4FB2-BF24-4D9A476515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2" name="TextBox 531">
          <a:extLst>
            <a:ext uri="{FF2B5EF4-FFF2-40B4-BE49-F238E27FC236}">
              <a16:creationId xmlns:a16="http://schemas.microsoft.com/office/drawing/2014/main" id="{88E3850B-FD79-4388-95B7-DC39DFEE9E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3" name="TextBox 532">
          <a:extLst>
            <a:ext uri="{FF2B5EF4-FFF2-40B4-BE49-F238E27FC236}">
              <a16:creationId xmlns:a16="http://schemas.microsoft.com/office/drawing/2014/main" id="{68EC7E3F-C6B0-4B4E-9F21-B0B1FB3C313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4" name="TextBox 533">
          <a:extLst>
            <a:ext uri="{FF2B5EF4-FFF2-40B4-BE49-F238E27FC236}">
              <a16:creationId xmlns:a16="http://schemas.microsoft.com/office/drawing/2014/main" id="{48401774-E96B-468A-A206-4EC9500016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5" name="TextBox 534">
          <a:extLst>
            <a:ext uri="{FF2B5EF4-FFF2-40B4-BE49-F238E27FC236}">
              <a16:creationId xmlns:a16="http://schemas.microsoft.com/office/drawing/2014/main" id="{F67EE842-FEBF-4BCA-92E6-19FFA388E6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6" name="TextBox 535">
          <a:extLst>
            <a:ext uri="{FF2B5EF4-FFF2-40B4-BE49-F238E27FC236}">
              <a16:creationId xmlns:a16="http://schemas.microsoft.com/office/drawing/2014/main" id="{C53C8F1C-9476-4D59-A083-58EDC78FFF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7" name="TextBox 536">
          <a:extLst>
            <a:ext uri="{FF2B5EF4-FFF2-40B4-BE49-F238E27FC236}">
              <a16:creationId xmlns:a16="http://schemas.microsoft.com/office/drawing/2014/main" id="{A092756E-A301-4E94-82A0-4CDDEE5BEF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8" name="TextBox 537">
          <a:extLst>
            <a:ext uri="{FF2B5EF4-FFF2-40B4-BE49-F238E27FC236}">
              <a16:creationId xmlns:a16="http://schemas.microsoft.com/office/drawing/2014/main" id="{BDF7E0CB-BDE4-4B86-92B1-393C7AE4649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49" name="TextBox 538">
          <a:extLst>
            <a:ext uri="{FF2B5EF4-FFF2-40B4-BE49-F238E27FC236}">
              <a16:creationId xmlns:a16="http://schemas.microsoft.com/office/drawing/2014/main" id="{DBF4DA6C-FFAB-4655-9517-382632FDB53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0" name="TextBox 539">
          <a:extLst>
            <a:ext uri="{FF2B5EF4-FFF2-40B4-BE49-F238E27FC236}">
              <a16:creationId xmlns:a16="http://schemas.microsoft.com/office/drawing/2014/main" id="{70151BD9-18B7-492D-A696-F81FB1B8F34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251" name="TextBox 540">
          <a:extLst>
            <a:ext uri="{FF2B5EF4-FFF2-40B4-BE49-F238E27FC236}">
              <a16:creationId xmlns:a16="http://schemas.microsoft.com/office/drawing/2014/main" id="{C6115A2C-7863-40D2-9A11-1FB864E9EB99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2" name="TextBox 541">
          <a:extLst>
            <a:ext uri="{FF2B5EF4-FFF2-40B4-BE49-F238E27FC236}">
              <a16:creationId xmlns:a16="http://schemas.microsoft.com/office/drawing/2014/main" id="{D5674909-5CFA-466A-B631-C961C009033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3" name="TextBox 542">
          <a:extLst>
            <a:ext uri="{FF2B5EF4-FFF2-40B4-BE49-F238E27FC236}">
              <a16:creationId xmlns:a16="http://schemas.microsoft.com/office/drawing/2014/main" id="{62AC84F1-B5B3-43E3-AF4F-FD77CCCA58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4" name="TextBox 543">
          <a:extLst>
            <a:ext uri="{FF2B5EF4-FFF2-40B4-BE49-F238E27FC236}">
              <a16:creationId xmlns:a16="http://schemas.microsoft.com/office/drawing/2014/main" id="{205CDC57-4C27-4827-AE26-E55899B4829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5" name="TextBox 544">
          <a:extLst>
            <a:ext uri="{FF2B5EF4-FFF2-40B4-BE49-F238E27FC236}">
              <a16:creationId xmlns:a16="http://schemas.microsoft.com/office/drawing/2014/main" id="{DC994C73-ED3B-4829-8C02-D5A9405BD8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6" name="TextBox 545">
          <a:extLst>
            <a:ext uri="{FF2B5EF4-FFF2-40B4-BE49-F238E27FC236}">
              <a16:creationId xmlns:a16="http://schemas.microsoft.com/office/drawing/2014/main" id="{9F603F08-5520-454D-B5A8-AF6112F612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7" name="TextBox 546">
          <a:extLst>
            <a:ext uri="{FF2B5EF4-FFF2-40B4-BE49-F238E27FC236}">
              <a16:creationId xmlns:a16="http://schemas.microsoft.com/office/drawing/2014/main" id="{A5C676EE-1FB3-4B71-A0AC-4A83353525A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8" name="TextBox 547">
          <a:extLst>
            <a:ext uri="{FF2B5EF4-FFF2-40B4-BE49-F238E27FC236}">
              <a16:creationId xmlns:a16="http://schemas.microsoft.com/office/drawing/2014/main" id="{5FF68FE9-B554-428C-9FC2-7A4908FD3AE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59" name="TextBox 548">
          <a:extLst>
            <a:ext uri="{FF2B5EF4-FFF2-40B4-BE49-F238E27FC236}">
              <a16:creationId xmlns:a16="http://schemas.microsoft.com/office/drawing/2014/main" id="{D7A7FB0C-4B87-40B0-91F7-5AB70DA51A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0" name="TextBox 549">
          <a:extLst>
            <a:ext uri="{FF2B5EF4-FFF2-40B4-BE49-F238E27FC236}">
              <a16:creationId xmlns:a16="http://schemas.microsoft.com/office/drawing/2014/main" id="{EB4267C0-4C20-454F-8B7F-CE256D0269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1" name="TextBox 550">
          <a:extLst>
            <a:ext uri="{FF2B5EF4-FFF2-40B4-BE49-F238E27FC236}">
              <a16:creationId xmlns:a16="http://schemas.microsoft.com/office/drawing/2014/main" id="{45991487-0AED-49BF-977D-A2F0854FB57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262" name="TextBox 551">
          <a:extLst>
            <a:ext uri="{FF2B5EF4-FFF2-40B4-BE49-F238E27FC236}">
              <a16:creationId xmlns:a16="http://schemas.microsoft.com/office/drawing/2014/main" id="{8F2D665F-8BF1-41E5-882F-22D02A934E24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3" name="TextBox 552">
          <a:extLst>
            <a:ext uri="{FF2B5EF4-FFF2-40B4-BE49-F238E27FC236}">
              <a16:creationId xmlns:a16="http://schemas.microsoft.com/office/drawing/2014/main" id="{B24B7BBA-34C6-4141-B134-A402AFDB7A3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4" name="TextBox 553">
          <a:extLst>
            <a:ext uri="{FF2B5EF4-FFF2-40B4-BE49-F238E27FC236}">
              <a16:creationId xmlns:a16="http://schemas.microsoft.com/office/drawing/2014/main" id="{E608F0DD-F1A3-480E-8863-32ED467FBAA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5" name="TextBox 554">
          <a:extLst>
            <a:ext uri="{FF2B5EF4-FFF2-40B4-BE49-F238E27FC236}">
              <a16:creationId xmlns:a16="http://schemas.microsoft.com/office/drawing/2014/main" id="{D5F4A3CB-2906-4D3D-89E2-13484C2AFA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6" name="TextBox 555">
          <a:extLst>
            <a:ext uri="{FF2B5EF4-FFF2-40B4-BE49-F238E27FC236}">
              <a16:creationId xmlns:a16="http://schemas.microsoft.com/office/drawing/2014/main" id="{C2DDD810-4CD2-40C6-BC37-C3EAB827BE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7" name="TextBox 556">
          <a:extLst>
            <a:ext uri="{FF2B5EF4-FFF2-40B4-BE49-F238E27FC236}">
              <a16:creationId xmlns:a16="http://schemas.microsoft.com/office/drawing/2014/main" id="{1087873E-60A3-4A92-8A8C-27BEB26760C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8" name="TextBox 557">
          <a:extLst>
            <a:ext uri="{FF2B5EF4-FFF2-40B4-BE49-F238E27FC236}">
              <a16:creationId xmlns:a16="http://schemas.microsoft.com/office/drawing/2014/main" id="{03CD6B93-C305-4B2D-AC51-B1E4A1492F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69" name="TextBox 558">
          <a:extLst>
            <a:ext uri="{FF2B5EF4-FFF2-40B4-BE49-F238E27FC236}">
              <a16:creationId xmlns:a16="http://schemas.microsoft.com/office/drawing/2014/main" id="{55BED85A-039F-4C43-861E-E096A7D6CB0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70" name="TextBox 559">
          <a:extLst>
            <a:ext uri="{FF2B5EF4-FFF2-40B4-BE49-F238E27FC236}">
              <a16:creationId xmlns:a16="http://schemas.microsoft.com/office/drawing/2014/main" id="{12E0169A-25DD-45A6-92D3-80A73B1F2E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71" name="TextBox 560">
          <a:extLst>
            <a:ext uri="{FF2B5EF4-FFF2-40B4-BE49-F238E27FC236}">
              <a16:creationId xmlns:a16="http://schemas.microsoft.com/office/drawing/2014/main" id="{C69B751D-06F7-44A1-B05A-E363EB82EB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72" name="TextBox 561">
          <a:extLst>
            <a:ext uri="{FF2B5EF4-FFF2-40B4-BE49-F238E27FC236}">
              <a16:creationId xmlns:a16="http://schemas.microsoft.com/office/drawing/2014/main" id="{78383EE2-629E-4C03-B663-18E09A06305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314325</xdr:colOff>
      <xdr:row>114</xdr:row>
      <xdr:rowOff>0</xdr:rowOff>
    </xdr:from>
    <xdr:to>
      <xdr:col>14</xdr:col>
      <xdr:colOff>1344083</xdr:colOff>
      <xdr:row>114</xdr:row>
      <xdr:rowOff>273683</xdr:rowOff>
    </xdr:to>
    <xdr:sp macro="" textlink="">
      <xdr:nvSpPr>
        <xdr:cNvPr id="5273" name="TextBox 562">
          <a:extLst>
            <a:ext uri="{FF2B5EF4-FFF2-40B4-BE49-F238E27FC236}">
              <a16:creationId xmlns:a16="http://schemas.microsoft.com/office/drawing/2014/main" id="{0D8FAE34-2E31-439C-862E-FA8A341C28B6}"/>
            </a:ext>
          </a:extLst>
        </xdr:cNvPr>
        <xdr:cNvSpPr txBox="1"/>
      </xdr:nvSpPr>
      <xdr:spPr>
        <a:xfrm>
          <a:off x="37334825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74" name="TextBox 754">
          <a:extLst>
            <a:ext uri="{FF2B5EF4-FFF2-40B4-BE49-F238E27FC236}">
              <a16:creationId xmlns:a16="http://schemas.microsoft.com/office/drawing/2014/main" id="{74895D3D-CA97-4AB5-8D65-B78D3A714C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75" name="TextBox 755">
          <a:extLst>
            <a:ext uri="{FF2B5EF4-FFF2-40B4-BE49-F238E27FC236}">
              <a16:creationId xmlns:a16="http://schemas.microsoft.com/office/drawing/2014/main" id="{799273F8-F6A8-4375-A576-70DEE3CE0C8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76" name="TextBox 756">
          <a:extLst>
            <a:ext uri="{FF2B5EF4-FFF2-40B4-BE49-F238E27FC236}">
              <a16:creationId xmlns:a16="http://schemas.microsoft.com/office/drawing/2014/main" id="{402F8687-D9A1-42A1-9218-755956BC8C4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77" name="TextBox 757">
          <a:extLst>
            <a:ext uri="{FF2B5EF4-FFF2-40B4-BE49-F238E27FC236}">
              <a16:creationId xmlns:a16="http://schemas.microsoft.com/office/drawing/2014/main" id="{4AA3763B-4E39-4CF3-A298-7A05A6E2A2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78" name="TextBox 758">
          <a:extLst>
            <a:ext uri="{FF2B5EF4-FFF2-40B4-BE49-F238E27FC236}">
              <a16:creationId xmlns:a16="http://schemas.microsoft.com/office/drawing/2014/main" id="{FC4ACBA4-576A-425B-9A8C-9C44D7FBDE6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5279" name="TextBox 759">
          <a:extLst>
            <a:ext uri="{FF2B5EF4-FFF2-40B4-BE49-F238E27FC236}">
              <a16:creationId xmlns:a16="http://schemas.microsoft.com/office/drawing/2014/main" id="{BCC65ED4-404E-4C01-99F7-6E006B96C3DC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0" name="TextBox 760">
          <a:extLst>
            <a:ext uri="{FF2B5EF4-FFF2-40B4-BE49-F238E27FC236}">
              <a16:creationId xmlns:a16="http://schemas.microsoft.com/office/drawing/2014/main" id="{D9778224-94B2-47DF-A0E0-C749FBC1B28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1" name="TextBox 761">
          <a:extLst>
            <a:ext uri="{FF2B5EF4-FFF2-40B4-BE49-F238E27FC236}">
              <a16:creationId xmlns:a16="http://schemas.microsoft.com/office/drawing/2014/main" id="{8BBD1AF4-4416-4B94-AE6E-664E62C62F0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2" name="TextBox 762">
          <a:extLst>
            <a:ext uri="{FF2B5EF4-FFF2-40B4-BE49-F238E27FC236}">
              <a16:creationId xmlns:a16="http://schemas.microsoft.com/office/drawing/2014/main" id="{1D961D79-239C-466E-8762-98EFF4BB34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3" name="TextBox 763">
          <a:extLst>
            <a:ext uri="{FF2B5EF4-FFF2-40B4-BE49-F238E27FC236}">
              <a16:creationId xmlns:a16="http://schemas.microsoft.com/office/drawing/2014/main" id="{CF4FF381-A28E-486C-8C97-995DCB3D63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4" name="TextBox 764">
          <a:extLst>
            <a:ext uri="{FF2B5EF4-FFF2-40B4-BE49-F238E27FC236}">
              <a16:creationId xmlns:a16="http://schemas.microsoft.com/office/drawing/2014/main" id="{A5EEAFCA-9C4D-413D-BFF9-DAD544341C9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5" name="TextBox 765">
          <a:extLst>
            <a:ext uri="{FF2B5EF4-FFF2-40B4-BE49-F238E27FC236}">
              <a16:creationId xmlns:a16="http://schemas.microsoft.com/office/drawing/2014/main" id="{62B50A92-DEC8-4BE5-A246-69687DEEF9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6" name="TextBox 766">
          <a:extLst>
            <a:ext uri="{FF2B5EF4-FFF2-40B4-BE49-F238E27FC236}">
              <a16:creationId xmlns:a16="http://schemas.microsoft.com/office/drawing/2014/main" id="{D80D52CE-64DA-4782-BF73-964A55D5BBE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7" name="TextBox 767">
          <a:extLst>
            <a:ext uri="{FF2B5EF4-FFF2-40B4-BE49-F238E27FC236}">
              <a16:creationId xmlns:a16="http://schemas.microsoft.com/office/drawing/2014/main" id="{51AB33C1-9360-4509-819C-21721E1F42F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8" name="TextBox 768">
          <a:extLst>
            <a:ext uri="{FF2B5EF4-FFF2-40B4-BE49-F238E27FC236}">
              <a16:creationId xmlns:a16="http://schemas.microsoft.com/office/drawing/2014/main" id="{E387120D-BD2E-4B8A-8E40-02894275A6D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89" name="TextBox 769">
          <a:extLst>
            <a:ext uri="{FF2B5EF4-FFF2-40B4-BE49-F238E27FC236}">
              <a16:creationId xmlns:a16="http://schemas.microsoft.com/office/drawing/2014/main" id="{D5CA5485-4AEA-45E5-A795-844235DC15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0" name="TextBox 770">
          <a:extLst>
            <a:ext uri="{FF2B5EF4-FFF2-40B4-BE49-F238E27FC236}">
              <a16:creationId xmlns:a16="http://schemas.microsoft.com/office/drawing/2014/main" id="{186017C3-6E6A-4BF0-AD3D-BB788951945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1" name="TextBox 771">
          <a:extLst>
            <a:ext uri="{FF2B5EF4-FFF2-40B4-BE49-F238E27FC236}">
              <a16:creationId xmlns:a16="http://schemas.microsoft.com/office/drawing/2014/main" id="{18C52B4B-77BE-44F0-A764-023CE8AECE6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2" name="TextBox 772">
          <a:extLst>
            <a:ext uri="{FF2B5EF4-FFF2-40B4-BE49-F238E27FC236}">
              <a16:creationId xmlns:a16="http://schemas.microsoft.com/office/drawing/2014/main" id="{B1DFDB1C-5145-4C0F-89B0-DE48B429846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3" name="TextBox 773">
          <a:extLst>
            <a:ext uri="{FF2B5EF4-FFF2-40B4-BE49-F238E27FC236}">
              <a16:creationId xmlns:a16="http://schemas.microsoft.com/office/drawing/2014/main" id="{39B3FD0A-64C7-4C88-A200-786F1D3C3F3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4" name="TextBox 774">
          <a:extLst>
            <a:ext uri="{FF2B5EF4-FFF2-40B4-BE49-F238E27FC236}">
              <a16:creationId xmlns:a16="http://schemas.microsoft.com/office/drawing/2014/main" id="{C8A99575-9B26-4645-A4DC-2497E430877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5" name="TextBox 775">
          <a:extLst>
            <a:ext uri="{FF2B5EF4-FFF2-40B4-BE49-F238E27FC236}">
              <a16:creationId xmlns:a16="http://schemas.microsoft.com/office/drawing/2014/main" id="{2358C284-74A5-4AE9-9B4E-1515A9E2F89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6" name="TextBox 776">
          <a:extLst>
            <a:ext uri="{FF2B5EF4-FFF2-40B4-BE49-F238E27FC236}">
              <a16:creationId xmlns:a16="http://schemas.microsoft.com/office/drawing/2014/main" id="{2EDCE842-7539-4802-A9FE-CC65E08B94E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7" name="TextBox 777">
          <a:extLst>
            <a:ext uri="{FF2B5EF4-FFF2-40B4-BE49-F238E27FC236}">
              <a16:creationId xmlns:a16="http://schemas.microsoft.com/office/drawing/2014/main" id="{0D2F5C6C-C4A5-4F66-99F7-3E9D0CDF61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8" name="TextBox 778">
          <a:extLst>
            <a:ext uri="{FF2B5EF4-FFF2-40B4-BE49-F238E27FC236}">
              <a16:creationId xmlns:a16="http://schemas.microsoft.com/office/drawing/2014/main" id="{7A045F79-A23F-4129-9C44-142D5302CA6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299" name="TextBox 779">
          <a:extLst>
            <a:ext uri="{FF2B5EF4-FFF2-40B4-BE49-F238E27FC236}">
              <a16:creationId xmlns:a16="http://schemas.microsoft.com/office/drawing/2014/main" id="{2DD52D1B-5C7B-41F8-B8E8-A4664BDCD3A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0" name="TextBox 780">
          <a:extLst>
            <a:ext uri="{FF2B5EF4-FFF2-40B4-BE49-F238E27FC236}">
              <a16:creationId xmlns:a16="http://schemas.microsoft.com/office/drawing/2014/main" id="{5E79C41B-925A-4EDC-AE7D-3F4F4AB4B28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1" name="TextBox 781">
          <a:extLst>
            <a:ext uri="{FF2B5EF4-FFF2-40B4-BE49-F238E27FC236}">
              <a16:creationId xmlns:a16="http://schemas.microsoft.com/office/drawing/2014/main" id="{3DEB3723-3B39-4314-9148-354845F8ACC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2" name="TextBox 782">
          <a:extLst>
            <a:ext uri="{FF2B5EF4-FFF2-40B4-BE49-F238E27FC236}">
              <a16:creationId xmlns:a16="http://schemas.microsoft.com/office/drawing/2014/main" id="{0A8CD5B0-7C4B-4458-9F0C-7B6028FDDAD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3" name="TextBox 783">
          <a:extLst>
            <a:ext uri="{FF2B5EF4-FFF2-40B4-BE49-F238E27FC236}">
              <a16:creationId xmlns:a16="http://schemas.microsoft.com/office/drawing/2014/main" id="{99041896-803F-4309-A986-62243871B3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4" name="TextBox 784">
          <a:extLst>
            <a:ext uri="{FF2B5EF4-FFF2-40B4-BE49-F238E27FC236}">
              <a16:creationId xmlns:a16="http://schemas.microsoft.com/office/drawing/2014/main" id="{6F673644-D665-4976-B20C-94E1935316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5" name="TextBox 785">
          <a:extLst>
            <a:ext uri="{FF2B5EF4-FFF2-40B4-BE49-F238E27FC236}">
              <a16:creationId xmlns:a16="http://schemas.microsoft.com/office/drawing/2014/main" id="{53E48F3B-A959-4DA3-8B7D-1A1A5AD1BC7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6" name="TextBox 786">
          <a:extLst>
            <a:ext uri="{FF2B5EF4-FFF2-40B4-BE49-F238E27FC236}">
              <a16:creationId xmlns:a16="http://schemas.microsoft.com/office/drawing/2014/main" id="{02C9692D-2334-4511-B4C6-43D65ABFBA4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7" name="TextBox 787">
          <a:extLst>
            <a:ext uri="{FF2B5EF4-FFF2-40B4-BE49-F238E27FC236}">
              <a16:creationId xmlns:a16="http://schemas.microsoft.com/office/drawing/2014/main" id="{DF3634FB-A6CC-49E5-94DA-70906592F5C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8" name="TextBox 788">
          <a:extLst>
            <a:ext uri="{FF2B5EF4-FFF2-40B4-BE49-F238E27FC236}">
              <a16:creationId xmlns:a16="http://schemas.microsoft.com/office/drawing/2014/main" id="{EE5C72F1-2446-4DD5-93B3-2828A4040EA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09" name="TextBox 789">
          <a:extLst>
            <a:ext uri="{FF2B5EF4-FFF2-40B4-BE49-F238E27FC236}">
              <a16:creationId xmlns:a16="http://schemas.microsoft.com/office/drawing/2014/main" id="{8D93E06F-9B80-43A4-BCA1-A797B179215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0" name="TextBox 790">
          <a:extLst>
            <a:ext uri="{FF2B5EF4-FFF2-40B4-BE49-F238E27FC236}">
              <a16:creationId xmlns:a16="http://schemas.microsoft.com/office/drawing/2014/main" id="{A95C8E2C-A983-452C-9F05-F5D296F007E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1" name="TextBox 791">
          <a:extLst>
            <a:ext uri="{FF2B5EF4-FFF2-40B4-BE49-F238E27FC236}">
              <a16:creationId xmlns:a16="http://schemas.microsoft.com/office/drawing/2014/main" id="{A516C37C-7FB4-44DA-960A-F9515E6326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2" name="TextBox 792">
          <a:extLst>
            <a:ext uri="{FF2B5EF4-FFF2-40B4-BE49-F238E27FC236}">
              <a16:creationId xmlns:a16="http://schemas.microsoft.com/office/drawing/2014/main" id="{089B3654-CD5E-4E16-BAC4-D1AE1AD9856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3" name="TextBox 793">
          <a:extLst>
            <a:ext uri="{FF2B5EF4-FFF2-40B4-BE49-F238E27FC236}">
              <a16:creationId xmlns:a16="http://schemas.microsoft.com/office/drawing/2014/main" id="{D30F40BB-AFD8-484E-BFD4-0A8181FB73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4" name="TextBox 794">
          <a:extLst>
            <a:ext uri="{FF2B5EF4-FFF2-40B4-BE49-F238E27FC236}">
              <a16:creationId xmlns:a16="http://schemas.microsoft.com/office/drawing/2014/main" id="{CD68FCD2-4593-4EFA-B23B-BAA69574CC2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5" name="TextBox 795">
          <a:extLst>
            <a:ext uri="{FF2B5EF4-FFF2-40B4-BE49-F238E27FC236}">
              <a16:creationId xmlns:a16="http://schemas.microsoft.com/office/drawing/2014/main" id="{E332B15C-7F2D-4426-B803-288A7F2077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6" name="TextBox 796">
          <a:extLst>
            <a:ext uri="{FF2B5EF4-FFF2-40B4-BE49-F238E27FC236}">
              <a16:creationId xmlns:a16="http://schemas.microsoft.com/office/drawing/2014/main" id="{FD2CC379-B81A-4E37-B771-80A5B21DBD4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7" name="TextBox 797">
          <a:extLst>
            <a:ext uri="{FF2B5EF4-FFF2-40B4-BE49-F238E27FC236}">
              <a16:creationId xmlns:a16="http://schemas.microsoft.com/office/drawing/2014/main" id="{765A7576-09FA-4A05-9DA4-66F10325682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8" name="TextBox 798">
          <a:extLst>
            <a:ext uri="{FF2B5EF4-FFF2-40B4-BE49-F238E27FC236}">
              <a16:creationId xmlns:a16="http://schemas.microsoft.com/office/drawing/2014/main" id="{6359AC06-E971-4691-BF02-BE8F3530C1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19" name="TextBox 799">
          <a:extLst>
            <a:ext uri="{FF2B5EF4-FFF2-40B4-BE49-F238E27FC236}">
              <a16:creationId xmlns:a16="http://schemas.microsoft.com/office/drawing/2014/main" id="{24B16FA6-7156-4005-B773-B2D43615A4C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0" name="TextBox 800">
          <a:extLst>
            <a:ext uri="{FF2B5EF4-FFF2-40B4-BE49-F238E27FC236}">
              <a16:creationId xmlns:a16="http://schemas.microsoft.com/office/drawing/2014/main" id="{F4722934-E410-4EB6-B38E-0164C3D987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1" name="TextBox 801">
          <a:extLst>
            <a:ext uri="{FF2B5EF4-FFF2-40B4-BE49-F238E27FC236}">
              <a16:creationId xmlns:a16="http://schemas.microsoft.com/office/drawing/2014/main" id="{B94A203F-B040-43D0-9E99-CB599A5DCE6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2" name="TextBox 802">
          <a:extLst>
            <a:ext uri="{FF2B5EF4-FFF2-40B4-BE49-F238E27FC236}">
              <a16:creationId xmlns:a16="http://schemas.microsoft.com/office/drawing/2014/main" id="{F1B7D917-8482-4236-8EF5-7A3611DF12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3" name="TextBox 803">
          <a:extLst>
            <a:ext uri="{FF2B5EF4-FFF2-40B4-BE49-F238E27FC236}">
              <a16:creationId xmlns:a16="http://schemas.microsoft.com/office/drawing/2014/main" id="{EEF2FADC-2E59-4CC7-83A7-A9A717DB707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4" name="TextBox 804">
          <a:extLst>
            <a:ext uri="{FF2B5EF4-FFF2-40B4-BE49-F238E27FC236}">
              <a16:creationId xmlns:a16="http://schemas.microsoft.com/office/drawing/2014/main" id="{FB1FD602-D1CC-4D2E-982B-6DF166BB3B6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5" name="TextBox 805">
          <a:extLst>
            <a:ext uri="{FF2B5EF4-FFF2-40B4-BE49-F238E27FC236}">
              <a16:creationId xmlns:a16="http://schemas.microsoft.com/office/drawing/2014/main" id="{AB755815-7EF3-49E8-82B4-993C161A6E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6" name="TextBox 806">
          <a:extLst>
            <a:ext uri="{FF2B5EF4-FFF2-40B4-BE49-F238E27FC236}">
              <a16:creationId xmlns:a16="http://schemas.microsoft.com/office/drawing/2014/main" id="{FE5C773D-14D0-4BEF-AB17-F6CF96A49B3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7" name="TextBox 807">
          <a:extLst>
            <a:ext uri="{FF2B5EF4-FFF2-40B4-BE49-F238E27FC236}">
              <a16:creationId xmlns:a16="http://schemas.microsoft.com/office/drawing/2014/main" id="{CF46FF05-F32B-48F1-A5D1-3F3286F7D1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8" name="TextBox 808">
          <a:extLst>
            <a:ext uri="{FF2B5EF4-FFF2-40B4-BE49-F238E27FC236}">
              <a16:creationId xmlns:a16="http://schemas.microsoft.com/office/drawing/2014/main" id="{71424492-0371-4BB3-8A15-F85D52624BF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29" name="TextBox 809">
          <a:extLst>
            <a:ext uri="{FF2B5EF4-FFF2-40B4-BE49-F238E27FC236}">
              <a16:creationId xmlns:a16="http://schemas.microsoft.com/office/drawing/2014/main" id="{66ADAAC9-1661-42F1-AD02-0F3AF30242E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0" name="TextBox 810">
          <a:extLst>
            <a:ext uri="{FF2B5EF4-FFF2-40B4-BE49-F238E27FC236}">
              <a16:creationId xmlns:a16="http://schemas.microsoft.com/office/drawing/2014/main" id="{100302C3-DE80-45BA-ACBF-7C093A1473B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1" name="TextBox 811">
          <a:extLst>
            <a:ext uri="{FF2B5EF4-FFF2-40B4-BE49-F238E27FC236}">
              <a16:creationId xmlns:a16="http://schemas.microsoft.com/office/drawing/2014/main" id="{DE00943A-307E-4A2F-B97C-AECE0FAC12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2" name="TextBox 812">
          <a:extLst>
            <a:ext uri="{FF2B5EF4-FFF2-40B4-BE49-F238E27FC236}">
              <a16:creationId xmlns:a16="http://schemas.microsoft.com/office/drawing/2014/main" id="{A913BBE7-FEE0-4518-9368-D742AEB1326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3" name="TextBox 813">
          <a:extLst>
            <a:ext uri="{FF2B5EF4-FFF2-40B4-BE49-F238E27FC236}">
              <a16:creationId xmlns:a16="http://schemas.microsoft.com/office/drawing/2014/main" id="{6E7CB2D5-271D-435E-8D32-6E267868AD9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4" name="TextBox 814">
          <a:extLst>
            <a:ext uri="{FF2B5EF4-FFF2-40B4-BE49-F238E27FC236}">
              <a16:creationId xmlns:a16="http://schemas.microsoft.com/office/drawing/2014/main" id="{B5B1B1DC-559B-4D62-A15F-614E7B7637E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5" name="TextBox 815">
          <a:extLst>
            <a:ext uri="{FF2B5EF4-FFF2-40B4-BE49-F238E27FC236}">
              <a16:creationId xmlns:a16="http://schemas.microsoft.com/office/drawing/2014/main" id="{2F0EEDC3-D73E-4705-A800-AAFDABECFC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6" name="TextBox 816">
          <a:extLst>
            <a:ext uri="{FF2B5EF4-FFF2-40B4-BE49-F238E27FC236}">
              <a16:creationId xmlns:a16="http://schemas.microsoft.com/office/drawing/2014/main" id="{481493C3-3018-468F-918A-20E4216D71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7" name="TextBox 817">
          <a:extLst>
            <a:ext uri="{FF2B5EF4-FFF2-40B4-BE49-F238E27FC236}">
              <a16:creationId xmlns:a16="http://schemas.microsoft.com/office/drawing/2014/main" id="{90E5DAB2-803B-46B5-BFDA-D31731C7A4D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5338" name="TextBox 818">
          <a:extLst>
            <a:ext uri="{FF2B5EF4-FFF2-40B4-BE49-F238E27FC236}">
              <a16:creationId xmlns:a16="http://schemas.microsoft.com/office/drawing/2014/main" id="{AD9B64BF-F592-442E-8D9A-4B7728C0B479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39" name="TextBox 819">
          <a:extLst>
            <a:ext uri="{FF2B5EF4-FFF2-40B4-BE49-F238E27FC236}">
              <a16:creationId xmlns:a16="http://schemas.microsoft.com/office/drawing/2014/main" id="{2F1F2739-4226-4048-8AA0-D0D69545918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0" name="TextBox 820">
          <a:extLst>
            <a:ext uri="{FF2B5EF4-FFF2-40B4-BE49-F238E27FC236}">
              <a16:creationId xmlns:a16="http://schemas.microsoft.com/office/drawing/2014/main" id="{511721F8-826B-4DEB-9391-A5CDFCF2D1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1" name="TextBox 821">
          <a:extLst>
            <a:ext uri="{FF2B5EF4-FFF2-40B4-BE49-F238E27FC236}">
              <a16:creationId xmlns:a16="http://schemas.microsoft.com/office/drawing/2014/main" id="{26659EAD-4E65-460D-88A4-CDE2DB1007E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2" name="TextBox 822">
          <a:extLst>
            <a:ext uri="{FF2B5EF4-FFF2-40B4-BE49-F238E27FC236}">
              <a16:creationId xmlns:a16="http://schemas.microsoft.com/office/drawing/2014/main" id="{5A175E9F-4864-4457-B750-2E4DD408E6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3" name="TextBox 823">
          <a:extLst>
            <a:ext uri="{FF2B5EF4-FFF2-40B4-BE49-F238E27FC236}">
              <a16:creationId xmlns:a16="http://schemas.microsoft.com/office/drawing/2014/main" id="{DAA96E3A-91EF-42AD-A774-43A7DF92C42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4" name="TextBox 824">
          <a:extLst>
            <a:ext uri="{FF2B5EF4-FFF2-40B4-BE49-F238E27FC236}">
              <a16:creationId xmlns:a16="http://schemas.microsoft.com/office/drawing/2014/main" id="{E7D9DA73-9AF1-44D4-B504-8DCD6D04A26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5" name="TextBox 825">
          <a:extLst>
            <a:ext uri="{FF2B5EF4-FFF2-40B4-BE49-F238E27FC236}">
              <a16:creationId xmlns:a16="http://schemas.microsoft.com/office/drawing/2014/main" id="{2ACE7FD7-3EC3-481E-89CB-3D9C368372D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6" name="TextBox 826">
          <a:extLst>
            <a:ext uri="{FF2B5EF4-FFF2-40B4-BE49-F238E27FC236}">
              <a16:creationId xmlns:a16="http://schemas.microsoft.com/office/drawing/2014/main" id="{04118D07-486A-4E86-BC1D-6C926546B603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1056409</xdr:colOff>
      <xdr:row>114</xdr:row>
      <xdr:rowOff>264560</xdr:rowOff>
    </xdr:to>
    <xdr:sp macro="" textlink="">
      <xdr:nvSpPr>
        <xdr:cNvPr id="5347" name="TextBox 827">
          <a:extLst>
            <a:ext uri="{FF2B5EF4-FFF2-40B4-BE49-F238E27FC236}">
              <a16:creationId xmlns:a16="http://schemas.microsoft.com/office/drawing/2014/main" id="{23C6F6BC-B110-44B7-8A95-14531279C93B}"/>
            </a:ext>
          </a:extLst>
        </xdr:cNvPr>
        <xdr:cNvSpPr txBox="1"/>
      </xdr:nvSpPr>
      <xdr:spPr>
        <a:xfrm>
          <a:off x="37020500" y="77196950"/>
          <a:ext cx="1056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8" name="TextBox 828">
          <a:extLst>
            <a:ext uri="{FF2B5EF4-FFF2-40B4-BE49-F238E27FC236}">
              <a16:creationId xmlns:a16="http://schemas.microsoft.com/office/drawing/2014/main" id="{2706025A-C485-439B-A60D-6DA9A98C06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49" name="TextBox 829">
          <a:extLst>
            <a:ext uri="{FF2B5EF4-FFF2-40B4-BE49-F238E27FC236}">
              <a16:creationId xmlns:a16="http://schemas.microsoft.com/office/drawing/2014/main" id="{CA6720DD-555E-4A09-9F1F-659DA209583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0" name="TextBox 830">
          <a:extLst>
            <a:ext uri="{FF2B5EF4-FFF2-40B4-BE49-F238E27FC236}">
              <a16:creationId xmlns:a16="http://schemas.microsoft.com/office/drawing/2014/main" id="{44C84056-2A44-4719-976F-680E34CF8CE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1" name="TextBox 831">
          <a:extLst>
            <a:ext uri="{FF2B5EF4-FFF2-40B4-BE49-F238E27FC236}">
              <a16:creationId xmlns:a16="http://schemas.microsoft.com/office/drawing/2014/main" id="{19026215-5A47-4710-9CD2-8CBA5A3FBE0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2" name="TextBox 832">
          <a:extLst>
            <a:ext uri="{FF2B5EF4-FFF2-40B4-BE49-F238E27FC236}">
              <a16:creationId xmlns:a16="http://schemas.microsoft.com/office/drawing/2014/main" id="{0BDE0773-DFA5-4C60-9EB8-26D70BC6D91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3" name="TextBox 833">
          <a:extLst>
            <a:ext uri="{FF2B5EF4-FFF2-40B4-BE49-F238E27FC236}">
              <a16:creationId xmlns:a16="http://schemas.microsoft.com/office/drawing/2014/main" id="{C05D99FE-CE51-40A4-84DE-98C9B89DA5D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4" name="TextBox 834">
          <a:extLst>
            <a:ext uri="{FF2B5EF4-FFF2-40B4-BE49-F238E27FC236}">
              <a16:creationId xmlns:a16="http://schemas.microsoft.com/office/drawing/2014/main" id="{9743DA79-B669-4AD5-BAE7-7ED31637A67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5" name="TextBox 835">
          <a:extLst>
            <a:ext uri="{FF2B5EF4-FFF2-40B4-BE49-F238E27FC236}">
              <a16:creationId xmlns:a16="http://schemas.microsoft.com/office/drawing/2014/main" id="{A850B9A3-560E-4B72-91DF-BEEBBBD6BA5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6" name="TextBox 836">
          <a:extLst>
            <a:ext uri="{FF2B5EF4-FFF2-40B4-BE49-F238E27FC236}">
              <a16:creationId xmlns:a16="http://schemas.microsoft.com/office/drawing/2014/main" id="{6CD2039F-7C78-41C1-9AFB-B80F2051C6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7" name="TextBox 837">
          <a:extLst>
            <a:ext uri="{FF2B5EF4-FFF2-40B4-BE49-F238E27FC236}">
              <a16:creationId xmlns:a16="http://schemas.microsoft.com/office/drawing/2014/main" id="{D13D8340-75B6-4EAE-8EB4-8F5A2CD823D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8" name="TextBox 838">
          <a:extLst>
            <a:ext uri="{FF2B5EF4-FFF2-40B4-BE49-F238E27FC236}">
              <a16:creationId xmlns:a16="http://schemas.microsoft.com/office/drawing/2014/main" id="{F69B9269-5D90-48A1-A321-66CA9515FBF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59" name="TextBox 839">
          <a:extLst>
            <a:ext uri="{FF2B5EF4-FFF2-40B4-BE49-F238E27FC236}">
              <a16:creationId xmlns:a16="http://schemas.microsoft.com/office/drawing/2014/main" id="{DFDB32B7-94E6-4262-AB22-680CEF78127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0" name="TextBox 840">
          <a:extLst>
            <a:ext uri="{FF2B5EF4-FFF2-40B4-BE49-F238E27FC236}">
              <a16:creationId xmlns:a16="http://schemas.microsoft.com/office/drawing/2014/main" id="{1F48A7E7-D0AF-4131-8118-B257C843128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1" name="TextBox 841">
          <a:extLst>
            <a:ext uri="{FF2B5EF4-FFF2-40B4-BE49-F238E27FC236}">
              <a16:creationId xmlns:a16="http://schemas.microsoft.com/office/drawing/2014/main" id="{E6780A62-7478-4DEC-8C17-FE0E2C44260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2" name="TextBox 842">
          <a:extLst>
            <a:ext uri="{FF2B5EF4-FFF2-40B4-BE49-F238E27FC236}">
              <a16:creationId xmlns:a16="http://schemas.microsoft.com/office/drawing/2014/main" id="{69FDBA29-255E-424F-B66A-90D504BAB08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3" name="TextBox 843">
          <a:extLst>
            <a:ext uri="{FF2B5EF4-FFF2-40B4-BE49-F238E27FC236}">
              <a16:creationId xmlns:a16="http://schemas.microsoft.com/office/drawing/2014/main" id="{6FD0A20A-6063-448C-BA79-DEE2FDDC4AC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4" name="TextBox 844">
          <a:extLst>
            <a:ext uri="{FF2B5EF4-FFF2-40B4-BE49-F238E27FC236}">
              <a16:creationId xmlns:a16="http://schemas.microsoft.com/office/drawing/2014/main" id="{4714AB4C-A986-4E5E-96EC-81896E5FA6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5" name="TextBox 845">
          <a:extLst>
            <a:ext uri="{FF2B5EF4-FFF2-40B4-BE49-F238E27FC236}">
              <a16:creationId xmlns:a16="http://schemas.microsoft.com/office/drawing/2014/main" id="{368ACB1E-67C3-4D90-A172-0F13A079787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6" name="TextBox 846">
          <a:extLst>
            <a:ext uri="{FF2B5EF4-FFF2-40B4-BE49-F238E27FC236}">
              <a16:creationId xmlns:a16="http://schemas.microsoft.com/office/drawing/2014/main" id="{361FC5B2-7E7D-4C35-81F6-1D100FAFB50F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7" name="TextBox 847">
          <a:extLst>
            <a:ext uri="{FF2B5EF4-FFF2-40B4-BE49-F238E27FC236}">
              <a16:creationId xmlns:a16="http://schemas.microsoft.com/office/drawing/2014/main" id="{2E5F6DC4-1056-4F99-8816-E188DBEFC4B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8" name="TextBox 848">
          <a:extLst>
            <a:ext uri="{FF2B5EF4-FFF2-40B4-BE49-F238E27FC236}">
              <a16:creationId xmlns:a16="http://schemas.microsoft.com/office/drawing/2014/main" id="{5DF3A8A9-9179-4D08-84B8-3283683F0F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69" name="TextBox 849">
          <a:extLst>
            <a:ext uri="{FF2B5EF4-FFF2-40B4-BE49-F238E27FC236}">
              <a16:creationId xmlns:a16="http://schemas.microsoft.com/office/drawing/2014/main" id="{56519D0D-889E-4534-9147-CBE894F9DEF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0" name="TextBox 850">
          <a:extLst>
            <a:ext uri="{FF2B5EF4-FFF2-40B4-BE49-F238E27FC236}">
              <a16:creationId xmlns:a16="http://schemas.microsoft.com/office/drawing/2014/main" id="{DACF87E9-E90D-4ADD-813D-9BF2CC16747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1" name="TextBox 851">
          <a:extLst>
            <a:ext uri="{FF2B5EF4-FFF2-40B4-BE49-F238E27FC236}">
              <a16:creationId xmlns:a16="http://schemas.microsoft.com/office/drawing/2014/main" id="{E64B53C6-1495-427B-9055-23A2A9565CB1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2" name="TextBox 852">
          <a:extLst>
            <a:ext uri="{FF2B5EF4-FFF2-40B4-BE49-F238E27FC236}">
              <a16:creationId xmlns:a16="http://schemas.microsoft.com/office/drawing/2014/main" id="{C8D94BA4-A9F3-467E-A2C4-9D0CC555FD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3" name="TextBox 853">
          <a:extLst>
            <a:ext uri="{FF2B5EF4-FFF2-40B4-BE49-F238E27FC236}">
              <a16:creationId xmlns:a16="http://schemas.microsoft.com/office/drawing/2014/main" id="{24EF4FE4-4D85-43C9-BF44-1D43D237E0E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4" name="TextBox 854">
          <a:extLst>
            <a:ext uri="{FF2B5EF4-FFF2-40B4-BE49-F238E27FC236}">
              <a16:creationId xmlns:a16="http://schemas.microsoft.com/office/drawing/2014/main" id="{6512D6E4-0610-4FA3-B48E-C6D33DA2EBC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5" name="TextBox 855">
          <a:extLst>
            <a:ext uri="{FF2B5EF4-FFF2-40B4-BE49-F238E27FC236}">
              <a16:creationId xmlns:a16="http://schemas.microsoft.com/office/drawing/2014/main" id="{01A8BB09-6706-4D46-AD34-8671A4DFD9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6" name="TextBox 856">
          <a:extLst>
            <a:ext uri="{FF2B5EF4-FFF2-40B4-BE49-F238E27FC236}">
              <a16:creationId xmlns:a16="http://schemas.microsoft.com/office/drawing/2014/main" id="{5FDE1245-1D81-48A7-ADA1-EFA0F945FA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7" name="TextBox 857">
          <a:extLst>
            <a:ext uri="{FF2B5EF4-FFF2-40B4-BE49-F238E27FC236}">
              <a16:creationId xmlns:a16="http://schemas.microsoft.com/office/drawing/2014/main" id="{85519688-B415-454B-8F31-F5DB609437F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8" name="TextBox 858">
          <a:extLst>
            <a:ext uri="{FF2B5EF4-FFF2-40B4-BE49-F238E27FC236}">
              <a16:creationId xmlns:a16="http://schemas.microsoft.com/office/drawing/2014/main" id="{6A80652E-117B-4786-8903-E91C7A387DF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79" name="TextBox 859">
          <a:extLst>
            <a:ext uri="{FF2B5EF4-FFF2-40B4-BE49-F238E27FC236}">
              <a16:creationId xmlns:a16="http://schemas.microsoft.com/office/drawing/2014/main" id="{54F3AB5F-DAA9-4386-8D37-175749AC5758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0" name="TextBox 860">
          <a:extLst>
            <a:ext uri="{FF2B5EF4-FFF2-40B4-BE49-F238E27FC236}">
              <a16:creationId xmlns:a16="http://schemas.microsoft.com/office/drawing/2014/main" id="{7FC1C9CE-0439-496E-BCE4-B72FF33CA62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1" name="TextBox 861">
          <a:extLst>
            <a:ext uri="{FF2B5EF4-FFF2-40B4-BE49-F238E27FC236}">
              <a16:creationId xmlns:a16="http://schemas.microsoft.com/office/drawing/2014/main" id="{822636EC-0546-4571-AC3F-8113301640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2" name="TextBox 862">
          <a:extLst>
            <a:ext uri="{FF2B5EF4-FFF2-40B4-BE49-F238E27FC236}">
              <a16:creationId xmlns:a16="http://schemas.microsoft.com/office/drawing/2014/main" id="{26474EA5-16D9-4361-B4D5-FB62040459F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3" name="TextBox 863">
          <a:extLst>
            <a:ext uri="{FF2B5EF4-FFF2-40B4-BE49-F238E27FC236}">
              <a16:creationId xmlns:a16="http://schemas.microsoft.com/office/drawing/2014/main" id="{E33549A6-24EB-4CA9-816F-FA4424A8D3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4" name="TextBox 864">
          <a:extLst>
            <a:ext uri="{FF2B5EF4-FFF2-40B4-BE49-F238E27FC236}">
              <a16:creationId xmlns:a16="http://schemas.microsoft.com/office/drawing/2014/main" id="{1A630FEE-5EE6-44BA-8BCA-6F647E582B5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5" name="TextBox 865">
          <a:extLst>
            <a:ext uri="{FF2B5EF4-FFF2-40B4-BE49-F238E27FC236}">
              <a16:creationId xmlns:a16="http://schemas.microsoft.com/office/drawing/2014/main" id="{9A47D75E-720F-4D36-AC55-D1FDA054494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6" name="TextBox 866">
          <a:extLst>
            <a:ext uri="{FF2B5EF4-FFF2-40B4-BE49-F238E27FC236}">
              <a16:creationId xmlns:a16="http://schemas.microsoft.com/office/drawing/2014/main" id="{00F83FE4-C24D-447A-B811-1352B6BE9C1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7" name="TextBox 867">
          <a:extLst>
            <a:ext uri="{FF2B5EF4-FFF2-40B4-BE49-F238E27FC236}">
              <a16:creationId xmlns:a16="http://schemas.microsoft.com/office/drawing/2014/main" id="{F2F738E7-2099-419C-B840-1AA09FDF8DAC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8" name="TextBox 868">
          <a:extLst>
            <a:ext uri="{FF2B5EF4-FFF2-40B4-BE49-F238E27FC236}">
              <a16:creationId xmlns:a16="http://schemas.microsoft.com/office/drawing/2014/main" id="{2B835B78-C5C1-45F9-90FF-CB86868AA99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89" name="TextBox 869">
          <a:extLst>
            <a:ext uri="{FF2B5EF4-FFF2-40B4-BE49-F238E27FC236}">
              <a16:creationId xmlns:a16="http://schemas.microsoft.com/office/drawing/2014/main" id="{D715F8BB-25F6-4E15-9C33-2BF5281A2695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0" name="TextBox 870">
          <a:extLst>
            <a:ext uri="{FF2B5EF4-FFF2-40B4-BE49-F238E27FC236}">
              <a16:creationId xmlns:a16="http://schemas.microsoft.com/office/drawing/2014/main" id="{DCC6CC2F-8863-4AB3-822C-2D62E6275B2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1" name="TextBox 871">
          <a:extLst>
            <a:ext uri="{FF2B5EF4-FFF2-40B4-BE49-F238E27FC236}">
              <a16:creationId xmlns:a16="http://schemas.microsoft.com/office/drawing/2014/main" id="{F6D97B6E-57BE-440C-9640-C804190E2C6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2" name="TextBox 872">
          <a:extLst>
            <a:ext uri="{FF2B5EF4-FFF2-40B4-BE49-F238E27FC236}">
              <a16:creationId xmlns:a16="http://schemas.microsoft.com/office/drawing/2014/main" id="{37DCD526-B0C5-4012-9A67-FAAD020314BB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3" name="TextBox 873">
          <a:extLst>
            <a:ext uri="{FF2B5EF4-FFF2-40B4-BE49-F238E27FC236}">
              <a16:creationId xmlns:a16="http://schemas.microsoft.com/office/drawing/2014/main" id="{CBEFE139-AA17-4A2B-AB32-51A191A810F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4" name="TextBox 874">
          <a:extLst>
            <a:ext uri="{FF2B5EF4-FFF2-40B4-BE49-F238E27FC236}">
              <a16:creationId xmlns:a16="http://schemas.microsoft.com/office/drawing/2014/main" id="{D3597272-FD7B-42F4-9C59-48E3AEF736A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5" name="TextBox 875">
          <a:extLst>
            <a:ext uri="{FF2B5EF4-FFF2-40B4-BE49-F238E27FC236}">
              <a16:creationId xmlns:a16="http://schemas.microsoft.com/office/drawing/2014/main" id="{7227350F-46F6-4B20-958C-FC0D1DB918F4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6" name="TextBox 876">
          <a:extLst>
            <a:ext uri="{FF2B5EF4-FFF2-40B4-BE49-F238E27FC236}">
              <a16:creationId xmlns:a16="http://schemas.microsoft.com/office/drawing/2014/main" id="{18B5229D-716F-4A88-BFDB-B5F9FFB1A657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7" name="TextBox 877">
          <a:extLst>
            <a:ext uri="{FF2B5EF4-FFF2-40B4-BE49-F238E27FC236}">
              <a16:creationId xmlns:a16="http://schemas.microsoft.com/office/drawing/2014/main" id="{E123E5B2-AC4F-4551-B127-EEE4F1BF425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8" name="TextBox 878">
          <a:extLst>
            <a:ext uri="{FF2B5EF4-FFF2-40B4-BE49-F238E27FC236}">
              <a16:creationId xmlns:a16="http://schemas.microsoft.com/office/drawing/2014/main" id="{D36D85E5-3A0B-4070-8C95-7BE498DC211E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399" name="TextBox 879">
          <a:extLst>
            <a:ext uri="{FF2B5EF4-FFF2-40B4-BE49-F238E27FC236}">
              <a16:creationId xmlns:a16="http://schemas.microsoft.com/office/drawing/2014/main" id="{9B0AC398-0648-494F-8C76-785C0623DFD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00" name="TextBox 880">
          <a:extLst>
            <a:ext uri="{FF2B5EF4-FFF2-40B4-BE49-F238E27FC236}">
              <a16:creationId xmlns:a16="http://schemas.microsoft.com/office/drawing/2014/main" id="{7CB36F36-CA39-417F-B042-E8E341F7CA96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01" name="TextBox 881">
          <a:extLst>
            <a:ext uri="{FF2B5EF4-FFF2-40B4-BE49-F238E27FC236}">
              <a16:creationId xmlns:a16="http://schemas.microsoft.com/office/drawing/2014/main" id="{78899933-884C-4A4E-BF7B-DFB3479ED8B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02" name="TextBox 882">
          <a:extLst>
            <a:ext uri="{FF2B5EF4-FFF2-40B4-BE49-F238E27FC236}">
              <a16:creationId xmlns:a16="http://schemas.microsoft.com/office/drawing/2014/main" id="{58CEEDA2-AD07-4AF3-BCC5-E0382B60C47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03" name="TextBox 883">
          <a:extLst>
            <a:ext uri="{FF2B5EF4-FFF2-40B4-BE49-F238E27FC236}">
              <a16:creationId xmlns:a16="http://schemas.microsoft.com/office/drawing/2014/main" id="{B669C4FE-410A-41A6-8C62-38BC200A320D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04" name="TextBox 884">
          <a:extLst>
            <a:ext uri="{FF2B5EF4-FFF2-40B4-BE49-F238E27FC236}">
              <a16:creationId xmlns:a16="http://schemas.microsoft.com/office/drawing/2014/main" id="{F42D32B6-DAF4-4529-829D-D49AE4023280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05" name="TextBox 885">
          <a:extLst>
            <a:ext uri="{FF2B5EF4-FFF2-40B4-BE49-F238E27FC236}">
              <a16:creationId xmlns:a16="http://schemas.microsoft.com/office/drawing/2014/main" id="{1A8427E7-F7AF-41AF-BC5A-76482C8CF7C2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1212273</xdr:colOff>
      <xdr:row>114</xdr:row>
      <xdr:rowOff>264560</xdr:rowOff>
    </xdr:to>
    <xdr:sp macro="" textlink="">
      <xdr:nvSpPr>
        <xdr:cNvPr id="5406" name="TextBox 886">
          <a:extLst>
            <a:ext uri="{FF2B5EF4-FFF2-40B4-BE49-F238E27FC236}">
              <a16:creationId xmlns:a16="http://schemas.microsoft.com/office/drawing/2014/main" id="{D51550B5-FE16-441C-8CB8-289EBA23175C}"/>
            </a:ext>
          </a:extLst>
        </xdr:cNvPr>
        <xdr:cNvSpPr txBox="1"/>
      </xdr:nvSpPr>
      <xdr:spPr>
        <a:xfrm>
          <a:off x="37020500" y="77196950"/>
          <a:ext cx="12122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07" name="TextBox 887">
          <a:extLst>
            <a:ext uri="{FF2B5EF4-FFF2-40B4-BE49-F238E27FC236}">
              <a16:creationId xmlns:a16="http://schemas.microsoft.com/office/drawing/2014/main" id="{A50EB4B1-9178-4CD3-AA00-2DEE770A0AF9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1029758</xdr:colOff>
      <xdr:row>114</xdr:row>
      <xdr:rowOff>273683</xdr:rowOff>
    </xdr:to>
    <xdr:sp macro="" textlink="">
      <xdr:nvSpPr>
        <xdr:cNvPr id="5408" name="TextBox 888">
          <a:extLst>
            <a:ext uri="{FF2B5EF4-FFF2-40B4-BE49-F238E27FC236}">
              <a16:creationId xmlns:a16="http://schemas.microsoft.com/office/drawing/2014/main" id="{ECFC8E69-1F44-4682-B5E0-1B8F194290CA}"/>
            </a:ext>
          </a:extLst>
        </xdr:cNvPr>
        <xdr:cNvSpPr txBox="1"/>
      </xdr:nvSpPr>
      <xdr:spPr>
        <a:xfrm>
          <a:off x="37020500" y="77196950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  <xdr:twoCellAnchor editAs="oneCell">
    <xdr:from>
      <xdr:col>14</xdr:col>
      <xdr:colOff>0</xdr:colOff>
      <xdr:row>114</xdr:row>
      <xdr:rowOff>0</xdr:rowOff>
    </xdr:from>
    <xdr:to>
      <xdr:col>14</xdr:col>
      <xdr:colOff>1071562</xdr:colOff>
      <xdr:row>114</xdr:row>
      <xdr:rowOff>333374</xdr:rowOff>
    </xdr:to>
    <xdr:sp macro="" textlink="">
      <xdr:nvSpPr>
        <xdr:cNvPr id="5409" name="TextBox 889">
          <a:extLst>
            <a:ext uri="{FF2B5EF4-FFF2-40B4-BE49-F238E27FC236}">
              <a16:creationId xmlns:a16="http://schemas.microsoft.com/office/drawing/2014/main" id="{23CB5CE7-24BF-4AD0-8E25-12F2E9DCA923}"/>
            </a:ext>
          </a:extLst>
        </xdr:cNvPr>
        <xdr:cNvSpPr txBox="1"/>
      </xdr:nvSpPr>
      <xdr:spPr>
        <a:xfrm>
          <a:off x="37020500" y="77196950"/>
          <a:ext cx="1071562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ru-RU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a/Downloads/20.06.2014_&#1076;&#1086;&#1087;&#1086;&#1083;&#1085;&#1077;&#1085;&#1086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Лист1"/>
    </sheetNames>
    <sheetDataSet>
      <sheetData sheetId="0"/>
      <sheetData sheetId="1" refreshError="1">
        <row r="1">
          <cell r="A1" t="str">
            <v>Механічне буріння</v>
          </cell>
        </row>
        <row r="2">
          <cell r="A2" t="str">
            <v>СПО, ввід та вивід ОБТ</v>
          </cell>
        </row>
        <row r="3">
          <cell r="A3" t="str">
            <v>Нарощування</v>
          </cell>
        </row>
        <row r="4">
          <cell r="A4" t="str">
            <v>Розширка привибійної зони</v>
          </cell>
        </row>
        <row r="5">
          <cell r="A5" t="str">
            <v>Розширка після відбору керна</v>
          </cell>
        </row>
        <row r="6">
          <cell r="A6" t="str">
            <v>Розширка долотом більшого розміру</v>
          </cell>
        </row>
        <row r="7">
          <cell r="A7" t="str">
            <v>СПО при розширці долотом більшого розміру</v>
          </cell>
        </row>
        <row r="8">
          <cell r="A8" t="str">
            <v>Обкатка нових доліт</v>
          </cell>
        </row>
        <row r="9">
          <cell r="A9" t="str">
            <v>Проробка свердловини прі кріпленні</v>
          </cell>
        </row>
        <row r="10">
          <cell r="A10" t="str">
            <v>Шаблонування свердловини при кріпленні</v>
          </cell>
        </row>
        <row r="11">
          <cell r="A11" t="str">
            <v>ПЗР до спуску обсадної колони</v>
          </cell>
        </row>
        <row r="12">
          <cell r="A12" t="str">
            <v>Спуск обсадної колони</v>
          </cell>
        </row>
        <row r="13">
          <cell r="A13" t="str">
            <v>Долив обсадної колони</v>
          </cell>
        </row>
        <row r="14">
          <cell r="A14" t="str">
            <v>Промивка при кріпленні</v>
          </cell>
        </row>
        <row r="15">
          <cell r="A15" t="str">
            <v>ПЗР до цементування</v>
          </cell>
        </row>
        <row r="16">
          <cell r="A16" t="str">
            <v>Цементування</v>
          </cell>
        </row>
        <row r="17">
          <cell r="A17" t="str">
            <v>ОТЦ (при кріпленні)</v>
          </cell>
        </row>
        <row r="18">
          <cell r="A18" t="str">
            <v>Обладнання гирла</v>
          </cell>
        </row>
        <row r="19">
          <cell r="A19" t="str">
            <v>Опресування гирла</v>
          </cell>
        </row>
        <row r="20">
          <cell r="A20" t="str">
            <v>Розбурювання цементу</v>
          </cell>
        </row>
        <row r="21">
          <cell r="A21" t="str">
            <v>Опресування колони</v>
          </cell>
        </row>
        <row r="22">
          <cell r="A22" t="str">
            <v>Опресування цементного кільця</v>
          </cell>
        </row>
        <row r="23">
          <cell r="A23" t="str">
            <v>Інші роботи при кріпленні</v>
          </cell>
        </row>
        <row r="24">
          <cell r="A24" t="str">
            <v>Заміна долота та КЛС</v>
          </cell>
        </row>
        <row r="25">
          <cell r="A25" t="str">
            <v>Проміжна промивка</v>
          </cell>
        </row>
        <row r="26">
          <cell r="A26" t="str">
            <v>Проробка</v>
          </cell>
        </row>
        <row r="27">
          <cell r="A27" t="str">
            <v>Опресування бурового інструменту</v>
          </cell>
        </row>
        <row r="28">
          <cell r="A28" t="str">
            <v>Геофізичні дослідження</v>
          </cell>
        </row>
        <row r="29">
          <cell r="A29" t="str">
            <v>Повторне опресування колон</v>
          </cell>
        </row>
        <row r="30">
          <cell r="A30" t="str">
            <v>Перевірка превентора обв`язки</v>
          </cell>
        </row>
        <row r="31">
          <cell r="A31" t="str">
            <v>Заміна ГІВ</v>
          </cell>
        </row>
        <row r="32">
          <cell r="A32" t="str">
            <v>ПЗР до СПО</v>
          </cell>
        </row>
        <row r="33">
          <cell r="A33" t="str">
            <v>Заготовка, обробка розчину</v>
          </cell>
        </row>
        <row r="34">
          <cell r="A34" t="str">
            <v>Чистка ємностей, жолобів</v>
          </cell>
        </row>
        <row r="35">
          <cell r="A35" t="str">
            <v>Орієнтування ін-ту (компоновки), налаг. тел.си-ми</v>
          </cell>
        </row>
        <row r="36">
          <cell r="A36" t="str">
            <v>Долив при СПО</v>
          </cell>
        </row>
        <row r="37">
          <cell r="A37" t="str">
            <v>СПО без проходки</v>
          </cell>
        </row>
        <row r="38">
          <cell r="A38" t="str">
            <v>Перехід на новий розчин</v>
          </cell>
        </row>
        <row r="39">
          <cell r="A39" t="str">
            <v>Проведення тривог "Викид"</v>
          </cell>
        </row>
        <row r="40">
          <cell r="A40" t="str">
            <v>Профілактична очистка вибою</v>
          </cell>
        </row>
        <row r="41">
          <cell r="A41" t="str">
            <v>Обважнювання глинистого розчину</v>
          </cell>
        </row>
        <row r="42">
          <cell r="A42" t="str">
            <v>Заготовка хім.реагента</v>
          </cell>
        </row>
        <row r="43">
          <cell r="A43" t="str">
            <v>Заміна, опробування вибійного двигуна</v>
          </cell>
        </row>
        <row r="44">
          <cell r="A44" t="str">
            <v>Встановлення (монтаж) превентора</v>
          </cell>
        </row>
        <row r="45">
          <cell r="A45" t="str">
            <v>Продувка маніфольда та викидних ліній ПВО</v>
          </cell>
        </row>
        <row r="46">
          <cell r="A46" t="str">
            <v>Шаблонування при поглибленні</v>
          </cell>
        </row>
        <row r="47">
          <cell r="A47" t="str">
            <v>Заміна, збирання та розбирання бур.інструменту</v>
          </cell>
        </row>
        <row r="48">
          <cell r="A48" t="str">
            <v>Заміна, оснастка тальканату</v>
          </cell>
        </row>
        <row r="49">
          <cell r="A49" t="str">
            <v>Заміна бурового шлангу</v>
          </cell>
        </row>
        <row r="50">
          <cell r="A50" t="str">
            <v>Заміна гальвімних колодок</v>
          </cell>
        </row>
        <row r="51">
          <cell r="A51" t="str">
            <v>Заміна текстропних ременів</v>
          </cell>
        </row>
        <row r="52">
          <cell r="A52" t="str">
            <v>Заміна, встановлювання АКБ, ПКБ</v>
          </cell>
        </row>
        <row r="53">
          <cell r="A53" t="str">
            <v>Заміна ланцюгів</v>
          </cell>
        </row>
        <row r="54">
          <cell r="A54" t="str">
            <v>СПО при проробці та розширенні свердловини</v>
          </cell>
        </row>
        <row r="55">
          <cell r="A55" t="str">
            <v>Змащування обладнання</v>
          </cell>
        </row>
        <row r="56">
          <cell r="A56" t="str">
            <v>Перевірка, чистка долота, КЛС</v>
          </cell>
        </row>
        <row r="57">
          <cell r="A57" t="str">
            <v>Монтаж (демонтаж) бурового обладнання</v>
          </cell>
        </row>
        <row r="58">
          <cell r="A58" t="str">
            <v>Дефектоскопія ОБТ, бур.труб та ел-тів бур.колони</v>
          </cell>
        </row>
        <row r="59">
          <cell r="A59" t="str">
            <v>Роботи по встанов.цем. моста при горизонт.бурінні</v>
          </cell>
        </row>
        <row r="60">
          <cell r="A60" t="str">
            <v>Виробка жолоба</v>
          </cell>
        </row>
        <row r="61">
          <cell r="A61" t="str">
            <v>Роботи по відновленню стовбура свердловини</v>
          </cell>
        </row>
        <row r="62">
          <cell r="A62" t="str">
            <v>Інші підготовчо-допоміжні роботи</v>
          </cell>
        </row>
        <row r="63">
          <cell r="A63" t="str">
            <v>Ремонт вишки</v>
          </cell>
        </row>
        <row r="64">
          <cell r="A64" t="str">
            <v>Ремонт АСП</v>
          </cell>
        </row>
        <row r="65">
          <cell r="A65" t="str">
            <v>Ремонт талевої системи</v>
          </cell>
        </row>
        <row r="66">
          <cell r="A66" t="str">
            <v>Ремонт вертлюга</v>
          </cell>
        </row>
        <row r="67">
          <cell r="A67" t="str">
            <v>Ремонт іншого наземного обладнання</v>
          </cell>
        </row>
        <row r="68">
          <cell r="A68" t="str">
            <v>Ремонт ротора</v>
          </cell>
        </row>
        <row r="69">
          <cell r="A69" t="str">
            <v>Ремонт пневмоклинів</v>
          </cell>
        </row>
        <row r="70">
          <cell r="A70" t="str">
            <v>Ремонт ПВО (ремонт відливного патрубка)</v>
          </cell>
        </row>
        <row r="71">
          <cell r="A71" t="str">
            <v>Ремонт лебідки</v>
          </cell>
        </row>
        <row r="72">
          <cell r="A72" t="str">
            <v>Ремонт силових агрегатів</v>
          </cell>
        </row>
        <row r="73">
          <cell r="A73" t="str">
            <v>Ремонт диз. електростанцій</v>
          </cell>
        </row>
        <row r="74">
          <cell r="A74" t="str">
            <v>Ремонт компресорів</v>
          </cell>
        </row>
        <row r="75">
          <cell r="A75" t="str">
            <v>Ремонт насосів</v>
          </cell>
        </row>
        <row r="76">
          <cell r="A76" t="str">
            <v>Ремонт електрообладнання</v>
          </cell>
        </row>
        <row r="77">
          <cell r="A77" t="str">
            <v>Ремонт глинозмішувача</v>
          </cell>
        </row>
        <row r="78">
          <cell r="A78" t="str">
            <v>Ремонт очисних механізмів</v>
          </cell>
        </row>
        <row r="79">
          <cell r="A79" t="str">
            <v>Ремонт машинних, механічних та інших ключів</v>
          </cell>
        </row>
        <row r="80">
          <cell r="A80" t="str">
            <v>Ремонт вантажопідйомних механизмів</v>
          </cell>
        </row>
        <row r="81">
          <cell r="A81" t="str">
            <v>Ремонт маніфольда</v>
          </cell>
        </row>
        <row r="82">
          <cell r="A82" t="str">
            <v>Ремонт повітряних ліній</v>
          </cell>
        </row>
        <row r="83">
          <cell r="A83" t="str">
            <v>Центрування обладнання (ремонтні роботи)</v>
          </cell>
        </row>
        <row r="84">
          <cell r="A84" t="str">
            <v>Заміна обладнання, яке не відпрац. встановл. час</v>
          </cell>
        </row>
        <row r="85">
          <cell r="A85" t="str">
            <v>Зварювальні роботи</v>
          </cell>
        </row>
        <row r="86">
          <cell r="A86" t="str">
            <v>Пошук розривів ізоляції при ел.бур.з підйом.інстр.</v>
          </cell>
        </row>
        <row r="87">
          <cell r="A87" t="str">
            <v>Ремонт ланцюгів</v>
          </cell>
        </row>
        <row r="88">
          <cell r="A88" t="str">
            <v>Інші ремонтні роботи</v>
          </cell>
        </row>
        <row r="89">
          <cell r="A89" t="str">
            <v>Дослідження зони ускладнень</v>
          </cell>
        </row>
        <row r="90">
          <cell r="A90" t="str">
            <v>Заготовка, хімобробка і обважнення розчину (ускл)</v>
          </cell>
        </row>
        <row r="91">
          <cell r="A91" t="str">
            <v>Глушіння свердловини (ліквід. ускладнень)</v>
          </cell>
        </row>
        <row r="92">
          <cell r="A92" t="str">
            <v>Промивка свердловини та дегазація розчину</v>
          </cell>
        </row>
        <row r="93">
          <cell r="A93" t="str">
            <v>Проробка свердловини (лікв. ускладнень)</v>
          </cell>
        </row>
        <row r="94">
          <cell r="A94" t="str">
            <v>Розходжування інструменту (лікв. ускладнень)</v>
          </cell>
        </row>
        <row r="95">
          <cell r="A95" t="str">
            <v>Установка нафтових і інших ванн (лікв. ускладнень)</v>
          </cell>
        </row>
        <row r="96">
          <cell r="A96" t="str">
            <v>СПО при ускладненнях</v>
          </cell>
        </row>
        <row r="97">
          <cell r="A97" t="str">
            <v>Продавка (лікв.ускладнень)</v>
          </cell>
        </row>
        <row r="98">
          <cell r="A98" t="str">
            <v>ПЗР до встанов.цем.моста в зоні усклад.,цементув.</v>
          </cell>
        </row>
        <row r="99">
          <cell r="A99" t="str">
            <v>Спуск проміж. колони для ліквідації зони усклад.</v>
          </cell>
        </row>
        <row r="100">
          <cell r="A100" t="str">
            <v>ОТЦ колони в зоні ускладнення</v>
          </cell>
        </row>
        <row r="101">
          <cell r="A101" t="str">
            <v>Розбурювання цем. стакана в зоні ускладнення</v>
          </cell>
        </row>
        <row r="102">
          <cell r="A102" t="str">
            <v>Робота по перебурці свердловини другим стовбуром</v>
          </cell>
        </row>
        <row r="103">
          <cell r="A103" t="str">
            <v>Ліквід.наслідків усклад. і всі доп.роботи при цьом</v>
          </cell>
        </row>
        <row r="104">
          <cell r="A104" t="str">
            <v>Інші роботи з ліквідації ускладнень</v>
          </cell>
        </row>
        <row r="105">
          <cell r="A105" t="str">
            <v>Роботи ловильним інструментом</v>
          </cell>
        </row>
        <row r="106">
          <cell r="A106" t="str">
            <v>Нафтова (водяна, кислотна, інша) ванна (лікв.авар)</v>
          </cell>
        </row>
        <row r="107">
          <cell r="A107" t="str">
            <v>Геофізичні роботи (ліквід. аварій)</v>
          </cell>
        </row>
        <row r="108">
          <cell r="A108" t="str">
            <v>Встан.цем.моста, ОТЦ, ПЗР до забур. 2-го стовбуру</v>
          </cell>
        </row>
        <row r="109">
          <cell r="A109" t="str">
            <v>Забурювання та буріння 2-го стовбуру (ліквід.авар)</v>
          </cell>
        </row>
        <row r="110">
          <cell r="A110" t="str">
            <v>Інші роботи по ліквідації аварій</v>
          </cell>
        </row>
        <row r="111">
          <cell r="A111" t="str">
            <v>Дослідницькі роботи при ліквідації браку</v>
          </cell>
        </row>
        <row r="112">
          <cell r="A112" t="str">
            <v>Інші роботи по ліквідації браку</v>
          </cell>
        </row>
        <row r="113">
          <cell r="A113" t="str">
            <v>Відсутність води</v>
          </cell>
        </row>
        <row r="114">
          <cell r="A114" t="str">
            <v>Відсутність робітників</v>
          </cell>
        </row>
        <row r="115">
          <cell r="A115" t="str">
            <v>Відсутність обважнювача</v>
          </cell>
        </row>
        <row r="116">
          <cell r="A116" t="str">
            <v>Відсутність транспорту</v>
          </cell>
        </row>
        <row r="117">
          <cell r="A117" t="str">
            <v>Відсутність бурильних труб</v>
          </cell>
        </row>
        <row r="118">
          <cell r="A118" t="str">
            <v>Відсутність обсадних труб</v>
          </cell>
        </row>
        <row r="119">
          <cell r="A119" t="str">
            <v>Відсутність НКТ</v>
          </cell>
        </row>
        <row r="120">
          <cell r="A120" t="str">
            <v>Відсутність бурового обладнання, зап.частин</v>
          </cell>
        </row>
        <row r="121">
          <cell r="A121" t="str">
            <v>Відсутність хімреагентів</v>
          </cell>
        </row>
        <row r="122">
          <cell r="A122" t="str">
            <v>Відсутність електроенергії</v>
          </cell>
        </row>
        <row r="123">
          <cell r="A123" t="str">
            <v>Відсутність цементу</v>
          </cell>
        </row>
        <row r="124">
          <cell r="A124" t="str">
            <v>Відсутність диз. палива</v>
          </cell>
        </row>
        <row r="125">
          <cell r="A125" t="str">
            <v>Відсутність диз. мастил</v>
          </cell>
        </row>
        <row r="126">
          <cell r="A126" t="str">
            <v>Очікування каратажу</v>
          </cell>
        </row>
        <row r="127">
          <cell r="A127" t="str">
            <v>Очікування зварювального апарату</v>
          </cell>
        </row>
        <row r="128">
          <cell r="A128" t="str">
            <v>Очікування тампонажної техніки</v>
          </cell>
        </row>
        <row r="129">
          <cell r="A129" t="str">
            <v>Очікування геофізичної партії</v>
          </cell>
        </row>
        <row r="130">
          <cell r="A130" t="str">
            <v>Очікування розпоряджень</v>
          </cell>
        </row>
        <row r="131">
          <cell r="A131" t="str">
            <v>Очікування заключень геофізиків</v>
          </cell>
        </row>
        <row r="132">
          <cell r="A132" t="str">
            <v>Очікування аварійного інструменту</v>
          </cell>
        </row>
        <row r="133">
          <cell r="A133" t="str">
            <v>Розвантажувальні роботи (простої)</v>
          </cell>
        </row>
        <row r="134">
          <cell r="A134" t="str">
            <v>Відігріви</v>
          </cell>
        </row>
        <row r="135">
          <cell r="A135" t="str">
            <v>Бездоріжжя</v>
          </cell>
        </row>
        <row r="136">
          <cell r="A136" t="str">
            <v>Технологічні перерви (простої)</v>
          </cell>
        </row>
        <row r="137">
          <cell r="A137" t="str">
            <v>Господарські роботи (простої)</v>
          </cell>
        </row>
        <row r="138">
          <cell r="A138" t="str">
            <v>Зміна вахт</v>
          </cell>
        </row>
        <row r="139">
          <cell r="A139" t="str">
            <v>Очікування спец.техніки</v>
          </cell>
        </row>
        <row r="140">
          <cell r="A140" t="str">
            <v>Відсутність тальканату</v>
          </cell>
        </row>
        <row r="141">
          <cell r="A141" t="str">
            <v>Відсутність доліт</v>
          </cell>
        </row>
        <row r="142">
          <cell r="A142" t="str">
            <v>Відсутність сіток вібросіт</v>
          </cell>
        </row>
        <row r="143">
          <cell r="A143" t="str">
            <v>Відсутність спеціалістів</v>
          </cell>
        </row>
        <row r="144">
          <cell r="A144" t="str">
            <v>Простої через метеорологічні умови</v>
          </cell>
        </row>
        <row r="145">
          <cell r="A145" t="str">
            <v>Ліквідація наслідків стихійного лиха</v>
          </cell>
        </row>
        <row r="146">
          <cell r="A146" t="str">
            <v>Інші роботи (простої)</v>
          </cell>
        </row>
        <row r="147">
          <cell r="A147" t="str">
            <v>ПЗР до випробування в колоні</v>
          </cell>
        </row>
        <row r="148">
          <cell r="A148" t="str">
            <v>Перфорація</v>
          </cell>
        </row>
        <row r="149">
          <cell r="A149" t="str">
            <v>Виклик припливу флюїда</v>
          </cell>
        </row>
        <row r="150">
          <cell r="A150" t="str">
            <v>Дослідження припливу</v>
          </cell>
        </row>
        <row r="151">
          <cell r="A151" t="str">
            <v>Спуск-підйом НКТ+ПЗР</v>
          </cell>
        </row>
        <row r="152">
          <cell r="A152" t="str">
            <v>Задавка свердловини (випробовування)</v>
          </cell>
        </row>
        <row r="153">
          <cell r="A153" t="str">
            <v>Каротаж під ВПТ</v>
          </cell>
        </row>
        <row r="154">
          <cell r="A154" t="str">
            <v>Роботи з ВП на трубах, СПО, ПЗР</v>
          </cell>
        </row>
        <row r="155">
          <cell r="A155" t="str">
            <v>Роботи по встановл. моста, перевірка, СПО(освоєн)</v>
          </cell>
        </row>
        <row r="156">
          <cell r="A156" t="str">
            <v>Очікування випробування</v>
          </cell>
        </row>
        <row r="157">
          <cell r="A157" t="str">
            <v>На притоці (освоєння, випробовування)</v>
          </cell>
        </row>
        <row r="158">
          <cell r="A158" t="str">
            <v>Відновлення тиску</v>
          </cell>
        </row>
        <row r="159">
          <cell r="A159" t="str">
            <v>ОТЦ (при випроб, освоєнні)</v>
          </cell>
        </row>
        <row r="160">
          <cell r="A160" t="str">
            <v>Роботи з ВПК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V236"/>
  <sheetViews>
    <sheetView zoomScale="40" zoomScaleNormal="40" zoomScaleSheetLayoutView="40" zoomScalePageLayoutView="40" workbookViewId="0">
      <selection activeCell="H194" sqref="H194:N194"/>
    </sheetView>
  </sheetViews>
  <sheetFormatPr defaultColWidth="9.1796875" defaultRowHeight="14.5"/>
  <cols>
    <col min="1" max="1" width="106.54296875" style="24" customWidth="1"/>
    <col min="2" max="2" width="22.81640625" style="24" customWidth="1"/>
    <col min="3" max="3" width="44.453125" style="24" customWidth="1"/>
    <col min="4" max="4" width="19.81640625" style="24" customWidth="1"/>
    <col min="5" max="5" width="22.54296875" style="24" customWidth="1"/>
    <col min="6" max="6" width="12.54296875" style="24" customWidth="1"/>
    <col min="7" max="7" width="18.26953125" style="52" customWidth="1"/>
    <col min="8" max="8" width="25" style="52" customWidth="1"/>
    <col min="9" max="9" width="23.81640625" style="52" customWidth="1"/>
    <col min="10" max="10" width="17.26953125" style="52" customWidth="1"/>
    <col min="11" max="11" width="25" style="52" customWidth="1"/>
    <col min="12" max="12" width="19.81640625" style="52" customWidth="1"/>
    <col min="13" max="13" width="43.81640625" style="52" customWidth="1"/>
    <col min="14" max="14" width="42" style="52" customWidth="1"/>
    <col min="15" max="15" width="81.1796875" style="52" customWidth="1"/>
    <col min="16" max="16" width="27" style="52" customWidth="1"/>
    <col min="17" max="17" width="6.26953125" style="52" customWidth="1"/>
    <col min="18" max="18" width="22.7265625" style="52" customWidth="1"/>
    <col min="19" max="19" width="34.453125" style="54" customWidth="1"/>
    <col min="20" max="20" width="12.54296875" style="54" customWidth="1"/>
    <col min="21" max="21" width="17.453125" style="52" customWidth="1"/>
    <col min="22" max="22" width="29.81640625" style="1" customWidth="1"/>
    <col min="23" max="39" width="9.1796875" style="1"/>
    <col min="40" max="40" width="9.1796875" style="1" customWidth="1"/>
    <col min="41" max="16384" width="9.1796875" style="1"/>
  </cols>
  <sheetData>
    <row r="1" spans="1:21" s="70" customFormat="1" ht="31.15" customHeight="1" thickBot="1">
      <c r="A1" s="700" t="s">
        <v>80</v>
      </c>
      <c r="B1" s="700"/>
      <c r="C1" s="15">
        <v>44116</v>
      </c>
      <c r="D1" s="16" t="s">
        <v>6</v>
      </c>
      <c r="E1" s="17"/>
      <c r="F1" s="18"/>
      <c r="G1" s="18"/>
      <c r="H1" s="71"/>
      <c r="I1" s="71"/>
      <c r="J1" s="71"/>
      <c r="K1" s="71"/>
      <c r="L1" s="71"/>
      <c r="M1" s="71"/>
      <c r="N1" s="71"/>
      <c r="O1" s="18"/>
      <c r="P1" s="18"/>
      <c r="Q1" s="18"/>
      <c r="R1" s="18"/>
      <c r="S1" s="18"/>
      <c r="T1" s="18"/>
      <c r="U1" s="18"/>
    </row>
    <row r="2" spans="1:21" s="70" customFormat="1" ht="31.15" customHeight="1" thickBot="1">
      <c r="A2" s="701" t="s">
        <v>0</v>
      </c>
      <c r="B2" s="709"/>
      <c r="C2" s="710"/>
      <c r="D2" s="706" t="s">
        <v>5</v>
      </c>
      <c r="E2" s="707"/>
      <c r="F2" s="708"/>
      <c r="G2" s="703" t="s">
        <v>33</v>
      </c>
      <c r="H2" s="704"/>
      <c r="I2" s="704"/>
      <c r="J2" s="704"/>
      <c r="K2" s="704"/>
      <c r="L2" s="704"/>
      <c r="M2" s="704"/>
      <c r="N2" s="705"/>
      <c r="O2" s="85"/>
      <c r="P2" s="86"/>
      <c r="Q2" s="85"/>
      <c r="R2" s="87"/>
      <c r="S2" s="86"/>
      <c r="T2" s="86"/>
      <c r="U2" s="87"/>
    </row>
    <row r="3" spans="1:21" s="70" customFormat="1" ht="37.5" customHeight="1" thickBot="1">
      <c r="A3" s="702"/>
      <c r="B3" s="19" t="s">
        <v>1</v>
      </c>
      <c r="C3" s="20" t="s">
        <v>2</v>
      </c>
      <c r="D3" s="20" t="s">
        <v>3</v>
      </c>
      <c r="E3" s="20" t="s">
        <v>4</v>
      </c>
      <c r="F3" s="20" t="s">
        <v>22</v>
      </c>
      <c r="G3" s="88"/>
      <c r="H3" s="697"/>
      <c r="I3" s="698"/>
      <c r="J3" s="698"/>
      <c r="K3" s="698"/>
      <c r="L3" s="698"/>
      <c r="M3" s="698"/>
      <c r="N3" s="699"/>
      <c r="O3" s="716" t="s">
        <v>23</v>
      </c>
      <c r="P3" s="717"/>
      <c r="Q3" s="714" t="s">
        <v>24</v>
      </c>
      <c r="R3" s="715"/>
      <c r="S3" s="711" t="s">
        <v>25</v>
      </c>
      <c r="T3" s="712"/>
      <c r="U3" s="713"/>
    </row>
    <row r="4" spans="1:21" s="70" customFormat="1" ht="43.5" customHeight="1">
      <c r="A4" s="68" t="s">
        <v>61</v>
      </c>
      <c r="B4" s="44"/>
      <c r="C4" s="733" t="s">
        <v>168</v>
      </c>
      <c r="D4" s="56"/>
      <c r="E4" s="45">
        <v>43788</v>
      </c>
      <c r="F4" s="14">
        <f>SUM($C$1,-E4+1)</f>
        <v>329</v>
      </c>
      <c r="G4" s="293">
        <v>0.1875</v>
      </c>
      <c r="H4" s="718" t="s">
        <v>446</v>
      </c>
      <c r="I4" s="719"/>
      <c r="J4" s="719"/>
      <c r="K4" s="719"/>
      <c r="L4" s="719"/>
      <c r="M4" s="719"/>
      <c r="N4" s="720"/>
      <c r="O4" s="294" t="s">
        <v>454</v>
      </c>
      <c r="P4" s="150">
        <v>0.24</v>
      </c>
      <c r="Q4" s="295" t="s">
        <v>26</v>
      </c>
      <c r="R4" s="296"/>
      <c r="S4" s="297" t="s">
        <v>35</v>
      </c>
      <c r="T4" s="259">
        <v>3212</v>
      </c>
      <c r="U4" s="260">
        <v>22328</v>
      </c>
    </row>
    <row r="5" spans="1:21" s="70" customFormat="1" ht="51" customHeight="1">
      <c r="A5" s="58" t="s">
        <v>44</v>
      </c>
      <c r="B5" s="35"/>
      <c r="C5" s="734"/>
      <c r="D5" s="11"/>
      <c r="E5" s="60"/>
      <c r="F5" s="33"/>
      <c r="G5" s="262">
        <v>7.2916666666666671E-2</v>
      </c>
      <c r="H5" s="653" t="s">
        <v>469</v>
      </c>
      <c r="I5" s="680"/>
      <c r="J5" s="680"/>
      <c r="K5" s="680"/>
      <c r="L5" s="680"/>
      <c r="M5" s="680"/>
      <c r="N5" s="681"/>
      <c r="O5" s="298" t="s">
        <v>455</v>
      </c>
      <c r="P5" s="159">
        <v>0.61</v>
      </c>
      <c r="Q5" s="97" t="s">
        <v>27</v>
      </c>
      <c r="R5" s="160"/>
      <c r="S5" s="299" t="s">
        <v>81</v>
      </c>
      <c r="T5" s="203"/>
      <c r="U5" s="101">
        <v>288</v>
      </c>
    </row>
    <row r="6" spans="1:21" s="70" customFormat="1" ht="36.75" customHeight="1">
      <c r="A6" s="61" t="s">
        <v>7</v>
      </c>
      <c r="B6" s="35"/>
      <c r="C6" s="734"/>
      <c r="D6" s="11"/>
      <c r="E6" s="60"/>
      <c r="F6" s="33"/>
      <c r="G6" s="262">
        <v>1.0416666666666666E-2</v>
      </c>
      <c r="H6" s="653" t="s">
        <v>447</v>
      </c>
      <c r="I6" s="680"/>
      <c r="J6" s="680"/>
      <c r="K6" s="680"/>
      <c r="L6" s="680"/>
      <c r="M6" s="680"/>
      <c r="N6" s="681"/>
      <c r="O6" s="300" t="s">
        <v>456</v>
      </c>
      <c r="P6" s="159">
        <v>9.34</v>
      </c>
      <c r="Q6" s="97" t="s">
        <v>28</v>
      </c>
      <c r="R6" s="301" t="s">
        <v>345</v>
      </c>
      <c r="S6" s="299" t="s">
        <v>119</v>
      </c>
      <c r="T6" s="221"/>
      <c r="U6" s="129">
        <v>20</v>
      </c>
    </row>
    <row r="7" spans="1:21" s="70" customFormat="1" ht="36" customHeight="1">
      <c r="A7" s="61" t="s">
        <v>57</v>
      </c>
      <c r="B7" s="35"/>
      <c r="C7" s="734"/>
      <c r="D7" s="11"/>
      <c r="E7" s="60"/>
      <c r="F7" s="33"/>
      <c r="G7" s="262">
        <v>9.375E-2</v>
      </c>
      <c r="H7" s="653" t="s">
        <v>448</v>
      </c>
      <c r="I7" s="680"/>
      <c r="J7" s="680"/>
      <c r="K7" s="680"/>
      <c r="L7" s="680"/>
      <c r="M7" s="680"/>
      <c r="N7" s="681"/>
      <c r="O7" s="300" t="s">
        <v>457</v>
      </c>
      <c r="P7" s="159">
        <v>1.68</v>
      </c>
      <c r="Q7" s="97" t="s">
        <v>29</v>
      </c>
      <c r="R7" s="302" t="s">
        <v>291</v>
      </c>
      <c r="S7" s="303" t="s">
        <v>72</v>
      </c>
      <c r="T7" s="221"/>
      <c r="U7" s="129">
        <v>18</v>
      </c>
    </row>
    <row r="8" spans="1:21" s="70" customFormat="1" ht="43.5" customHeight="1">
      <c r="A8" s="61" t="s">
        <v>50</v>
      </c>
      <c r="B8" s="35"/>
      <c r="C8" s="734"/>
      <c r="D8" s="11"/>
      <c r="E8" s="60"/>
      <c r="F8" s="33"/>
      <c r="G8" s="262">
        <v>9.375E-2</v>
      </c>
      <c r="H8" s="653" t="s">
        <v>449</v>
      </c>
      <c r="I8" s="680"/>
      <c r="J8" s="680"/>
      <c r="K8" s="680"/>
      <c r="L8" s="680"/>
      <c r="M8" s="680"/>
      <c r="N8" s="681"/>
      <c r="O8" s="165" t="s">
        <v>458</v>
      </c>
      <c r="P8" s="159">
        <v>100.87</v>
      </c>
      <c r="Q8" s="97" t="s">
        <v>30</v>
      </c>
      <c r="R8" s="301" t="s">
        <v>169</v>
      </c>
      <c r="S8" s="304" t="s">
        <v>71</v>
      </c>
      <c r="T8" s="100"/>
      <c r="U8" s="101">
        <v>206</v>
      </c>
    </row>
    <row r="9" spans="1:21" s="70" customFormat="1" ht="36" customHeight="1">
      <c r="A9" s="61" t="s">
        <v>56</v>
      </c>
      <c r="B9" s="35"/>
      <c r="C9" s="734"/>
      <c r="D9" s="11"/>
      <c r="E9" s="60"/>
      <c r="F9" s="33"/>
      <c r="G9" s="262">
        <v>0.4375</v>
      </c>
      <c r="H9" s="653" t="s">
        <v>450</v>
      </c>
      <c r="I9" s="680"/>
      <c r="J9" s="680"/>
      <c r="K9" s="680"/>
      <c r="L9" s="680"/>
      <c r="M9" s="680"/>
      <c r="N9" s="681"/>
      <c r="O9" s="165" t="s">
        <v>459</v>
      </c>
      <c r="P9" s="159">
        <v>0.57999999999999996</v>
      </c>
      <c r="Q9" s="97"/>
      <c r="R9" s="108"/>
      <c r="S9" s="303" t="s">
        <v>73</v>
      </c>
      <c r="T9" s="305"/>
      <c r="U9" s="129">
        <v>5</v>
      </c>
    </row>
    <row r="10" spans="1:21" s="70" customFormat="1" ht="36" customHeight="1">
      <c r="A10" s="61" t="s">
        <v>136</v>
      </c>
      <c r="B10" s="35"/>
      <c r="C10" s="734"/>
      <c r="D10" s="11"/>
      <c r="E10" s="60"/>
      <c r="F10" s="33"/>
      <c r="G10" s="262">
        <v>6.25E-2</v>
      </c>
      <c r="H10" s="653" t="s">
        <v>451</v>
      </c>
      <c r="I10" s="680"/>
      <c r="J10" s="680"/>
      <c r="K10" s="680"/>
      <c r="L10" s="680"/>
      <c r="M10" s="680"/>
      <c r="N10" s="681"/>
      <c r="O10" s="165" t="s">
        <v>460</v>
      </c>
      <c r="P10" s="159">
        <v>5.87</v>
      </c>
      <c r="Q10" s="97"/>
      <c r="R10" s="108"/>
      <c r="S10" s="303" t="s">
        <v>82</v>
      </c>
      <c r="T10" s="221"/>
      <c r="U10" s="129" t="s">
        <v>299</v>
      </c>
    </row>
    <row r="11" spans="1:21" s="70" customFormat="1" ht="36" customHeight="1">
      <c r="A11" s="61" t="s">
        <v>129</v>
      </c>
      <c r="B11" s="35"/>
      <c r="C11" s="734"/>
      <c r="D11" s="11"/>
      <c r="E11" s="60"/>
      <c r="F11" s="33"/>
      <c r="G11" s="262">
        <v>4.1666666666666664E-2</v>
      </c>
      <c r="H11" s="644" t="s">
        <v>452</v>
      </c>
      <c r="I11" s="645"/>
      <c r="J11" s="645"/>
      <c r="K11" s="645"/>
      <c r="L11" s="645"/>
      <c r="M11" s="645"/>
      <c r="N11" s="646"/>
      <c r="O11" s="165" t="s">
        <v>461</v>
      </c>
      <c r="P11" s="159">
        <v>0.61</v>
      </c>
      <c r="Q11" s="97"/>
      <c r="R11" s="108"/>
      <c r="S11" s="303" t="s">
        <v>83</v>
      </c>
      <c r="T11" s="100"/>
      <c r="U11" s="101" t="s">
        <v>313</v>
      </c>
    </row>
    <row r="12" spans="1:21" s="70" customFormat="1" ht="79.5" customHeight="1">
      <c r="A12" s="61" t="s">
        <v>128</v>
      </c>
      <c r="B12" s="35"/>
      <c r="C12" s="734"/>
      <c r="D12" s="11"/>
      <c r="E12" s="60"/>
      <c r="F12" s="33"/>
      <c r="G12" s="262"/>
      <c r="H12" s="644"/>
      <c r="I12" s="645"/>
      <c r="J12" s="645"/>
      <c r="K12" s="645"/>
      <c r="L12" s="645"/>
      <c r="M12" s="645"/>
      <c r="N12" s="646"/>
      <c r="O12" s="165" t="s">
        <v>462</v>
      </c>
      <c r="P12" s="159">
        <v>28.1</v>
      </c>
      <c r="Q12" s="97"/>
      <c r="R12" s="108"/>
      <c r="S12" s="303" t="s">
        <v>84</v>
      </c>
      <c r="T12" s="221"/>
      <c r="U12" s="306">
        <v>0</v>
      </c>
    </row>
    <row r="13" spans="1:21" s="70" customFormat="1" ht="36" customHeight="1">
      <c r="A13" s="61"/>
      <c r="B13" s="35"/>
      <c r="C13" s="734"/>
      <c r="D13" s="11"/>
      <c r="E13" s="60"/>
      <c r="F13" s="33"/>
      <c r="G13" s="262"/>
      <c r="H13" s="644"/>
      <c r="I13" s="645"/>
      <c r="J13" s="645"/>
      <c r="K13" s="645"/>
      <c r="L13" s="645"/>
      <c r="M13" s="645"/>
      <c r="N13" s="646"/>
      <c r="O13" s="165" t="s">
        <v>463</v>
      </c>
      <c r="P13" s="159">
        <v>82.15</v>
      </c>
      <c r="Q13" s="97"/>
      <c r="R13" s="108"/>
      <c r="S13" s="303" t="s">
        <v>85</v>
      </c>
      <c r="T13" s="221"/>
      <c r="U13" s="306">
        <v>60</v>
      </c>
    </row>
    <row r="14" spans="1:21" s="70" customFormat="1" ht="69.75" customHeight="1">
      <c r="A14" s="61"/>
      <c r="B14" s="35"/>
      <c r="C14" s="734"/>
      <c r="D14" s="11"/>
      <c r="E14" s="60"/>
      <c r="F14" s="33"/>
      <c r="G14" s="262"/>
      <c r="H14" s="644"/>
      <c r="I14" s="645"/>
      <c r="J14" s="645"/>
      <c r="K14" s="645"/>
      <c r="L14" s="645"/>
      <c r="M14" s="645"/>
      <c r="N14" s="646"/>
      <c r="O14" s="165" t="s">
        <v>343</v>
      </c>
      <c r="P14" s="159">
        <v>2678.72</v>
      </c>
      <c r="Q14" s="97"/>
      <c r="R14" s="108"/>
      <c r="S14" s="303" t="s">
        <v>131</v>
      </c>
      <c r="T14" s="221"/>
      <c r="U14" s="306">
        <v>128</v>
      </c>
    </row>
    <row r="15" spans="1:21" s="70" customFormat="1" ht="36" customHeight="1">
      <c r="A15" s="61"/>
      <c r="B15" s="35"/>
      <c r="C15" s="734"/>
      <c r="D15" s="11"/>
      <c r="E15" s="60"/>
      <c r="F15" s="33"/>
      <c r="G15" s="262"/>
      <c r="H15" s="644"/>
      <c r="I15" s="645"/>
      <c r="J15" s="645"/>
      <c r="K15" s="645"/>
      <c r="L15" s="645"/>
      <c r="M15" s="645"/>
      <c r="N15" s="646"/>
      <c r="O15" s="300" t="s">
        <v>464</v>
      </c>
      <c r="P15" s="159">
        <v>2117.9499999999998</v>
      </c>
      <c r="Q15" s="97"/>
      <c r="R15" s="108"/>
      <c r="S15" s="303" t="s">
        <v>86</v>
      </c>
      <c r="T15" s="221"/>
      <c r="U15" s="306">
        <v>51</v>
      </c>
    </row>
    <row r="16" spans="1:21" s="70" customFormat="1" ht="35.25" customHeight="1">
      <c r="A16" s="61"/>
      <c r="B16" s="35"/>
      <c r="C16" s="734"/>
      <c r="D16" s="11"/>
      <c r="E16" s="60"/>
      <c r="F16" s="33"/>
      <c r="G16" s="262"/>
      <c r="H16" s="644"/>
      <c r="I16" s="645"/>
      <c r="J16" s="645"/>
      <c r="K16" s="645"/>
      <c r="L16" s="645"/>
      <c r="M16" s="645"/>
      <c r="N16" s="646"/>
      <c r="O16" s="300" t="s">
        <v>465</v>
      </c>
      <c r="P16" s="159">
        <v>0.74</v>
      </c>
      <c r="Q16" s="97"/>
      <c r="R16" s="108"/>
      <c r="S16" s="303" t="s">
        <v>87</v>
      </c>
      <c r="T16" s="221"/>
      <c r="U16" s="306">
        <v>480</v>
      </c>
    </row>
    <row r="17" spans="1:21" s="70" customFormat="1" ht="47.25" customHeight="1">
      <c r="A17" s="61"/>
      <c r="B17" s="35"/>
      <c r="C17" s="734"/>
      <c r="D17" s="11"/>
      <c r="E17" s="60"/>
      <c r="F17" s="33"/>
      <c r="G17" s="262"/>
      <c r="H17" s="644"/>
      <c r="I17" s="645"/>
      <c r="J17" s="645"/>
      <c r="K17" s="645"/>
      <c r="L17" s="645"/>
      <c r="M17" s="645"/>
      <c r="N17" s="646"/>
      <c r="O17" s="165" t="s">
        <v>466</v>
      </c>
      <c r="P17" s="159">
        <v>285.37</v>
      </c>
      <c r="Q17" s="97"/>
      <c r="R17" s="108"/>
      <c r="S17" s="303" t="s">
        <v>132</v>
      </c>
      <c r="T17" s="221"/>
      <c r="U17" s="306">
        <v>1</v>
      </c>
    </row>
    <row r="18" spans="1:21" s="70" customFormat="1" ht="32.25" customHeight="1">
      <c r="A18" s="61"/>
      <c r="B18" s="35"/>
      <c r="C18" s="734"/>
      <c r="D18" s="11"/>
      <c r="E18" s="60"/>
      <c r="F18" s="33"/>
      <c r="G18" s="262"/>
      <c r="H18" s="738"/>
      <c r="I18" s="739"/>
      <c r="J18" s="739"/>
      <c r="K18" s="739"/>
      <c r="L18" s="739"/>
      <c r="M18" s="739"/>
      <c r="N18" s="740"/>
      <c r="O18" s="307" t="s">
        <v>467</v>
      </c>
      <c r="P18" s="159">
        <v>0.47</v>
      </c>
      <c r="Q18" s="97"/>
      <c r="R18" s="108"/>
      <c r="S18" s="303" t="s">
        <v>126</v>
      </c>
      <c r="T18" s="221"/>
      <c r="U18" s="306">
        <v>308</v>
      </c>
    </row>
    <row r="19" spans="1:21" s="70" customFormat="1" ht="64.5" customHeight="1">
      <c r="A19" s="61"/>
      <c r="B19" s="35"/>
      <c r="C19" s="734"/>
      <c r="D19" s="11"/>
      <c r="E19" s="60"/>
      <c r="F19" s="33"/>
      <c r="G19" s="262"/>
      <c r="H19" s="738"/>
      <c r="I19" s="739"/>
      <c r="J19" s="739"/>
      <c r="K19" s="739"/>
      <c r="L19" s="739"/>
      <c r="M19" s="739"/>
      <c r="N19" s="740"/>
      <c r="O19" s="308" t="s">
        <v>468</v>
      </c>
      <c r="P19" s="159">
        <v>36.11</v>
      </c>
      <c r="Q19" s="97"/>
      <c r="R19" s="108"/>
      <c r="S19" s="304" t="s">
        <v>75</v>
      </c>
      <c r="T19" s="221"/>
      <c r="U19" s="129">
        <v>10</v>
      </c>
    </row>
    <row r="20" spans="1:21" s="70" customFormat="1" ht="32.25" customHeight="1">
      <c r="A20" s="61"/>
      <c r="B20" s="35"/>
      <c r="C20" s="734"/>
      <c r="D20" s="11"/>
      <c r="E20" s="60"/>
      <c r="F20" s="33"/>
      <c r="G20" s="262"/>
      <c r="H20" s="644"/>
      <c r="I20" s="645"/>
      <c r="J20" s="645"/>
      <c r="K20" s="645"/>
      <c r="L20" s="645"/>
      <c r="M20" s="645"/>
      <c r="N20" s="646"/>
      <c r="O20" s="309"/>
      <c r="P20" s="159"/>
      <c r="Q20" s="97"/>
      <c r="R20" s="108"/>
      <c r="S20" s="304" t="s">
        <v>74</v>
      </c>
      <c r="T20" s="221"/>
      <c r="U20" s="129">
        <v>1</v>
      </c>
    </row>
    <row r="21" spans="1:21" s="70" customFormat="1" ht="32.25" customHeight="1">
      <c r="A21" s="61" t="s">
        <v>32</v>
      </c>
      <c r="B21" s="36"/>
      <c r="C21" s="734"/>
      <c r="D21" s="11"/>
      <c r="E21" s="60"/>
      <c r="F21" s="33"/>
      <c r="G21" s="109"/>
      <c r="H21" s="721"/>
      <c r="I21" s="722"/>
      <c r="J21" s="722"/>
      <c r="K21" s="722"/>
      <c r="L21" s="722"/>
      <c r="M21" s="722"/>
      <c r="N21" s="723"/>
      <c r="O21" s="309"/>
      <c r="P21" s="159"/>
      <c r="Q21" s="97"/>
      <c r="R21" s="108"/>
      <c r="S21" s="310" t="s">
        <v>70</v>
      </c>
      <c r="T21" s="221"/>
      <c r="U21" s="129">
        <v>17</v>
      </c>
    </row>
    <row r="22" spans="1:21" s="70" customFormat="1" ht="32.25" customHeight="1">
      <c r="A22" s="69">
        <v>43788</v>
      </c>
      <c r="B22" s="36"/>
      <c r="C22" s="734"/>
      <c r="D22" s="11"/>
      <c r="E22" s="60"/>
      <c r="F22" s="33"/>
      <c r="G22" s="109"/>
      <c r="H22" s="721"/>
      <c r="I22" s="722"/>
      <c r="J22" s="722"/>
      <c r="K22" s="722"/>
      <c r="L22" s="722"/>
      <c r="M22" s="722"/>
      <c r="N22" s="723"/>
      <c r="O22" s="165"/>
      <c r="P22" s="159"/>
      <c r="Q22" s="97"/>
      <c r="R22" s="108"/>
      <c r="S22" s="310" t="s">
        <v>76</v>
      </c>
      <c r="T22" s="221">
        <v>6</v>
      </c>
      <c r="U22" s="129">
        <v>60</v>
      </c>
    </row>
    <row r="23" spans="1:21" s="70" customFormat="1" ht="32.25" customHeight="1">
      <c r="A23" s="61"/>
      <c r="B23" s="36"/>
      <c r="C23" s="734"/>
      <c r="D23" s="11"/>
      <c r="E23" s="60"/>
      <c r="F23" s="33"/>
      <c r="G23" s="109"/>
      <c r="H23" s="724" t="s">
        <v>444</v>
      </c>
      <c r="I23" s="725"/>
      <c r="J23" s="725"/>
      <c r="K23" s="725"/>
      <c r="L23" s="725"/>
      <c r="M23" s="725"/>
      <c r="N23" s="726"/>
      <c r="O23" s="165"/>
      <c r="P23" s="159"/>
      <c r="Q23" s="97"/>
      <c r="R23" s="108"/>
      <c r="S23" s="310" t="s">
        <v>69</v>
      </c>
      <c r="T23" s="221"/>
      <c r="U23" s="129">
        <v>0</v>
      </c>
    </row>
    <row r="24" spans="1:21" s="70" customFormat="1" ht="32.25" customHeight="1">
      <c r="A24" s="61"/>
      <c r="B24" s="36" t="s">
        <v>167</v>
      </c>
      <c r="C24" s="734"/>
      <c r="D24" s="11"/>
      <c r="E24" s="60"/>
      <c r="F24" s="33"/>
      <c r="G24" s="109"/>
      <c r="H24" s="724" t="s">
        <v>445</v>
      </c>
      <c r="I24" s="725"/>
      <c r="J24" s="725"/>
      <c r="K24" s="725"/>
      <c r="L24" s="725"/>
      <c r="M24" s="725"/>
      <c r="N24" s="726"/>
      <c r="O24" s="165"/>
      <c r="P24" s="159"/>
      <c r="Q24" s="97"/>
      <c r="R24" s="108"/>
      <c r="S24" s="310" t="s">
        <v>88</v>
      </c>
      <c r="T24" s="221"/>
      <c r="U24" s="129">
        <v>7</v>
      </c>
    </row>
    <row r="25" spans="1:21" s="70" customFormat="1" ht="57" customHeight="1" thickBot="1">
      <c r="A25" s="12" t="s">
        <v>19</v>
      </c>
      <c r="B25" s="36"/>
      <c r="C25" s="734"/>
      <c r="D25" s="11"/>
      <c r="E25" s="60"/>
      <c r="F25" s="33"/>
      <c r="G25" s="109"/>
      <c r="H25" s="730"/>
      <c r="I25" s="731"/>
      <c r="J25" s="731"/>
      <c r="K25" s="731"/>
      <c r="L25" s="731"/>
      <c r="M25" s="731"/>
      <c r="N25" s="732"/>
      <c r="O25" s="165"/>
      <c r="P25" s="159"/>
      <c r="Q25" s="97"/>
      <c r="R25" s="108"/>
      <c r="S25" s="311" t="s">
        <v>111</v>
      </c>
      <c r="T25" s="221"/>
      <c r="U25" s="129">
        <v>11</v>
      </c>
    </row>
    <row r="26" spans="1:21" s="70" customFormat="1" ht="35.25" hidden="1" customHeight="1" thickBot="1">
      <c r="A26" s="12" t="s">
        <v>107</v>
      </c>
      <c r="B26" s="35"/>
      <c r="C26" s="734"/>
      <c r="D26" s="11"/>
      <c r="E26" s="60"/>
      <c r="F26" s="33"/>
      <c r="G26" s="109"/>
      <c r="H26" s="730"/>
      <c r="I26" s="731"/>
      <c r="J26" s="731"/>
      <c r="K26" s="731"/>
      <c r="L26" s="731"/>
      <c r="M26" s="731"/>
      <c r="N26" s="732"/>
      <c r="O26" s="165"/>
      <c r="P26" s="159"/>
      <c r="Q26" s="97"/>
      <c r="R26" s="108"/>
      <c r="S26" s="303"/>
      <c r="T26" s="312"/>
      <c r="U26" s="129"/>
    </row>
    <row r="27" spans="1:21" s="70" customFormat="1" ht="37.5" customHeight="1" thickBot="1">
      <c r="A27" s="12" t="s">
        <v>362</v>
      </c>
      <c r="B27" s="36"/>
      <c r="C27" s="734"/>
      <c r="D27" s="62"/>
      <c r="E27" s="60"/>
      <c r="F27" s="62"/>
      <c r="G27" s="109"/>
      <c r="H27" s="727" t="s">
        <v>13</v>
      </c>
      <c r="I27" s="728"/>
      <c r="J27" s="729"/>
      <c r="K27" s="639" t="s">
        <v>12</v>
      </c>
      <c r="L27" s="640"/>
      <c r="M27" s="639" t="s">
        <v>14</v>
      </c>
      <c r="N27" s="640"/>
      <c r="O27" s="165"/>
      <c r="P27" s="168"/>
      <c r="Q27" s="97"/>
      <c r="R27" s="113"/>
      <c r="S27" s="303"/>
      <c r="T27" s="115"/>
      <c r="U27" s="101"/>
    </row>
    <row r="28" spans="1:21" s="70" customFormat="1" ht="46.5" customHeight="1">
      <c r="A28" s="12"/>
      <c r="B28" s="37"/>
      <c r="C28" s="734"/>
      <c r="D28" s="62"/>
      <c r="E28" s="60"/>
      <c r="F28" s="62"/>
      <c r="G28" s="109"/>
      <c r="H28" s="281" t="s">
        <v>8</v>
      </c>
      <c r="I28" s="695" t="s">
        <v>283</v>
      </c>
      <c r="J28" s="696"/>
      <c r="K28" s="170" t="s">
        <v>16</v>
      </c>
      <c r="L28" s="171">
        <v>141</v>
      </c>
      <c r="M28" s="119" t="s">
        <v>123</v>
      </c>
      <c r="N28" s="120" t="s">
        <v>15</v>
      </c>
      <c r="O28" s="165"/>
      <c r="P28" s="168"/>
      <c r="Q28" s="97"/>
      <c r="R28" s="113"/>
      <c r="S28" s="303"/>
      <c r="T28" s="115"/>
      <c r="U28" s="101"/>
    </row>
    <row r="29" spans="1:21" s="70" customFormat="1" ht="37.5" customHeight="1">
      <c r="A29" s="12" t="s">
        <v>20</v>
      </c>
      <c r="B29" s="35"/>
      <c r="C29" s="734"/>
      <c r="D29" s="62"/>
      <c r="E29" s="60"/>
      <c r="F29" s="62"/>
      <c r="G29" s="109"/>
      <c r="H29" s="282" t="s">
        <v>9</v>
      </c>
      <c r="I29" s="684" t="s">
        <v>364</v>
      </c>
      <c r="J29" s="685"/>
      <c r="K29" s="231" t="s">
        <v>116</v>
      </c>
      <c r="L29" s="172">
        <v>217</v>
      </c>
      <c r="M29" s="119" t="s">
        <v>79</v>
      </c>
      <c r="N29" s="123" t="s">
        <v>15</v>
      </c>
      <c r="O29" s="313"/>
      <c r="P29" s="168"/>
      <c r="Q29" s="97"/>
      <c r="R29" s="113"/>
      <c r="S29" s="314"/>
      <c r="T29" s="115"/>
      <c r="U29" s="101"/>
    </row>
    <row r="30" spans="1:21" s="70" customFormat="1" ht="30" customHeight="1">
      <c r="A30" s="12" t="s">
        <v>137</v>
      </c>
      <c r="B30" s="35"/>
      <c r="C30" s="734"/>
      <c r="D30" s="62"/>
      <c r="E30" s="60"/>
      <c r="F30" s="62"/>
      <c r="G30" s="109"/>
      <c r="H30" s="282" t="s">
        <v>10</v>
      </c>
      <c r="I30" s="684" t="s">
        <v>169</v>
      </c>
      <c r="J30" s="685"/>
      <c r="K30" s="174"/>
      <c r="L30" s="174"/>
      <c r="M30" s="119" t="s">
        <v>125</v>
      </c>
      <c r="N30" s="123" t="s">
        <v>15</v>
      </c>
      <c r="O30" s="313"/>
      <c r="P30" s="159"/>
      <c r="Q30" s="97"/>
      <c r="R30" s="113"/>
      <c r="S30" s="314"/>
      <c r="T30" s="126"/>
      <c r="U30" s="101"/>
    </row>
    <row r="31" spans="1:21" s="70" customFormat="1" ht="37.5" customHeight="1">
      <c r="A31" s="12"/>
      <c r="B31" s="35"/>
      <c r="C31" s="734"/>
      <c r="D31" s="62"/>
      <c r="E31" s="60"/>
      <c r="F31" s="62"/>
      <c r="G31" s="109"/>
      <c r="H31" s="283" t="s">
        <v>11</v>
      </c>
      <c r="I31" s="684" t="s">
        <v>344</v>
      </c>
      <c r="J31" s="685"/>
      <c r="K31" s="174"/>
      <c r="L31" s="174"/>
      <c r="M31" s="269" t="s">
        <v>124</v>
      </c>
      <c r="N31" s="284">
        <v>1</v>
      </c>
      <c r="O31" s="315"/>
      <c r="P31" s="168"/>
      <c r="Q31" s="97"/>
      <c r="R31" s="113"/>
      <c r="S31" s="128"/>
      <c r="T31" s="128"/>
      <c r="U31" s="129"/>
    </row>
    <row r="32" spans="1:21" s="70" customFormat="1" ht="37.5" customHeight="1">
      <c r="A32" s="12" t="s">
        <v>21</v>
      </c>
      <c r="B32" s="35"/>
      <c r="C32" s="734"/>
      <c r="D32" s="62"/>
      <c r="E32" s="60"/>
      <c r="F32" s="62"/>
      <c r="G32" s="109"/>
      <c r="H32" s="283"/>
      <c r="I32" s="316"/>
      <c r="J32" s="317"/>
      <c r="K32" s="174"/>
      <c r="L32" s="174"/>
      <c r="M32" s="269" t="s">
        <v>174</v>
      </c>
      <c r="N32" s="284">
        <v>1</v>
      </c>
      <c r="O32" s="315"/>
      <c r="P32" s="159"/>
      <c r="Q32" s="97"/>
      <c r="R32" s="113"/>
      <c r="S32" s="128"/>
      <c r="T32" s="128"/>
      <c r="U32" s="129"/>
    </row>
    <row r="33" spans="1:22" s="70" customFormat="1" ht="33.75" customHeight="1" thickBot="1">
      <c r="A33" s="12"/>
      <c r="B33" s="35"/>
      <c r="C33" s="734"/>
      <c r="D33" s="62"/>
      <c r="E33" s="60"/>
      <c r="F33" s="62"/>
      <c r="G33" s="109"/>
      <c r="H33" s="283"/>
      <c r="I33" s="736"/>
      <c r="J33" s="737"/>
      <c r="K33" s="174"/>
      <c r="L33" s="174"/>
      <c r="M33" s="269"/>
      <c r="N33" s="284"/>
      <c r="O33" s="315"/>
      <c r="P33" s="318">
        <f>SUM(P4:P32)</f>
        <v>5349.4099999999989</v>
      </c>
      <c r="Q33" s="97"/>
      <c r="R33" s="113"/>
      <c r="S33" s="125"/>
      <c r="T33" s="319"/>
      <c r="U33" s="133"/>
    </row>
    <row r="34" spans="1:22" s="70" customFormat="1" ht="50.25" customHeight="1" thickBot="1">
      <c r="A34" s="12" t="s">
        <v>362</v>
      </c>
      <c r="B34" s="35"/>
      <c r="C34" s="734"/>
      <c r="D34" s="62"/>
      <c r="E34" s="60"/>
      <c r="F34" s="62"/>
      <c r="G34" s="109"/>
      <c r="H34" s="677" t="s">
        <v>18</v>
      </c>
      <c r="I34" s="678"/>
      <c r="J34" s="678"/>
      <c r="K34" s="678"/>
      <c r="L34" s="678"/>
      <c r="M34" s="678"/>
      <c r="N34" s="679"/>
      <c r="O34" s="320" t="s">
        <v>312</v>
      </c>
      <c r="P34" s="245" t="s">
        <v>31</v>
      </c>
      <c r="Q34" s="97"/>
      <c r="R34" s="113"/>
      <c r="S34" s="114"/>
      <c r="T34" s="132"/>
      <c r="U34" s="133"/>
    </row>
    <row r="35" spans="1:22" s="70" customFormat="1" ht="78.75" customHeight="1" thickBot="1">
      <c r="A35" s="48"/>
      <c r="B35" s="38"/>
      <c r="C35" s="735"/>
      <c r="D35" s="22"/>
      <c r="E35" s="23"/>
      <c r="F35" s="22"/>
      <c r="G35" s="321"/>
      <c r="H35" s="692" t="s">
        <v>453</v>
      </c>
      <c r="I35" s="693"/>
      <c r="J35" s="693"/>
      <c r="K35" s="693"/>
      <c r="L35" s="693"/>
      <c r="M35" s="693"/>
      <c r="N35" s="694"/>
      <c r="O35" s="322"/>
      <c r="P35" s="323" t="s">
        <v>363</v>
      </c>
      <c r="Q35" s="324"/>
      <c r="R35" s="325"/>
      <c r="S35" s="326"/>
      <c r="T35" s="327"/>
      <c r="U35" s="328"/>
    </row>
    <row r="36" spans="1:22" s="53" customFormat="1" ht="80.25" customHeight="1" thickTop="1">
      <c r="A36" s="49" t="s">
        <v>98</v>
      </c>
      <c r="B36" s="46"/>
      <c r="C36" s="612" t="s">
        <v>142</v>
      </c>
      <c r="D36" s="21">
        <v>97</v>
      </c>
      <c r="E36" s="29">
        <v>43967</v>
      </c>
      <c r="F36" s="50">
        <f>SUM($C$1,-E36+1)</f>
        <v>150</v>
      </c>
      <c r="G36" s="262">
        <v>0.14583333333333334</v>
      </c>
      <c r="H36" s="742" t="s">
        <v>418</v>
      </c>
      <c r="I36" s="743"/>
      <c r="J36" s="743"/>
      <c r="K36" s="743"/>
      <c r="L36" s="743"/>
      <c r="M36" s="743"/>
      <c r="N36" s="744"/>
      <c r="O36" s="271" t="s">
        <v>284</v>
      </c>
      <c r="P36" s="159">
        <v>0.25</v>
      </c>
      <c r="Q36" s="195" t="s">
        <v>26</v>
      </c>
      <c r="R36" s="160" t="s">
        <v>427</v>
      </c>
      <c r="S36" s="272" t="s">
        <v>35</v>
      </c>
      <c r="T36" s="197">
        <v>5120</v>
      </c>
      <c r="U36" s="154">
        <v>69620</v>
      </c>
      <c r="V36" s="34"/>
    </row>
    <row r="37" spans="1:22" s="53" customFormat="1" ht="51" customHeight="1">
      <c r="A37" s="58"/>
      <c r="B37" s="59"/>
      <c r="C37" s="612"/>
      <c r="D37" s="11"/>
      <c r="E37" s="60"/>
      <c r="F37" s="33"/>
      <c r="G37" s="262">
        <v>0.16666666666666666</v>
      </c>
      <c r="H37" s="653" t="s">
        <v>470</v>
      </c>
      <c r="I37" s="680"/>
      <c r="J37" s="680"/>
      <c r="K37" s="680"/>
      <c r="L37" s="680"/>
      <c r="M37" s="680"/>
      <c r="N37" s="681"/>
      <c r="O37" s="163" t="s">
        <v>285</v>
      </c>
      <c r="P37" s="159">
        <v>0.51</v>
      </c>
      <c r="Q37" s="195" t="s">
        <v>27</v>
      </c>
      <c r="R37" s="160" t="s">
        <v>428</v>
      </c>
      <c r="S37" s="202" t="s">
        <v>48</v>
      </c>
      <c r="T37" s="203"/>
      <c r="U37" s="101" t="s">
        <v>310</v>
      </c>
      <c r="V37" s="34"/>
    </row>
    <row r="38" spans="1:22" s="53" customFormat="1" ht="45.75" customHeight="1">
      <c r="A38" s="58" t="s">
        <v>55</v>
      </c>
      <c r="B38" s="59"/>
      <c r="C38" s="612"/>
      <c r="D38" s="11"/>
      <c r="E38" s="60"/>
      <c r="F38" s="33"/>
      <c r="G38" s="262">
        <v>1.0416666666666666E-2</v>
      </c>
      <c r="H38" s="653" t="s">
        <v>419</v>
      </c>
      <c r="I38" s="680"/>
      <c r="J38" s="680"/>
      <c r="K38" s="680"/>
      <c r="L38" s="680"/>
      <c r="M38" s="680"/>
      <c r="N38" s="681"/>
      <c r="O38" s="163" t="s">
        <v>239</v>
      </c>
      <c r="P38" s="159">
        <v>9.17</v>
      </c>
      <c r="Q38" s="195" t="s">
        <v>28</v>
      </c>
      <c r="R38" s="160" t="s">
        <v>429</v>
      </c>
      <c r="S38" s="202" t="s">
        <v>49</v>
      </c>
      <c r="T38" s="203"/>
      <c r="U38" s="101">
        <v>169</v>
      </c>
      <c r="V38" s="34"/>
    </row>
    <row r="39" spans="1:22" s="53" customFormat="1" ht="45" customHeight="1">
      <c r="A39" s="58"/>
      <c r="B39" s="59"/>
      <c r="C39" s="612"/>
      <c r="D39" s="11"/>
      <c r="E39" s="60"/>
      <c r="F39" s="33"/>
      <c r="G39" s="262">
        <v>0.11458333333333333</v>
      </c>
      <c r="H39" s="653" t="s">
        <v>471</v>
      </c>
      <c r="I39" s="680"/>
      <c r="J39" s="680"/>
      <c r="K39" s="680"/>
      <c r="L39" s="680"/>
      <c r="M39" s="680"/>
      <c r="N39" s="681"/>
      <c r="O39" s="163" t="s">
        <v>228</v>
      </c>
      <c r="P39" s="159">
        <v>1.1599999999999999</v>
      </c>
      <c r="Q39" s="195" t="s">
        <v>29</v>
      </c>
      <c r="R39" s="160" t="s">
        <v>309</v>
      </c>
      <c r="S39" s="273" t="s">
        <v>46</v>
      </c>
      <c r="T39" s="274"/>
      <c r="U39" s="275">
        <v>134</v>
      </c>
      <c r="V39" s="34"/>
    </row>
    <row r="40" spans="1:22" s="53" customFormat="1" ht="78.75" customHeight="1">
      <c r="A40" s="12" t="s">
        <v>7</v>
      </c>
      <c r="B40" s="59"/>
      <c r="C40" s="612"/>
      <c r="D40" s="11"/>
      <c r="E40" s="60"/>
      <c r="F40" s="33"/>
      <c r="G40" s="262">
        <v>4.1666666666666664E-2</v>
      </c>
      <c r="H40" s="653" t="s">
        <v>472</v>
      </c>
      <c r="I40" s="680"/>
      <c r="J40" s="680"/>
      <c r="K40" s="680"/>
      <c r="L40" s="680"/>
      <c r="M40" s="680"/>
      <c r="N40" s="681"/>
      <c r="O40" s="163" t="s">
        <v>240</v>
      </c>
      <c r="P40" s="159">
        <v>9.26</v>
      </c>
      <c r="Q40" s="195" t="s">
        <v>30</v>
      </c>
      <c r="R40" s="160" t="s">
        <v>15</v>
      </c>
      <c r="S40" s="273" t="s">
        <v>58</v>
      </c>
      <c r="T40" s="203"/>
      <c r="U40" s="101">
        <v>134</v>
      </c>
      <c r="V40" s="34"/>
    </row>
    <row r="41" spans="1:22" s="53" customFormat="1" ht="66" customHeight="1">
      <c r="A41" s="12" t="s">
        <v>50</v>
      </c>
      <c r="B41" s="59"/>
      <c r="C41" s="612"/>
      <c r="D41" s="11"/>
      <c r="E41" s="60"/>
      <c r="F41" s="33"/>
      <c r="G41" s="262">
        <v>0.21875</v>
      </c>
      <c r="H41" s="653" t="s">
        <v>473</v>
      </c>
      <c r="I41" s="680"/>
      <c r="J41" s="680"/>
      <c r="K41" s="680"/>
      <c r="L41" s="680"/>
      <c r="M41" s="680"/>
      <c r="N41" s="681"/>
      <c r="O41" s="163" t="s">
        <v>241</v>
      </c>
      <c r="P41" s="159">
        <v>9.09</v>
      </c>
      <c r="Q41" s="195"/>
      <c r="R41" s="160"/>
      <c r="S41" s="273" t="s">
        <v>77</v>
      </c>
      <c r="T41" s="203"/>
      <c r="U41" s="101" t="s">
        <v>224</v>
      </c>
      <c r="V41" s="34"/>
    </row>
    <row r="42" spans="1:22" s="53" customFormat="1" ht="44.25" customHeight="1">
      <c r="A42" s="12" t="s">
        <v>51</v>
      </c>
      <c r="B42" s="59"/>
      <c r="C42" s="612"/>
      <c r="D42" s="11"/>
      <c r="E42" s="60"/>
      <c r="F42" s="33"/>
      <c r="G42" s="262">
        <v>1.0416666666666666E-2</v>
      </c>
      <c r="H42" s="653" t="s">
        <v>419</v>
      </c>
      <c r="I42" s="680"/>
      <c r="J42" s="680"/>
      <c r="K42" s="680"/>
      <c r="L42" s="680"/>
      <c r="M42" s="680"/>
      <c r="N42" s="681"/>
      <c r="O42" s="276" t="s">
        <v>229</v>
      </c>
      <c r="P42" s="159">
        <v>0.92</v>
      </c>
      <c r="Q42" s="195"/>
      <c r="R42" s="160"/>
      <c r="S42" s="277" t="s">
        <v>59</v>
      </c>
      <c r="T42" s="278"/>
      <c r="U42" s="206">
        <v>0</v>
      </c>
      <c r="V42" s="34"/>
    </row>
    <row r="43" spans="1:22" s="53" customFormat="1" ht="39.75" customHeight="1">
      <c r="A43" s="12" t="s">
        <v>52</v>
      </c>
      <c r="B43" s="59"/>
      <c r="C43" s="612"/>
      <c r="D43" s="11"/>
      <c r="E43" s="60"/>
      <c r="F43" s="33"/>
      <c r="G43" s="262">
        <v>0.16666666666666666</v>
      </c>
      <c r="H43" s="644" t="s">
        <v>474</v>
      </c>
      <c r="I43" s="645"/>
      <c r="J43" s="645"/>
      <c r="K43" s="645"/>
      <c r="L43" s="645"/>
      <c r="M43" s="645"/>
      <c r="N43" s="646"/>
      <c r="O43" s="163" t="s">
        <v>242</v>
      </c>
      <c r="P43" s="159">
        <v>7.58</v>
      </c>
      <c r="Q43" s="195"/>
      <c r="R43" s="160"/>
      <c r="S43" s="205" t="s">
        <v>60</v>
      </c>
      <c r="T43" s="278"/>
      <c r="U43" s="206">
        <v>32</v>
      </c>
      <c r="V43" s="34"/>
    </row>
    <row r="44" spans="1:22" s="53" customFormat="1" ht="39.75" customHeight="1">
      <c r="A44" s="12" t="s">
        <v>53</v>
      </c>
      <c r="B44" s="59"/>
      <c r="C44" s="612"/>
      <c r="D44" s="11"/>
      <c r="E44" s="60"/>
      <c r="F44" s="33"/>
      <c r="G44" s="262">
        <v>6.25E-2</v>
      </c>
      <c r="H44" s="653" t="s">
        <v>420</v>
      </c>
      <c r="I44" s="680"/>
      <c r="J44" s="680"/>
      <c r="K44" s="680"/>
      <c r="L44" s="680"/>
      <c r="M44" s="680"/>
      <c r="N44" s="681"/>
      <c r="O44" s="163" t="s">
        <v>243</v>
      </c>
      <c r="P44" s="159">
        <v>7.91</v>
      </c>
      <c r="Q44" s="195"/>
      <c r="R44" s="160"/>
      <c r="S44" s="277" t="s">
        <v>127</v>
      </c>
      <c r="T44" s="278">
        <v>153</v>
      </c>
      <c r="U44" s="208">
        <v>245</v>
      </c>
      <c r="V44" s="34"/>
    </row>
    <row r="45" spans="1:22" s="53" customFormat="1" ht="42" customHeight="1">
      <c r="A45" s="12" t="s">
        <v>103</v>
      </c>
      <c r="B45" s="59"/>
      <c r="C45" s="612"/>
      <c r="D45" s="11"/>
      <c r="E45" s="60"/>
      <c r="F45" s="33"/>
      <c r="G45" s="262">
        <v>1.0416666666666666E-2</v>
      </c>
      <c r="H45" s="653" t="s">
        <v>421</v>
      </c>
      <c r="I45" s="680"/>
      <c r="J45" s="680"/>
      <c r="K45" s="680"/>
      <c r="L45" s="680"/>
      <c r="M45" s="680"/>
      <c r="N45" s="681"/>
      <c r="O45" s="163" t="s">
        <v>244</v>
      </c>
      <c r="P45" s="159">
        <v>7.97</v>
      </c>
      <c r="Q45" s="195"/>
      <c r="R45" s="160"/>
      <c r="S45" s="277" t="s">
        <v>99</v>
      </c>
      <c r="T45" s="278"/>
      <c r="U45" s="208">
        <v>209</v>
      </c>
      <c r="V45" s="34"/>
    </row>
    <row r="46" spans="1:22" s="53" customFormat="1" ht="42" customHeight="1">
      <c r="A46" s="12"/>
      <c r="B46" s="59"/>
      <c r="C46" s="612"/>
      <c r="D46" s="11"/>
      <c r="E46" s="60"/>
      <c r="F46" s="33"/>
      <c r="G46" s="262">
        <v>5.2083333333333336E-2</v>
      </c>
      <c r="H46" s="653" t="s">
        <v>422</v>
      </c>
      <c r="I46" s="680"/>
      <c r="J46" s="680"/>
      <c r="K46" s="680"/>
      <c r="L46" s="680"/>
      <c r="M46" s="680"/>
      <c r="N46" s="681"/>
      <c r="O46" s="163" t="s">
        <v>245</v>
      </c>
      <c r="P46" s="159">
        <v>0.5</v>
      </c>
      <c r="Q46" s="195"/>
      <c r="R46" s="160"/>
      <c r="S46" s="277" t="s">
        <v>120</v>
      </c>
      <c r="T46" s="221"/>
      <c r="U46" s="129" t="s">
        <v>210</v>
      </c>
      <c r="V46" s="34"/>
    </row>
    <row r="47" spans="1:22" s="53" customFormat="1" ht="42" customHeight="1">
      <c r="A47" s="12"/>
      <c r="B47" s="59"/>
      <c r="C47" s="612"/>
      <c r="D47" s="11"/>
      <c r="E47" s="60"/>
      <c r="F47" s="33"/>
      <c r="G47" s="262"/>
      <c r="H47" s="653"/>
      <c r="I47" s="680"/>
      <c r="J47" s="680"/>
      <c r="K47" s="680"/>
      <c r="L47" s="680"/>
      <c r="M47" s="680"/>
      <c r="N47" s="681"/>
      <c r="O47" s="279" t="s">
        <v>246</v>
      </c>
      <c r="P47" s="159">
        <v>8.09</v>
      </c>
      <c r="Q47" s="195"/>
      <c r="R47" s="160"/>
      <c r="S47" s="277" t="s">
        <v>112</v>
      </c>
      <c r="T47" s="221"/>
      <c r="U47" s="129" t="s">
        <v>179</v>
      </c>
      <c r="V47" s="34"/>
    </row>
    <row r="48" spans="1:22" s="53" customFormat="1" ht="42" customHeight="1">
      <c r="A48" s="12"/>
      <c r="B48" s="59"/>
      <c r="C48" s="612"/>
      <c r="D48" s="11"/>
      <c r="E48" s="60"/>
      <c r="F48" s="33"/>
      <c r="G48" s="262"/>
      <c r="H48" s="741"/>
      <c r="I48" s="680"/>
      <c r="J48" s="680"/>
      <c r="K48" s="680"/>
      <c r="L48" s="680"/>
      <c r="M48" s="680"/>
      <c r="N48" s="681"/>
      <c r="O48" s="279" t="s">
        <v>247</v>
      </c>
      <c r="P48" s="159">
        <v>7.79</v>
      </c>
      <c r="Q48" s="195"/>
      <c r="R48" s="160"/>
      <c r="S48" s="277" t="s">
        <v>113</v>
      </c>
      <c r="T48" s="221"/>
      <c r="U48" s="129" t="s">
        <v>287</v>
      </c>
      <c r="V48" s="34"/>
    </row>
    <row r="49" spans="1:22" s="53" customFormat="1" ht="42" customHeight="1">
      <c r="A49" s="12"/>
      <c r="B49" s="59"/>
      <c r="C49" s="612"/>
      <c r="D49" s="11"/>
      <c r="E49" s="60"/>
      <c r="F49" s="33"/>
      <c r="G49" s="262"/>
      <c r="H49" s="653"/>
      <c r="I49" s="680"/>
      <c r="J49" s="680"/>
      <c r="K49" s="680"/>
      <c r="L49" s="680"/>
      <c r="M49" s="680"/>
      <c r="N49" s="681"/>
      <c r="O49" s="279" t="s">
        <v>248</v>
      </c>
      <c r="P49" s="159">
        <v>8.18</v>
      </c>
      <c r="Q49" s="195"/>
      <c r="R49" s="160"/>
      <c r="S49" s="277" t="s">
        <v>121</v>
      </c>
      <c r="T49" s="221"/>
      <c r="U49" s="129" t="s">
        <v>179</v>
      </c>
      <c r="V49" s="34"/>
    </row>
    <row r="50" spans="1:22" s="53" customFormat="1" ht="42" customHeight="1">
      <c r="A50" s="12"/>
      <c r="B50" s="59"/>
      <c r="C50" s="612"/>
      <c r="D50" s="11"/>
      <c r="E50" s="60"/>
      <c r="F50" s="33"/>
      <c r="G50" s="262"/>
      <c r="H50" s="686"/>
      <c r="I50" s="687"/>
      <c r="J50" s="687"/>
      <c r="K50" s="687"/>
      <c r="L50" s="687"/>
      <c r="M50" s="687"/>
      <c r="N50" s="688"/>
      <c r="O50" s="279" t="s">
        <v>249</v>
      </c>
      <c r="P50" s="159">
        <v>9.06</v>
      </c>
      <c r="Q50" s="195"/>
      <c r="R50" s="160"/>
      <c r="S50" s="277"/>
      <c r="T50" s="221"/>
      <c r="U50" s="129"/>
      <c r="V50" s="34"/>
    </row>
    <row r="51" spans="1:22" s="53" customFormat="1" ht="42" customHeight="1">
      <c r="A51" s="12"/>
      <c r="B51" s="59"/>
      <c r="C51" s="612"/>
      <c r="D51" s="11"/>
      <c r="E51" s="60"/>
      <c r="F51" s="33"/>
      <c r="G51" s="109"/>
      <c r="H51" s="654"/>
      <c r="I51" s="655"/>
      <c r="J51" s="655"/>
      <c r="K51" s="655"/>
      <c r="L51" s="655"/>
      <c r="M51" s="655"/>
      <c r="N51" s="656"/>
      <c r="O51" s="279" t="s">
        <v>211</v>
      </c>
      <c r="P51" s="159">
        <v>9</v>
      </c>
      <c r="Q51" s="195"/>
      <c r="R51" s="160"/>
      <c r="S51" s="277"/>
      <c r="T51" s="221"/>
      <c r="U51" s="129"/>
      <c r="V51" s="34"/>
    </row>
    <row r="52" spans="1:22" s="53" customFormat="1" ht="42" customHeight="1">
      <c r="A52" s="12"/>
      <c r="B52" s="59"/>
      <c r="C52" s="612"/>
      <c r="D52" s="11"/>
      <c r="E52" s="60"/>
      <c r="F52" s="33"/>
      <c r="G52" s="109"/>
      <c r="H52" s="654"/>
      <c r="I52" s="655"/>
      <c r="J52" s="655"/>
      <c r="K52" s="655"/>
      <c r="L52" s="655"/>
      <c r="M52" s="655"/>
      <c r="N52" s="656"/>
      <c r="O52" s="279" t="s">
        <v>212</v>
      </c>
      <c r="P52" s="159">
        <v>8.99</v>
      </c>
      <c r="Q52" s="195"/>
      <c r="R52" s="160"/>
      <c r="S52" s="277"/>
      <c r="T52" s="221"/>
      <c r="U52" s="129"/>
      <c r="V52" s="34"/>
    </row>
    <row r="53" spans="1:22" s="53" customFormat="1" ht="42" customHeight="1">
      <c r="A53" s="12"/>
      <c r="B53" s="59"/>
      <c r="C53" s="612"/>
      <c r="D53" s="11"/>
      <c r="E53" s="60"/>
      <c r="F53" s="33"/>
      <c r="G53" s="109"/>
      <c r="H53" s="654"/>
      <c r="I53" s="655"/>
      <c r="J53" s="655"/>
      <c r="K53" s="655"/>
      <c r="L53" s="655"/>
      <c r="M53" s="655"/>
      <c r="N53" s="656"/>
      <c r="O53" s="279" t="s">
        <v>213</v>
      </c>
      <c r="P53" s="159">
        <v>8.99</v>
      </c>
      <c r="Q53" s="195"/>
      <c r="R53" s="160"/>
      <c r="S53" s="159"/>
      <c r="T53" s="221"/>
      <c r="U53" s="129"/>
      <c r="V53" s="34"/>
    </row>
    <row r="54" spans="1:22" s="53" customFormat="1" ht="42" customHeight="1">
      <c r="A54" s="12"/>
      <c r="B54" s="59"/>
      <c r="C54" s="612"/>
      <c r="D54" s="11"/>
      <c r="E54" s="60"/>
      <c r="F54" s="33"/>
      <c r="G54" s="109"/>
      <c r="H54" s="654"/>
      <c r="I54" s="655"/>
      <c r="J54" s="655"/>
      <c r="K54" s="655"/>
      <c r="L54" s="655"/>
      <c r="M54" s="655"/>
      <c r="N54" s="656"/>
      <c r="O54" s="279" t="s">
        <v>214</v>
      </c>
      <c r="P54" s="159">
        <v>8.99</v>
      </c>
      <c r="Q54" s="195"/>
      <c r="R54" s="160"/>
      <c r="S54" s="159"/>
      <c r="T54" s="221"/>
      <c r="U54" s="129"/>
      <c r="V54" s="34"/>
    </row>
    <row r="55" spans="1:22" s="53" customFormat="1" ht="42" customHeight="1">
      <c r="A55" s="12"/>
      <c r="B55" s="59"/>
      <c r="C55" s="612"/>
      <c r="D55" s="11"/>
      <c r="E55" s="60"/>
      <c r="F55" s="33"/>
      <c r="G55" s="109"/>
      <c r="H55" s="689"/>
      <c r="I55" s="690"/>
      <c r="J55" s="690"/>
      <c r="K55" s="690"/>
      <c r="L55" s="690"/>
      <c r="M55" s="690"/>
      <c r="N55" s="691"/>
      <c r="O55" s="279" t="s">
        <v>215</v>
      </c>
      <c r="P55" s="159">
        <v>8.9</v>
      </c>
      <c r="Q55" s="195"/>
      <c r="R55" s="160"/>
      <c r="S55" s="159"/>
      <c r="T55" s="221"/>
      <c r="U55" s="129"/>
      <c r="V55" s="34"/>
    </row>
    <row r="56" spans="1:22" s="53" customFormat="1" ht="42" customHeight="1">
      <c r="A56" s="12"/>
      <c r="B56" s="59"/>
      <c r="C56" s="612"/>
      <c r="D56" s="11"/>
      <c r="E56" s="60"/>
      <c r="F56" s="33"/>
      <c r="G56" s="109"/>
      <c r="H56" s="654"/>
      <c r="I56" s="655"/>
      <c r="J56" s="655"/>
      <c r="K56" s="655"/>
      <c r="L56" s="655"/>
      <c r="M56" s="655"/>
      <c r="N56" s="656"/>
      <c r="O56" s="279" t="s">
        <v>216</v>
      </c>
      <c r="P56" s="159">
        <v>9.0299999999999994</v>
      </c>
      <c r="Q56" s="195"/>
      <c r="R56" s="160"/>
      <c r="S56" s="159"/>
      <c r="T56" s="221"/>
      <c r="U56" s="129"/>
      <c r="V56" s="34"/>
    </row>
    <row r="57" spans="1:22" s="53" customFormat="1" ht="42" customHeight="1">
      <c r="A57" s="12"/>
      <c r="B57" s="59"/>
      <c r="C57" s="612"/>
      <c r="D57" s="11"/>
      <c r="E57" s="60"/>
      <c r="F57" s="33"/>
      <c r="G57" s="109"/>
      <c r="H57" s="689"/>
      <c r="I57" s="690"/>
      <c r="J57" s="690"/>
      <c r="K57" s="690"/>
      <c r="L57" s="690"/>
      <c r="M57" s="690"/>
      <c r="N57" s="691"/>
      <c r="O57" s="279" t="s">
        <v>217</v>
      </c>
      <c r="P57" s="159">
        <v>8.9700000000000006</v>
      </c>
      <c r="Q57" s="195"/>
      <c r="R57" s="160"/>
      <c r="S57" s="159"/>
      <c r="T57" s="221"/>
      <c r="U57" s="129"/>
      <c r="V57" s="34"/>
    </row>
    <row r="58" spans="1:22" s="53" customFormat="1" ht="42" customHeight="1">
      <c r="A58" s="12"/>
      <c r="B58" s="59"/>
      <c r="C58" s="612"/>
      <c r="D58" s="11"/>
      <c r="E58" s="60"/>
      <c r="F58" s="33"/>
      <c r="G58" s="109"/>
      <c r="H58" s="689"/>
      <c r="I58" s="690"/>
      <c r="J58" s="690"/>
      <c r="K58" s="690"/>
      <c r="L58" s="690"/>
      <c r="M58" s="690"/>
      <c r="N58" s="691"/>
      <c r="O58" s="279" t="s">
        <v>218</v>
      </c>
      <c r="P58" s="159">
        <v>9</v>
      </c>
      <c r="Q58" s="195"/>
      <c r="R58" s="160"/>
      <c r="S58" s="159"/>
      <c r="T58" s="221"/>
      <c r="U58" s="129"/>
      <c r="V58" s="34"/>
    </row>
    <row r="59" spans="1:22" s="53" customFormat="1" ht="42" customHeight="1">
      <c r="A59" s="12"/>
      <c r="B59" s="59"/>
      <c r="C59" s="612"/>
      <c r="D59" s="11"/>
      <c r="E59" s="60"/>
      <c r="F59" s="33"/>
      <c r="G59" s="109"/>
      <c r="H59" s="745" t="s">
        <v>80</v>
      </c>
      <c r="I59" s="746"/>
      <c r="J59" s="746"/>
      <c r="K59" s="746"/>
      <c r="L59" s="746"/>
      <c r="M59" s="746"/>
      <c r="N59" s="747"/>
      <c r="O59" s="279" t="s">
        <v>219</v>
      </c>
      <c r="P59" s="159">
        <v>8.9600000000000009</v>
      </c>
      <c r="Q59" s="195"/>
      <c r="R59" s="160"/>
      <c r="S59" s="159"/>
      <c r="T59" s="221"/>
      <c r="U59" s="129"/>
      <c r="V59" s="34"/>
    </row>
    <row r="60" spans="1:22" s="53" customFormat="1" ht="42" customHeight="1">
      <c r="A60" s="12"/>
      <c r="B60" s="59"/>
      <c r="C60" s="612"/>
      <c r="D60" s="11"/>
      <c r="E60" s="60"/>
      <c r="F60" s="33"/>
      <c r="G60" s="109"/>
      <c r="H60" s="654"/>
      <c r="I60" s="655"/>
      <c r="J60" s="655"/>
      <c r="K60" s="655"/>
      <c r="L60" s="655"/>
      <c r="M60" s="655"/>
      <c r="N60" s="656"/>
      <c r="O60" s="279" t="s">
        <v>220</v>
      </c>
      <c r="P60" s="159">
        <v>8.9600000000000009</v>
      </c>
      <c r="Q60" s="195"/>
      <c r="R60" s="160"/>
      <c r="S60" s="159"/>
      <c r="T60" s="221"/>
      <c r="U60" s="129"/>
      <c r="V60" s="34"/>
    </row>
    <row r="61" spans="1:22" s="53" customFormat="1" ht="42" customHeight="1">
      <c r="A61" s="12"/>
      <c r="B61" s="59"/>
      <c r="C61" s="612"/>
      <c r="D61" s="11"/>
      <c r="E61" s="60"/>
      <c r="F61" s="33"/>
      <c r="G61" s="109"/>
      <c r="H61" s="654"/>
      <c r="I61" s="655"/>
      <c r="J61" s="655"/>
      <c r="K61" s="655"/>
      <c r="L61" s="655"/>
      <c r="M61" s="655"/>
      <c r="N61" s="656"/>
      <c r="O61" s="279" t="s">
        <v>230</v>
      </c>
      <c r="P61" s="159">
        <v>5.21</v>
      </c>
      <c r="Q61" s="195"/>
      <c r="R61" s="160"/>
      <c r="S61" s="280"/>
      <c r="T61" s="221"/>
      <c r="U61" s="129"/>
      <c r="V61" s="34"/>
    </row>
    <row r="62" spans="1:22" s="53" customFormat="1" ht="42" customHeight="1">
      <c r="A62" s="12"/>
      <c r="B62" s="59"/>
      <c r="C62" s="612"/>
      <c r="D62" s="11"/>
      <c r="E62" s="60"/>
      <c r="F62" s="33"/>
      <c r="G62" s="109"/>
      <c r="H62" s="686" t="s">
        <v>426</v>
      </c>
      <c r="I62" s="687"/>
      <c r="J62" s="687"/>
      <c r="K62" s="687"/>
      <c r="L62" s="687"/>
      <c r="M62" s="687"/>
      <c r="N62" s="688"/>
      <c r="O62" s="279" t="s">
        <v>250</v>
      </c>
      <c r="P62" s="159">
        <v>8.93</v>
      </c>
      <c r="Q62" s="195"/>
      <c r="R62" s="160"/>
      <c r="S62" s="280"/>
      <c r="T62" s="221"/>
      <c r="U62" s="129"/>
      <c r="V62" s="34"/>
    </row>
    <row r="63" spans="1:22" s="53" customFormat="1" ht="42" customHeight="1">
      <c r="A63" s="12"/>
      <c r="B63" s="59"/>
      <c r="C63" s="612"/>
      <c r="D63" s="11"/>
      <c r="E63" s="60"/>
      <c r="F63" s="33"/>
      <c r="G63" s="109"/>
      <c r="H63" s="689"/>
      <c r="I63" s="690"/>
      <c r="J63" s="690"/>
      <c r="K63" s="690"/>
      <c r="L63" s="690"/>
      <c r="M63" s="690"/>
      <c r="N63" s="691"/>
      <c r="O63" s="279" t="s">
        <v>231</v>
      </c>
      <c r="P63" s="159">
        <v>8.94</v>
      </c>
      <c r="Q63" s="195"/>
      <c r="R63" s="160"/>
      <c r="S63" s="202"/>
      <c r="T63" s="203"/>
      <c r="U63" s="101"/>
      <c r="V63" s="34"/>
    </row>
    <row r="64" spans="1:22" s="53" customFormat="1" ht="42" customHeight="1">
      <c r="A64" s="12"/>
      <c r="B64" s="59"/>
      <c r="C64" s="612"/>
      <c r="D64" s="11"/>
      <c r="E64" s="60"/>
      <c r="F64" s="33"/>
      <c r="G64" s="109"/>
      <c r="H64" s="686"/>
      <c r="I64" s="687"/>
      <c r="J64" s="687"/>
      <c r="K64" s="687"/>
      <c r="L64" s="687"/>
      <c r="M64" s="687"/>
      <c r="N64" s="688"/>
      <c r="O64" s="279" t="s">
        <v>232</v>
      </c>
      <c r="P64" s="159">
        <v>8.98</v>
      </c>
      <c r="Q64" s="195"/>
      <c r="R64" s="160"/>
      <c r="S64" s="202"/>
      <c r="T64" s="203"/>
      <c r="U64" s="101"/>
      <c r="V64" s="34"/>
    </row>
    <row r="65" spans="1:22" s="53" customFormat="1" ht="42" customHeight="1">
      <c r="A65" s="12"/>
      <c r="B65" s="59"/>
      <c r="C65" s="612"/>
      <c r="D65" s="11"/>
      <c r="E65" s="60"/>
      <c r="F65" s="33"/>
      <c r="G65" s="109"/>
      <c r="H65" s="751"/>
      <c r="I65" s="752"/>
      <c r="J65" s="752"/>
      <c r="K65" s="752"/>
      <c r="L65" s="752"/>
      <c r="M65" s="752"/>
      <c r="N65" s="753"/>
      <c r="O65" s="279" t="s">
        <v>233</v>
      </c>
      <c r="P65" s="159">
        <v>111.65</v>
      </c>
      <c r="Q65" s="195"/>
      <c r="R65" s="210"/>
      <c r="S65" s="273"/>
      <c r="T65" s="203"/>
      <c r="U65" s="101"/>
      <c r="V65" s="34"/>
    </row>
    <row r="66" spans="1:22" s="53" customFormat="1" ht="42" customHeight="1">
      <c r="A66" s="61"/>
      <c r="B66" s="13" t="s">
        <v>141</v>
      </c>
      <c r="C66" s="612"/>
      <c r="D66" s="11"/>
      <c r="E66" s="60"/>
      <c r="F66" s="33"/>
      <c r="G66" s="109" t="s">
        <v>80</v>
      </c>
      <c r="H66" s="686"/>
      <c r="I66" s="687"/>
      <c r="J66" s="687"/>
      <c r="K66" s="687"/>
      <c r="L66" s="687"/>
      <c r="M66" s="687"/>
      <c r="N66" s="688"/>
      <c r="O66" s="279" t="s">
        <v>234</v>
      </c>
      <c r="P66" s="159">
        <v>0.34</v>
      </c>
      <c r="Q66" s="195"/>
      <c r="R66" s="210"/>
      <c r="S66" s="277"/>
      <c r="T66" s="221"/>
      <c r="U66" s="129"/>
      <c r="V66" s="34"/>
    </row>
    <row r="67" spans="1:22" s="53" customFormat="1" ht="42" customHeight="1">
      <c r="A67" s="61" t="s">
        <v>34</v>
      </c>
      <c r="B67" s="59"/>
      <c r="C67" s="612"/>
      <c r="D67" s="11"/>
      <c r="E67" s="60"/>
      <c r="F67" s="33"/>
      <c r="G67" s="109"/>
      <c r="H67" s="689"/>
      <c r="I67" s="756"/>
      <c r="J67" s="756"/>
      <c r="K67" s="756"/>
      <c r="L67" s="756"/>
      <c r="M67" s="756"/>
      <c r="N67" s="757"/>
      <c r="O67" s="279" t="s">
        <v>279</v>
      </c>
      <c r="P67" s="159">
        <v>1564.82</v>
      </c>
      <c r="Q67" s="195"/>
      <c r="R67" s="210"/>
      <c r="S67" s="159"/>
      <c r="T67" s="221"/>
      <c r="U67" s="129"/>
      <c r="V67" s="34"/>
    </row>
    <row r="68" spans="1:22" s="53" customFormat="1" ht="42" customHeight="1">
      <c r="A68" s="69">
        <v>43820</v>
      </c>
      <c r="B68" s="59"/>
      <c r="C68" s="612"/>
      <c r="D68" s="11"/>
      <c r="E68" s="60"/>
      <c r="F68" s="33"/>
      <c r="G68" s="109"/>
      <c r="H68" s="689"/>
      <c r="I68" s="690"/>
      <c r="J68" s="690"/>
      <c r="K68" s="690"/>
      <c r="L68" s="690"/>
      <c r="M68" s="690"/>
      <c r="N68" s="691"/>
      <c r="O68" s="279" t="s">
        <v>280</v>
      </c>
      <c r="P68" s="159">
        <v>0.42</v>
      </c>
      <c r="Q68" s="195"/>
      <c r="R68" s="210"/>
      <c r="S68" s="159"/>
      <c r="T68" s="221"/>
      <c r="U68" s="129"/>
      <c r="V68" s="34"/>
    </row>
    <row r="69" spans="1:22" s="53" customFormat="1" ht="42" customHeight="1">
      <c r="A69" s="69"/>
      <c r="B69" s="59"/>
      <c r="C69" s="612"/>
      <c r="D69" s="11"/>
      <c r="E69" s="60"/>
      <c r="F69" s="47"/>
      <c r="G69" s="109"/>
      <c r="H69" s="689"/>
      <c r="I69" s="690"/>
      <c r="J69" s="690"/>
      <c r="K69" s="690"/>
      <c r="L69" s="690"/>
      <c r="M69" s="690"/>
      <c r="N69" s="691"/>
      <c r="O69" s="279" t="s">
        <v>281</v>
      </c>
      <c r="P69" s="159">
        <v>2535.13</v>
      </c>
      <c r="Q69" s="195"/>
      <c r="R69" s="210"/>
      <c r="S69" s="280"/>
      <c r="T69" s="221"/>
      <c r="U69" s="129"/>
      <c r="V69" s="34"/>
    </row>
    <row r="70" spans="1:22" s="53" customFormat="1" ht="42" customHeight="1">
      <c r="A70" s="61" t="s">
        <v>19</v>
      </c>
      <c r="B70" s="63"/>
      <c r="C70" s="612"/>
      <c r="D70" s="62"/>
      <c r="E70" s="60"/>
      <c r="F70" s="62"/>
      <c r="G70" s="109"/>
      <c r="H70" s="689" t="s">
        <v>80</v>
      </c>
      <c r="I70" s="690"/>
      <c r="J70" s="690"/>
      <c r="K70" s="690"/>
      <c r="L70" s="690"/>
      <c r="M70" s="690"/>
      <c r="N70" s="691"/>
      <c r="O70" s="279" t="s">
        <v>282</v>
      </c>
      <c r="P70" s="159">
        <v>1666.57</v>
      </c>
      <c r="Q70" s="195"/>
      <c r="R70" s="223"/>
      <c r="S70" s="224"/>
      <c r="T70" s="100"/>
      <c r="U70" s="101"/>
      <c r="V70" s="34"/>
    </row>
    <row r="71" spans="1:22" s="53" customFormat="1" ht="42" customHeight="1" thickBot="1">
      <c r="A71" s="61" t="s">
        <v>307</v>
      </c>
      <c r="B71" s="59"/>
      <c r="C71" s="612"/>
      <c r="D71" s="62"/>
      <c r="E71" s="60"/>
      <c r="F71" s="62"/>
      <c r="G71" s="109"/>
      <c r="H71" s="748"/>
      <c r="I71" s="749"/>
      <c r="J71" s="749"/>
      <c r="K71" s="749"/>
      <c r="L71" s="749"/>
      <c r="M71" s="749"/>
      <c r="N71" s="750"/>
      <c r="O71" s="92" t="s">
        <v>365</v>
      </c>
      <c r="P71" s="159">
        <v>7.28</v>
      </c>
      <c r="Q71" s="195"/>
      <c r="R71" s="223"/>
      <c r="S71" s="224"/>
      <c r="T71" s="100"/>
      <c r="U71" s="101"/>
      <c r="V71" s="34"/>
    </row>
    <row r="72" spans="1:22" s="53" customFormat="1" ht="34" customHeight="1" thickBot="1">
      <c r="A72" s="61"/>
      <c r="B72" s="59"/>
      <c r="C72" s="612"/>
      <c r="D72" s="62"/>
      <c r="E72" s="60"/>
      <c r="F72" s="62"/>
      <c r="G72" s="109"/>
      <c r="H72" s="727" t="s">
        <v>13</v>
      </c>
      <c r="I72" s="728"/>
      <c r="J72" s="729"/>
      <c r="K72" s="639" t="s">
        <v>12</v>
      </c>
      <c r="L72" s="640"/>
      <c r="M72" s="639" t="s">
        <v>14</v>
      </c>
      <c r="N72" s="640"/>
      <c r="O72" s="173"/>
      <c r="P72" s="159"/>
      <c r="Q72" s="195"/>
      <c r="R72" s="223"/>
      <c r="S72" s="235"/>
      <c r="T72" s="190"/>
      <c r="U72" s="101"/>
      <c r="V72" s="34"/>
    </row>
    <row r="73" spans="1:22" s="53" customFormat="1" ht="34" customHeight="1">
      <c r="A73" s="61" t="s">
        <v>20</v>
      </c>
      <c r="B73" s="59"/>
      <c r="C73" s="612"/>
      <c r="D73" s="62"/>
      <c r="E73" s="60"/>
      <c r="F73" s="62"/>
      <c r="G73" s="109"/>
      <c r="H73" s="281" t="s">
        <v>8</v>
      </c>
      <c r="I73" s="695" t="s">
        <v>423</v>
      </c>
      <c r="J73" s="696"/>
      <c r="K73" s="170" t="s">
        <v>16</v>
      </c>
      <c r="L73" s="171">
        <v>322</v>
      </c>
      <c r="M73" s="178" t="s">
        <v>105</v>
      </c>
      <c r="N73" s="123" t="s">
        <v>15</v>
      </c>
      <c r="O73" s="173"/>
      <c r="P73" s="159"/>
      <c r="Q73" s="195"/>
      <c r="R73" s="223"/>
      <c r="S73" s="235"/>
      <c r="T73" s="190"/>
      <c r="U73" s="101"/>
      <c r="V73" s="34"/>
    </row>
    <row r="74" spans="1:22" s="53" customFormat="1" ht="34" customHeight="1">
      <c r="A74" s="12"/>
      <c r="B74" s="59"/>
      <c r="C74" s="612"/>
      <c r="D74" s="62"/>
      <c r="E74" s="60"/>
      <c r="F74" s="62"/>
      <c r="G74" s="109"/>
      <c r="H74" s="282" t="s">
        <v>9</v>
      </c>
      <c r="I74" s="684" t="s">
        <v>424</v>
      </c>
      <c r="J74" s="685"/>
      <c r="K74" s="172" t="s">
        <v>114</v>
      </c>
      <c r="L74" s="172">
        <v>185</v>
      </c>
      <c r="M74" s="178" t="s">
        <v>130</v>
      </c>
      <c r="N74" s="123" t="s">
        <v>15</v>
      </c>
      <c r="O74" s="173"/>
      <c r="P74" s="168">
        <f>SUM(P36:P72)</f>
        <v>6095.4999999999991</v>
      </c>
      <c r="Q74" s="195"/>
      <c r="R74" s="223"/>
      <c r="S74" s="235"/>
      <c r="T74" s="190"/>
      <c r="U74" s="101"/>
      <c r="V74" s="34"/>
    </row>
    <row r="75" spans="1:22" s="53" customFormat="1" ht="45" customHeight="1" thickBot="1">
      <c r="A75" s="61"/>
      <c r="B75" s="59"/>
      <c r="C75" s="612"/>
      <c r="D75" s="62"/>
      <c r="E75" s="60"/>
      <c r="F75" s="62"/>
      <c r="G75" s="109"/>
      <c r="H75" s="282" t="s">
        <v>10</v>
      </c>
      <c r="I75" s="682" t="s">
        <v>308</v>
      </c>
      <c r="J75" s="683"/>
      <c r="K75" s="174"/>
      <c r="L75" s="174"/>
      <c r="M75" s="178" t="s">
        <v>188</v>
      </c>
      <c r="N75" s="123" t="s">
        <v>15</v>
      </c>
      <c r="O75" s="173"/>
      <c r="P75" s="168"/>
      <c r="Q75" s="195"/>
      <c r="R75" s="223"/>
      <c r="S75" s="235"/>
      <c r="T75" s="190"/>
      <c r="U75" s="101"/>
      <c r="V75" s="34"/>
    </row>
    <row r="76" spans="1:22" s="53" customFormat="1" ht="34" customHeight="1">
      <c r="A76" s="61"/>
      <c r="B76" s="59"/>
      <c r="C76" s="612"/>
      <c r="D76" s="62"/>
      <c r="E76" s="60"/>
      <c r="F76" s="62"/>
      <c r="G76" s="109"/>
      <c r="H76" s="283" t="s">
        <v>11</v>
      </c>
      <c r="I76" s="684" t="s">
        <v>425</v>
      </c>
      <c r="J76" s="685"/>
      <c r="K76" s="174"/>
      <c r="L76" s="174"/>
      <c r="M76" s="119"/>
      <c r="N76" s="123"/>
      <c r="O76" s="173"/>
      <c r="P76" s="168"/>
      <c r="Q76" s="195"/>
      <c r="R76" s="223"/>
      <c r="S76" s="238"/>
      <c r="T76" s="238"/>
      <c r="U76" s="129"/>
      <c r="V76" s="34"/>
    </row>
    <row r="77" spans="1:22" s="53" customFormat="1" ht="26.25" customHeight="1" thickBot="1">
      <c r="A77" s="61" t="s">
        <v>21</v>
      </c>
      <c r="B77" s="59"/>
      <c r="C77" s="612"/>
      <c r="D77" s="62"/>
      <c r="E77" s="60"/>
      <c r="F77" s="62"/>
      <c r="G77" s="109"/>
      <c r="H77" s="283"/>
      <c r="I77" s="736"/>
      <c r="J77" s="737"/>
      <c r="K77" s="174"/>
      <c r="L77" s="174"/>
      <c r="M77" s="269"/>
      <c r="N77" s="284"/>
      <c r="O77" s="285"/>
      <c r="P77" s="168"/>
      <c r="Q77" s="195"/>
      <c r="R77" s="223"/>
      <c r="S77" s="235"/>
      <c r="T77" s="243"/>
      <c r="U77" s="133"/>
      <c r="V77" s="34"/>
    </row>
    <row r="78" spans="1:22" s="53" customFormat="1" ht="56.25" customHeight="1" thickBot="1">
      <c r="A78" s="12" t="s">
        <v>307</v>
      </c>
      <c r="B78" s="59"/>
      <c r="C78" s="612"/>
      <c r="D78" s="62"/>
      <c r="E78" s="60"/>
      <c r="F78" s="62"/>
      <c r="G78" s="109"/>
      <c r="H78" s="677" t="s">
        <v>18</v>
      </c>
      <c r="I78" s="678"/>
      <c r="J78" s="678"/>
      <c r="K78" s="678"/>
      <c r="L78" s="678"/>
      <c r="M78" s="678"/>
      <c r="N78" s="679"/>
      <c r="O78" s="286" t="s">
        <v>286</v>
      </c>
      <c r="P78" s="287" t="s">
        <v>31</v>
      </c>
      <c r="Q78" s="195"/>
      <c r="R78" s="223"/>
      <c r="S78" s="224"/>
      <c r="T78" s="246"/>
      <c r="U78" s="133"/>
      <c r="V78" s="34"/>
    </row>
    <row r="79" spans="1:22" s="53" customFormat="1" ht="93" customHeight="1" thickBot="1">
      <c r="A79" s="64"/>
      <c r="B79" s="65"/>
      <c r="C79" s="613"/>
      <c r="D79" s="66"/>
      <c r="E79" s="67"/>
      <c r="F79" s="66"/>
      <c r="G79" s="134"/>
      <c r="H79" s="692" t="s">
        <v>430</v>
      </c>
      <c r="I79" s="693"/>
      <c r="J79" s="693"/>
      <c r="K79" s="693"/>
      <c r="L79" s="693"/>
      <c r="M79" s="693"/>
      <c r="N79" s="694"/>
      <c r="O79" s="93"/>
      <c r="P79" s="93" t="s">
        <v>346</v>
      </c>
      <c r="Q79" s="250"/>
      <c r="R79" s="251"/>
      <c r="S79" s="252"/>
      <c r="T79" s="253"/>
      <c r="U79" s="140"/>
      <c r="V79" s="34"/>
    </row>
    <row r="80" spans="1:22" s="53" customFormat="1" ht="63.75" customHeight="1" thickTop="1">
      <c r="A80" s="9" t="s">
        <v>134</v>
      </c>
      <c r="B80" s="55"/>
      <c r="C80" s="611" t="s">
        <v>189</v>
      </c>
      <c r="D80" s="56">
        <v>38</v>
      </c>
      <c r="E80" s="10">
        <v>44047</v>
      </c>
      <c r="F80" s="31">
        <f>SUM($C$1,-E80+1)</f>
        <v>70</v>
      </c>
      <c r="G80" s="104">
        <v>0.625</v>
      </c>
      <c r="H80" s="760" t="s">
        <v>475</v>
      </c>
      <c r="I80" s="761"/>
      <c r="J80" s="761"/>
      <c r="K80" s="761"/>
      <c r="L80" s="761"/>
      <c r="M80" s="761"/>
      <c r="N80" s="762"/>
      <c r="O80" s="149" t="s">
        <v>265</v>
      </c>
      <c r="P80" s="150">
        <v>7.0000000000000007E-2</v>
      </c>
      <c r="Q80" s="97" t="s">
        <v>26</v>
      </c>
      <c r="R80" s="151"/>
      <c r="S80" s="152" t="s">
        <v>204</v>
      </c>
      <c r="T80" s="153">
        <v>315</v>
      </c>
      <c r="U80" s="154">
        <v>30881</v>
      </c>
    </row>
    <row r="81" spans="1:21" s="53" customFormat="1" ht="41.25" customHeight="1">
      <c r="A81" s="30"/>
      <c r="B81" s="59"/>
      <c r="C81" s="612"/>
      <c r="D81" s="21"/>
      <c r="E81" s="60"/>
      <c r="F81" s="33"/>
      <c r="G81" s="104"/>
      <c r="H81" s="155"/>
      <c r="I81" s="156" t="s">
        <v>304</v>
      </c>
      <c r="J81" s="156" t="s">
        <v>305</v>
      </c>
      <c r="K81" s="156"/>
      <c r="L81" s="156"/>
      <c r="M81" s="156"/>
      <c r="N81" s="157"/>
      <c r="O81" s="158" t="s">
        <v>263</v>
      </c>
      <c r="P81" s="159">
        <v>0.19</v>
      </c>
      <c r="Q81" s="97" t="s">
        <v>27</v>
      </c>
      <c r="R81" s="160"/>
      <c r="S81" s="103" t="s">
        <v>152</v>
      </c>
      <c r="T81" s="100"/>
      <c r="U81" s="101">
        <v>55</v>
      </c>
    </row>
    <row r="82" spans="1:21" s="53" customFormat="1" ht="37.5" customHeight="1">
      <c r="A82" s="58" t="s">
        <v>151</v>
      </c>
      <c r="B82" s="59"/>
      <c r="C82" s="612"/>
      <c r="D82" s="11"/>
      <c r="E82" s="60"/>
      <c r="F82" s="33"/>
      <c r="G82" s="104"/>
      <c r="H82" s="155" t="s">
        <v>303</v>
      </c>
      <c r="I82" s="156" t="s">
        <v>390</v>
      </c>
      <c r="J82" s="156" t="s">
        <v>335</v>
      </c>
      <c r="K82" s="156"/>
      <c r="L82" s="156"/>
      <c r="M82" s="156"/>
      <c r="N82" s="157"/>
      <c r="O82" s="161" t="s">
        <v>264</v>
      </c>
      <c r="P82" s="159">
        <v>4.95</v>
      </c>
      <c r="Q82" s="97" t="s">
        <v>28</v>
      </c>
      <c r="R82" s="160"/>
      <c r="S82" s="103" t="s">
        <v>153</v>
      </c>
      <c r="T82" s="100"/>
      <c r="U82" s="101">
        <v>0</v>
      </c>
    </row>
    <row r="83" spans="1:21" s="53" customFormat="1" ht="37.5" customHeight="1">
      <c r="A83" s="12" t="s">
        <v>166</v>
      </c>
      <c r="B83" s="59"/>
      <c r="C83" s="612"/>
      <c r="D83" s="11"/>
      <c r="E83" s="60"/>
      <c r="F83" s="33"/>
      <c r="G83" s="104"/>
      <c r="H83" s="155" t="s">
        <v>315</v>
      </c>
      <c r="I83" s="156" t="s">
        <v>391</v>
      </c>
      <c r="J83" s="156" t="s">
        <v>335</v>
      </c>
      <c r="K83" s="156"/>
      <c r="L83" s="156"/>
      <c r="M83" s="156"/>
      <c r="N83" s="157"/>
      <c r="O83" s="162" t="s">
        <v>263</v>
      </c>
      <c r="P83" s="159">
        <v>0.31</v>
      </c>
      <c r="Q83" s="97" t="s">
        <v>29</v>
      </c>
      <c r="R83" s="160"/>
      <c r="S83" s="103" t="s">
        <v>154</v>
      </c>
      <c r="T83" s="100"/>
      <c r="U83" s="101">
        <v>245</v>
      </c>
    </row>
    <row r="84" spans="1:21" s="53" customFormat="1" ht="39.75" customHeight="1">
      <c r="A84" s="12" t="s">
        <v>164</v>
      </c>
      <c r="B84" s="59"/>
      <c r="C84" s="612"/>
      <c r="D84" s="11"/>
      <c r="E84" s="60"/>
      <c r="F84" s="33"/>
      <c r="G84" s="104"/>
      <c r="H84" s="155" t="s">
        <v>316</v>
      </c>
      <c r="I84" s="156" t="s">
        <v>392</v>
      </c>
      <c r="J84" s="156" t="s">
        <v>335</v>
      </c>
      <c r="K84" s="156"/>
      <c r="L84" s="156"/>
      <c r="M84" s="156"/>
      <c r="N84" s="157"/>
      <c r="O84" s="163" t="s">
        <v>266</v>
      </c>
      <c r="P84" s="159">
        <v>0.1</v>
      </c>
      <c r="Q84" s="97" t="s">
        <v>30</v>
      </c>
      <c r="R84" s="160"/>
      <c r="S84" s="103" t="s">
        <v>155</v>
      </c>
      <c r="T84" s="100"/>
      <c r="U84" s="101">
        <v>175</v>
      </c>
    </row>
    <row r="85" spans="1:21" s="53" customFormat="1" ht="44.25" customHeight="1">
      <c r="A85" s="12" t="s">
        <v>165</v>
      </c>
      <c r="B85" s="59"/>
      <c r="C85" s="612"/>
      <c r="D85" s="11"/>
      <c r="E85" s="60"/>
      <c r="F85" s="33"/>
      <c r="G85" s="104"/>
      <c r="H85" s="155" t="s">
        <v>317</v>
      </c>
      <c r="I85" s="156" t="s">
        <v>393</v>
      </c>
      <c r="J85" s="156" t="s">
        <v>350</v>
      </c>
      <c r="K85" s="156"/>
      <c r="L85" s="156"/>
      <c r="M85" s="156"/>
      <c r="N85" s="157"/>
      <c r="O85" s="163" t="s">
        <v>267</v>
      </c>
      <c r="P85" s="159">
        <v>0.13</v>
      </c>
      <c r="Q85" s="97"/>
      <c r="R85" s="160"/>
      <c r="S85" s="103" t="s">
        <v>156</v>
      </c>
      <c r="T85" s="100"/>
      <c r="U85" s="101">
        <v>0</v>
      </c>
    </row>
    <row r="86" spans="1:21" s="53" customFormat="1" ht="44.25" customHeight="1">
      <c r="A86" s="12"/>
      <c r="B86" s="59"/>
      <c r="C86" s="612"/>
      <c r="D86" s="11"/>
      <c r="E86" s="60"/>
      <c r="F86" s="33"/>
      <c r="G86" s="104"/>
      <c r="H86" s="155" t="s">
        <v>311</v>
      </c>
      <c r="I86" s="156" t="s">
        <v>394</v>
      </c>
      <c r="J86" s="156" t="s">
        <v>350</v>
      </c>
      <c r="K86" s="156"/>
      <c r="L86" s="156"/>
      <c r="M86" s="156"/>
      <c r="N86" s="157"/>
      <c r="O86" s="163" t="s">
        <v>268</v>
      </c>
      <c r="P86" s="159">
        <v>9.32</v>
      </c>
      <c r="Q86" s="97"/>
      <c r="R86" s="160"/>
      <c r="S86" s="103" t="s">
        <v>157</v>
      </c>
      <c r="T86" s="100"/>
      <c r="U86" s="101">
        <v>0</v>
      </c>
    </row>
    <row r="87" spans="1:21" s="53" customFormat="1" ht="45" customHeight="1">
      <c r="A87" s="12"/>
      <c r="B87" s="59"/>
      <c r="C87" s="612"/>
      <c r="D87" s="11"/>
      <c r="E87" s="60"/>
      <c r="F87" s="33"/>
      <c r="G87" s="104"/>
      <c r="H87" s="155" t="s">
        <v>89</v>
      </c>
      <c r="I87" s="156" t="s">
        <v>395</v>
      </c>
      <c r="J87" s="156" t="s">
        <v>396</v>
      </c>
      <c r="K87" s="156"/>
      <c r="L87" s="156"/>
      <c r="M87" s="156"/>
      <c r="N87" s="157"/>
      <c r="O87" s="163" t="s">
        <v>269</v>
      </c>
      <c r="P87" s="159">
        <v>0.17</v>
      </c>
      <c r="Q87" s="97"/>
      <c r="R87" s="160"/>
      <c r="S87" s="103" t="s">
        <v>158</v>
      </c>
      <c r="T87" s="100"/>
      <c r="U87" s="101">
        <v>1</v>
      </c>
    </row>
    <row r="88" spans="1:21" s="53" customFormat="1" ht="45" customHeight="1">
      <c r="A88" s="12"/>
      <c r="B88" s="59"/>
      <c r="C88" s="612"/>
      <c r="D88" s="11"/>
      <c r="E88" s="60"/>
      <c r="F88" s="33"/>
      <c r="G88" s="104"/>
      <c r="H88" s="155" t="s">
        <v>318</v>
      </c>
      <c r="I88" s="156" t="s">
        <v>395</v>
      </c>
      <c r="J88" s="156" t="s">
        <v>351</v>
      </c>
      <c r="K88" s="156"/>
      <c r="L88" s="156"/>
      <c r="M88" s="156"/>
      <c r="N88" s="157"/>
      <c r="O88" s="163" t="s">
        <v>255</v>
      </c>
      <c r="P88" s="159">
        <v>0.2</v>
      </c>
      <c r="Q88" s="97"/>
      <c r="R88" s="160"/>
      <c r="S88" s="103" t="s">
        <v>159</v>
      </c>
      <c r="T88" s="100"/>
      <c r="U88" s="101">
        <v>0</v>
      </c>
    </row>
    <row r="89" spans="1:21" s="53" customFormat="1" ht="45" customHeight="1">
      <c r="A89" s="12"/>
      <c r="B89" s="59"/>
      <c r="C89" s="612"/>
      <c r="D89" s="11"/>
      <c r="E89" s="60"/>
      <c r="F89" s="33"/>
      <c r="G89" s="104"/>
      <c r="H89" s="155" t="s">
        <v>319</v>
      </c>
      <c r="I89" s="156" t="s">
        <v>397</v>
      </c>
      <c r="J89" s="156" t="s">
        <v>398</v>
      </c>
      <c r="K89" s="156"/>
      <c r="L89" s="156"/>
      <c r="M89" s="156"/>
      <c r="N89" s="157"/>
      <c r="O89" s="163" t="s">
        <v>256</v>
      </c>
      <c r="P89" s="159">
        <v>8</v>
      </c>
      <c r="Q89" s="97"/>
      <c r="R89" s="160"/>
      <c r="S89" s="103" t="s">
        <v>160</v>
      </c>
      <c r="T89" s="100"/>
      <c r="U89" s="101">
        <v>208</v>
      </c>
    </row>
    <row r="90" spans="1:21" s="53" customFormat="1" ht="45" customHeight="1">
      <c r="A90" s="12"/>
      <c r="B90" s="59"/>
      <c r="C90" s="612"/>
      <c r="D90" s="11"/>
      <c r="E90" s="60"/>
      <c r="F90" s="33"/>
      <c r="G90" s="104"/>
      <c r="H90" s="155" t="s">
        <v>408</v>
      </c>
      <c r="I90" s="156" t="s">
        <v>399</v>
      </c>
      <c r="J90" s="156" t="s">
        <v>294</v>
      </c>
      <c r="K90" s="156"/>
      <c r="L90" s="156"/>
      <c r="M90" s="156"/>
      <c r="N90" s="157"/>
      <c r="O90" s="163" t="s">
        <v>256</v>
      </c>
      <c r="P90" s="159">
        <v>7.75</v>
      </c>
      <c r="Q90" s="97"/>
      <c r="R90" s="160"/>
      <c r="S90" s="103" t="s">
        <v>205</v>
      </c>
      <c r="T90" s="100"/>
      <c r="U90" s="101" t="s">
        <v>297</v>
      </c>
    </row>
    <row r="91" spans="1:21" s="53" customFormat="1" ht="45" customHeight="1">
      <c r="A91" s="12"/>
      <c r="B91" s="59"/>
      <c r="C91" s="612"/>
      <c r="D91" s="11"/>
      <c r="E91" s="60"/>
      <c r="F91" s="33"/>
      <c r="G91" s="104"/>
      <c r="H91" s="155" t="s">
        <v>320</v>
      </c>
      <c r="I91" s="156" t="s">
        <v>400</v>
      </c>
      <c r="J91" s="156" t="s">
        <v>294</v>
      </c>
      <c r="K91" s="156"/>
      <c r="L91" s="156"/>
      <c r="M91" s="156"/>
      <c r="N91" s="157"/>
      <c r="O91" s="163" t="s">
        <v>256</v>
      </c>
      <c r="P91" s="159">
        <v>7.69</v>
      </c>
      <c r="Q91" s="97"/>
      <c r="R91" s="160"/>
      <c r="S91" s="103" t="s">
        <v>206</v>
      </c>
      <c r="T91" s="100"/>
      <c r="U91" s="101">
        <v>60</v>
      </c>
    </row>
    <row r="92" spans="1:21" s="53" customFormat="1" ht="45" customHeight="1">
      <c r="A92" s="12"/>
      <c r="B92" s="59"/>
      <c r="C92" s="612"/>
      <c r="D92" s="11"/>
      <c r="E92" s="60"/>
      <c r="F92" s="33"/>
      <c r="G92" s="104"/>
      <c r="H92" s="155" t="s">
        <v>321</v>
      </c>
      <c r="I92" s="156" t="s">
        <v>401</v>
      </c>
      <c r="J92" s="156" t="s">
        <v>402</v>
      </c>
      <c r="K92" s="156"/>
      <c r="L92" s="156"/>
      <c r="M92" s="156"/>
      <c r="N92" s="157"/>
      <c r="O92" s="163" t="s">
        <v>257</v>
      </c>
      <c r="P92" s="159">
        <v>3</v>
      </c>
      <c r="Q92" s="97"/>
      <c r="R92" s="98"/>
      <c r="S92" s="103" t="s">
        <v>163</v>
      </c>
      <c r="T92" s="100"/>
      <c r="U92" s="101">
        <v>270</v>
      </c>
    </row>
    <row r="93" spans="1:21" s="53" customFormat="1" ht="45" customHeight="1">
      <c r="A93" s="12" t="s">
        <v>34</v>
      </c>
      <c r="B93" s="59"/>
      <c r="C93" s="612"/>
      <c r="D93" s="11"/>
      <c r="E93" s="60"/>
      <c r="F93" s="33"/>
      <c r="G93" s="104"/>
      <c r="H93" s="155" t="s">
        <v>322</v>
      </c>
      <c r="I93" s="156" t="s">
        <v>403</v>
      </c>
      <c r="J93" s="156" t="s">
        <v>352</v>
      </c>
      <c r="K93" s="156"/>
      <c r="L93" s="156"/>
      <c r="M93" s="156"/>
      <c r="N93" s="157"/>
      <c r="O93" s="163" t="s">
        <v>258</v>
      </c>
      <c r="P93" s="159">
        <v>442.48</v>
      </c>
      <c r="Q93" s="97"/>
      <c r="R93" s="98"/>
      <c r="S93" s="103" t="s">
        <v>161</v>
      </c>
      <c r="T93" s="100"/>
      <c r="U93" s="101">
        <v>138</v>
      </c>
    </row>
    <row r="94" spans="1:21" s="53" customFormat="1" ht="45" customHeight="1">
      <c r="A94" s="43">
        <v>44019</v>
      </c>
      <c r="B94" s="59"/>
      <c r="C94" s="612"/>
      <c r="D94" s="11"/>
      <c r="E94" s="60"/>
      <c r="F94" s="33"/>
      <c r="G94" s="104"/>
      <c r="H94" s="155" t="s">
        <v>323</v>
      </c>
      <c r="I94" s="156" t="s">
        <v>404</v>
      </c>
      <c r="J94" s="156" t="s">
        <v>352</v>
      </c>
      <c r="K94" s="156"/>
      <c r="L94" s="156"/>
      <c r="M94" s="156"/>
      <c r="N94" s="157"/>
      <c r="O94" s="163" t="s">
        <v>259</v>
      </c>
      <c r="P94" s="159">
        <v>0.28999999999999998</v>
      </c>
      <c r="Q94" s="97"/>
      <c r="R94" s="98"/>
      <c r="S94" s="103" t="s">
        <v>207</v>
      </c>
      <c r="T94" s="100"/>
      <c r="U94" s="101">
        <v>131</v>
      </c>
    </row>
    <row r="95" spans="1:21" s="53" customFormat="1" ht="38.25" customHeight="1">
      <c r="A95" s="12"/>
      <c r="B95" s="59"/>
      <c r="C95" s="612"/>
      <c r="D95" s="11"/>
      <c r="E95" s="60"/>
      <c r="F95" s="33"/>
      <c r="G95" s="104"/>
      <c r="H95" s="155" t="s">
        <v>324</v>
      </c>
      <c r="I95" s="156" t="s">
        <v>404</v>
      </c>
      <c r="J95" s="156" t="s">
        <v>405</v>
      </c>
      <c r="K95" s="156"/>
      <c r="L95" s="156"/>
      <c r="M95" s="156"/>
      <c r="N95" s="157"/>
      <c r="O95" s="163" t="s">
        <v>260</v>
      </c>
      <c r="P95" s="159">
        <v>9.06</v>
      </c>
      <c r="Q95" s="97"/>
      <c r="R95" s="98"/>
      <c r="S95" s="103" t="s">
        <v>208</v>
      </c>
      <c r="T95" s="100"/>
      <c r="U95" s="101">
        <v>627</v>
      </c>
    </row>
    <row r="96" spans="1:21" s="53" customFormat="1" ht="38.25" customHeight="1">
      <c r="A96" s="12"/>
      <c r="B96" s="59"/>
      <c r="C96" s="612"/>
      <c r="D96" s="11"/>
      <c r="E96" s="60"/>
      <c r="F96" s="33"/>
      <c r="G96" s="104"/>
      <c r="H96" s="155" t="s">
        <v>325</v>
      </c>
      <c r="I96" s="156" t="s">
        <v>404</v>
      </c>
      <c r="J96" s="156" t="s">
        <v>406</v>
      </c>
      <c r="K96" s="156"/>
      <c r="L96" s="156"/>
      <c r="M96" s="156"/>
      <c r="N96" s="157"/>
      <c r="O96" s="163" t="s">
        <v>260</v>
      </c>
      <c r="P96" s="159">
        <v>8.15</v>
      </c>
      <c r="Q96" s="97"/>
      <c r="R96" s="98"/>
      <c r="S96" s="189"/>
      <c r="T96" s="190"/>
      <c r="U96" s="101"/>
    </row>
    <row r="97" spans="1:21" s="53" customFormat="1" ht="38.25" customHeight="1">
      <c r="A97" s="12"/>
      <c r="B97" s="13" t="s">
        <v>135</v>
      </c>
      <c r="C97" s="612"/>
      <c r="D97" s="11"/>
      <c r="E97" s="60"/>
      <c r="F97" s="33"/>
      <c r="G97" s="107">
        <v>4.1666666666666664E-2</v>
      </c>
      <c r="H97" s="623" t="s">
        <v>476</v>
      </c>
      <c r="I97" s="624"/>
      <c r="J97" s="624"/>
      <c r="K97" s="624"/>
      <c r="L97" s="624"/>
      <c r="M97" s="624"/>
      <c r="N97" s="625"/>
      <c r="O97" s="163" t="s">
        <v>260</v>
      </c>
      <c r="P97" s="159">
        <v>9.24</v>
      </c>
      <c r="Q97" s="97"/>
      <c r="R97" s="98"/>
      <c r="S97" s="189"/>
      <c r="T97" s="191"/>
      <c r="U97" s="164"/>
    </row>
    <row r="98" spans="1:21" s="53" customFormat="1" ht="38.25" customHeight="1">
      <c r="A98" s="12"/>
      <c r="B98" s="59"/>
      <c r="C98" s="612"/>
      <c r="D98" s="11"/>
      <c r="E98" s="60"/>
      <c r="F98" s="33"/>
      <c r="G98" s="107">
        <v>0.25</v>
      </c>
      <c r="H98" s="623" t="s">
        <v>477</v>
      </c>
      <c r="I98" s="624"/>
      <c r="J98" s="624"/>
      <c r="K98" s="624"/>
      <c r="L98" s="624"/>
      <c r="M98" s="624"/>
      <c r="N98" s="625"/>
      <c r="O98" s="165" t="s">
        <v>260</v>
      </c>
      <c r="P98" s="166">
        <v>8.5</v>
      </c>
      <c r="Q98" s="97"/>
      <c r="R98" s="98"/>
      <c r="S98" s="167"/>
      <c r="T98" s="191"/>
      <c r="U98" s="164"/>
    </row>
    <row r="99" spans="1:21" s="53" customFormat="1" ht="38.25" customHeight="1">
      <c r="A99" s="12" t="s">
        <v>19</v>
      </c>
      <c r="B99" s="59"/>
      <c r="C99" s="612"/>
      <c r="D99" s="11"/>
      <c r="E99" s="60"/>
      <c r="F99" s="33"/>
      <c r="G99" s="107"/>
      <c r="H99" s="155" t="s">
        <v>326</v>
      </c>
      <c r="I99" s="156" t="s">
        <v>353</v>
      </c>
      <c r="J99" s="156" t="s">
        <v>330</v>
      </c>
      <c r="K99" s="156"/>
      <c r="L99" s="156"/>
      <c r="M99" s="156"/>
      <c r="N99" s="157"/>
      <c r="O99" s="165" t="s">
        <v>261</v>
      </c>
      <c r="P99" s="159">
        <v>0.22</v>
      </c>
      <c r="Q99" s="97"/>
      <c r="R99" s="98"/>
      <c r="S99" s="189"/>
      <c r="T99" s="191"/>
      <c r="U99" s="164"/>
    </row>
    <row r="100" spans="1:21" s="53" customFormat="1" ht="38.25" customHeight="1">
      <c r="A100" s="61" t="s">
        <v>270</v>
      </c>
      <c r="B100" s="59"/>
      <c r="C100" s="612"/>
      <c r="D100" s="11"/>
      <c r="E100" s="60"/>
      <c r="F100" s="33"/>
      <c r="G100" s="107"/>
      <c r="H100" s="155" t="s">
        <v>327</v>
      </c>
      <c r="I100" s="156" t="s">
        <v>354</v>
      </c>
      <c r="J100" s="156" t="s">
        <v>355</v>
      </c>
      <c r="K100" s="156"/>
      <c r="L100" s="156"/>
      <c r="M100" s="156"/>
      <c r="N100" s="157"/>
      <c r="O100" s="165" t="s">
        <v>262</v>
      </c>
      <c r="P100" s="159">
        <v>1983.52</v>
      </c>
      <c r="Q100" s="97"/>
      <c r="R100" s="98"/>
      <c r="S100" s="189"/>
      <c r="T100" s="191"/>
      <c r="U100" s="164"/>
    </row>
    <row r="101" spans="1:21" s="53" customFormat="1" ht="36" customHeight="1">
      <c r="A101" s="61"/>
      <c r="B101" s="59"/>
      <c r="C101" s="612"/>
      <c r="D101" s="11"/>
      <c r="E101" s="60"/>
      <c r="F101" s="33"/>
      <c r="G101" s="107"/>
      <c r="H101" s="155" t="s">
        <v>328</v>
      </c>
      <c r="I101" s="156" t="s">
        <v>356</v>
      </c>
      <c r="J101" s="156" t="s">
        <v>332</v>
      </c>
      <c r="K101" s="156"/>
      <c r="L101" s="156"/>
      <c r="M101" s="156"/>
      <c r="N101" s="157"/>
      <c r="O101" s="165" t="s">
        <v>275</v>
      </c>
      <c r="P101" s="159">
        <v>2.93</v>
      </c>
      <c r="Q101" s="97"/>
      <c r="R101" s="98"/>
      <c r="S101" s="189"/>
      <c r="T101" s="190"/>
      <c r="U101" s="101"/>
    </row>
    <row r="102" spans="1:21" s="53" customFormat="1" ht="36" customHeight="1">
      <c r="A102" s="61"/>
      <c r="B102" s="59"/>
      <c r="C102" s="612"/>
      <c r="D102" s="11"/>
      <c r="E102" s="60"/>
      <c r="F102" s="33"/>
      <c r="G102" s="107"/>
      <c r="H102" s="155" t="s">
        <v>329</v>
      </c>
      <c r="I102" s="156" t="s">
        <v>357</v>
      </c>
      <c r="J102" s="156" t="s">
        <v>358</v>
      </c>
      <c r="K102" s="156"/>
      <c r="L102" s="156"/>
      <c r="M102" s="156"/>
      <c r="N102" s="157"/>
      <c r="O102" s="165" t="s">
        <v>276</v>
      </c>
      <c r="P102" s="159">
        <v>0.19</v>
      </c>
      <c r="Q102" s="97"/>
      <c r="R102" s="98"/>
      <c r="S102" s="103"/>
      <c r="T102" s="100"/>
      <c r="U102" s="101"/>
    </row>
    <row r="103" spans="1:21" s="53" customFormat="1" ht="36" customHeight="1">
      <c r="A103" s="61"/>
      <c r="B103" s="59"/>
      <c r="C103" s="612"/>
      <c r="D103" s="11"/>
      <c r="E103" s="60"/>
      <c r="F103" s="33"/>
      <c r="G103" s="107"/>
      <c r="H103" s="155" t="s">
        <v>331</v>
      </c>
      <c r="I103" s="156" t="s">
        <v>97</v>
      </c>
      <c r="J103" s="156" t="s">
        <v>359</v>
      </c>
      <c r="K103" s="156"/>
      <c r="L103" s="156"/>
      <c r="M103" s="156"/>
      <c r="N103" s="157"/>
      <c r="O103" s="165" t="s">
        <v>277</v>
      </c>
      <c r="P103" s="159">
        <v>0.19</v>
      </c>
      <c r="Q103" s="97"/>
      <c r="R103" s="98"/>
      <c r="S103" s="103"/>
      <c r="T103" s="100"/>
      <c r="U103" s="101"/>
    </row>
    <row r="104" spans="1:21" s="53" customFormat="1" ht="36" customHeight="1">
      <c r="A104" s="61"/>
      <c r="B104" s="59"/>
      <c r="C104" s="612"/>
      <c r="D104" s="11"/>
      <c r="E104" s="60"/>
      <c r="F104" s="33"/>
      <c r="G104" s="107"/>
      <c r="H104" s="155" t="s">
        <v>333</v>
      </c>
      <c r="I104" s="156" t="s">
        <v>360</v>
      </c>
      <c r="J104" s="156" t="s">
        <v>334</v>
      </c>
      <c r="K104" s="156"/>
      <c r="L104" s="156"/>
      <c r="M104" s="156"/>
      <c r="N104" s="157"/>
      <c r="O104" s="165" t="s">
        <v>278</v>
      </c>
      <c r="P104" s="159">
        <v>3.7</v>
      </c>
      <c r="Q104" s="97"/>
      <c r="R104" s="98"/>
      <c r="S104" s="103"/>
      <c r="T104" s="100"/>
      <c r="U104" s="101"/>
    </row>
    <row r="105" spans="1:21" s="53" customFormat="1" ht="36" customHeight="1">
      <c r="A105" s="61"/>
      <c r="B105" s="59"/>
      <c r="C105" s="612"/>
      <c r="D105" s="11"/>
      <c r="E105" s="60"/>
      <c r="F105" s="33"/>
      <c r="G105" s="107">
        <v>8.3333333333333329E-2</v>
      </c>
      <c r="H105" s="623" t="s">
        <v>407</v>
      </c>
      <c r="I105" s="624"/>
      <c r="J105" s="624"/>
      <c r="K105" s="624"/>
      <c r="L105" s="624"/>
      <c r="M105" s="624"/>
      <c r="N105" s="625"/>
      <c r="O105" s="165"/>
      <c r="P105" s="159"/>
      <c r="Q105" s="97"/>
      <c r="R105" s="98"/>
      <c r="S105" s="103"/>
      <c r="T105" s="100"/>
      <c r="U105" s="101"/>
    </row>
    <row r="106" spans="1:21" s="53" customFormat="1" ht="36" customHeight="1" thickBot="1">
      <c r="A106" s="61"/>
      <c r="B106" s="59"/>
      <c r="C106" s="612"/>
      <c r="D106" s="11"/>
      <c r="E106" s="60"/>
      <c r="F106" s="33"/>
      <c r="G106" s="107"/>
      <c r="H106" s="623"/>
      <c r="I106" s="624"/>
      <c r="J106" s="624"/>
      <c r="K106" s="624"/>
      <c r="L106" s="624"/>
      <c r="M106" s="624"/>
      <c r="N106" s="625"/>
      <c r="O106" s="165"/>
      <c r="P106" s="168"/>
      <c r="Q106" s="97"/>
      <c r="R106" s="98"/>
      <c r="S106" s="103"/>
      <c r="T106" s="100"/>
      <c r="U106" s="101"/>
    </row>
    <row r="107" spans="1:21" s="53" customFormat="1" ht="40.5" customHeight="1" thickBot="1">
      <c r="A107" s="61" t="s">
        <v>20</v>
      </c>
      <c r="B107" s="13"/>
      <c r="C107" s="612"/>
      <c r="D107" s="62"/>
      <c r="E107" s="60"/>
      <c r="F107" s="62"/>
      <c r="G107" s="109"/>
      <c r="H107" s="634" t="s">
        <v>13</v>
      </c>
      <c r="I107" s="635"/>
      <c r="J107" s="636"/>
      <c r="K107" s="637" t="s">
        <v>12</v>
      </c>
      <c r="L107" s="638"/>
      <c r="M107" s="639" t="s">
        <v>14</v>
      </c>
      <c r="N107" s="758"/>
      <c r="O107" s="169"/>
      <c r="P107" s="159"/>
      <c r="Q107" s="97"/>
      <c r="R107" s="113"/>
      <c r="S107" s="114"/>
      <c r="T107" s="100"/>
      <c r="U107" s="101"/>
    </row>
    <row r="108" spans="1:21" s="53" customFormat="1" ht="42" customHeight="1">
      <c r="A108" s="61"/>
      <c r="B108" s="63"/>
      <c r="C108" s="612"/>
      <c r="D108" s="62"/>
      <c r="E108" s="60"/>
      <c r="F108" s="62"/>
      <c r="G108" s="109"/>
      <c r="H108" s="116" t="s">
        <v>8</v>
      </c>
      <c r="I108" s="695" t="s">
        <v>336</v>
      </c>
      <c r="J108" s="696"/>
      <c r="K108" s="170" t="s">
        <v>16</v>
      </c>
      <c r="L108" s="171">
        <v>171</v>
      </c>
      <c r="M108" s="119" t="s">
        <v>147</v>
      </c>
      <c r="N108" s="120" t="s">
        <v>15</v>
      </c>
      <c r="O108" s="92"/>
      <c r="P108" s="168">
        <f>SUM(P80:P107)</f>
        <v>2510.35</v>
      </c>
      <c r="Q108" s="97"/>
      <c r="R108" s="113"/>
      <c r="S108" s="114"/>
      <c r="T108" s="100"/>
      <c r="U108" s="101"/>
    </row>
    <row r="109" spans="1:21" s="53" customFormat="1" ht="30.5">
      <c r="A109" s="61" t="s">
        <v>21</v>
      </c>
      <c r="B109" s="59"/>
      <c r="C109" s="612"/>
      <c r="D109" s="62"/>
      <c r="E109" s="60"/>
      <c r="F109" s="62"/>
      <c r="G109" s="109"/>
      <c r="H109" s="121" t="s">
        <v>9</v>
      </c>
      <c r="I109" s="684" t="s">
        <v>334</v>
      </c>
      <c r="J109" s="685"/>
      <c r="K109" s="172" t="s">
        <v>17</v>
      </c>
      <c r="L109" s="172">
        <v>50</v>
      </c>
      <c r="M109" s="119" t="s">
        <v>170</v>
      </c>
      <c r="N109" s="123" t="s">
        <v>171</v>
      </c>
      <c r="O109" s="173"/>
      <c r="P109" s="168"/>
      <c r="Q109" s="97"/>
      <c r="R109" s="113"/>
      <c r="S109" s="114"/>
      <c r="T109" s="115"/>
      <c r="U109" s="101"/>
    </row>
    <row r="110" spans="1:21" s="53" customFormat="1" ht="30.5">
      <c r="A110" s="61" t="s">
        <v>270</v>
      </c>
      <c r="B110" s="59"/>
      <c r="C110" s="612"/>
      <c r="D110" s="62"/>
      <c r="E110" s="60"/>
      <c r="F110" s="62"/>
      <c r="G110" s="109"/>
      <c r="H110" s="121" t="s">
        <v>10</v>
      </c>
      <c r="I110" s="684" t="s">
        <v>337</v>
      </c>
      <c r="J110" s="685"/>
      <c r="K110" s="174"/>
      <c r="L110" s="174"/>
      <c r="M110" s="119"/>
      <c r="N110" s="123"/>
      <c r="O110" s="175"/>
      <c r="P110" s="176"/>
      <c r="Q110" s="97"/>
      <c r="R110" s="113"/>
      <c r="S110" s="125"/>
      <c r="T110" s="126"/>
      <c r="U110" s="101"/>
    </row>
    <row r="111" spans="1:21" s="53" customFormat="1" ht="30.5">
      <c r="A111" s="61"/>
      <c r="B111" s="59"/>
      <c r="C111" s="612"/>
      <c r="D111" s="62"/>
      <c r="E111" s="60"/>
      <c r="F111" s="62"/>
      <c r="G111" s="109"/>
      <c r="H111" s="121" t="s">
        <v>11</v>
      </c>
      <c r="I111" s="684" t="s">
        <v>338</v>
      </c>
      <c r="J111" s="685"/>
      <c r="K111" s="177"/>
      <c r="L111" s="177"/>
      <c r="M111" s="178"/>
      <c r="N111" s="179"/>
      <c r="O111" s="180"/>
      <c r="P111" s="176"/>
      <c r="Q111" s="97"/>
      <c r="R111" s="113"/>
      <c r="S111" s="125"/>
      <c r="T111" s="126"/>
      <c r="U111" s="101"/>
    </row>
    <row r="112" spans="1:21" s="53" customFormat="1" ht="30.5">
      <c r="A112" s="61"/>
      <c r="B112" s="59"/>
      <c r="C112" s="612"/>
      <c r="D112" s="62"/>
      <c r="E112" s="60"/>
      <c r="F112" s="62"/>
      <c r="G112" s="109"/>
      <c r="H112" s="121"/>
      <c r="I112" s="181"/>
      <c r="J112" s="182"/>
      <c r="K112" s="174"/>
      <c r="L112" s="174"/>
      <c r="M112" s="119"/>
      <c r="N112" s="179"/>
      <c r="O112" s="180"/>
      <c r="P112" s="176"/>
      <c r="Q112" s="97"/>
      <c r="R112" s="113"/>
      <c r="S112" s="125"/>
      <c r="T112" s="126"/>
      <c r="U112" s="101"/>
    </row>
    <row r="113" spans="1:22" s="53" customFormat="1" ht="35.25" customHeight="1" thickBot="1">
      <c r="A113" s="61"/>
      <c r="B113" s="59"/>
      <c r="C113" s="612"/>
      <c r="D113" s="62"/>
      <c r="E113" s="60"/>
      <c r="F113" s="62"/>
      <c r="G113" s="109"/>
      <c r="H113" s="127"/>
      <c r="I113" s="772"/>
      <c r="J113" s="773"/>
      <c r="K113" s="174"/>
      <c r="L113" s="174"/>
      <c r="M113" s="119"/>
      <c r="N113" s="123"/>
      <c r="O113" s="175"/>
      <c r="P113" s="183"/>
      <c r="Q113" s="97"/>
      <c r="R113" s="113"/>
      <c r="S113" s="128"/>
      <c r="T113" s="128"/>
      <c r="U113" s="129"/>
    </row>
    <row r="114" spans="1:22" s="53" customFormat="1" ht="28.5" thickBot="1">
      <c r="A114" s="61"/>
      <c r="B114" s="59"/>
      <c r="C114" s="612"/>
      <c r="D114" s="62"/>
      <c r="E114" s="60"/>
      <c r="F114" s="62"/>
      <c r="G114" s="109"/>
      <c r="H114" s="628" t="s">
        <v>18</v>
      </c>
      <c r="I114" s="629"/>
      <c r="J114" s="629"/>
      <c r="K114" s="629"/>
      <c r="L114" s="629"/>
      <c r="M114" s="629"/>
      <c r="N114" s="630"/>
      <c r="O114" s="184" t="s">
        <v>138</v>
      </c>
      <c r="P114" s="185"/>
      <c r="Q114" s="97"/>
      <c r="R114" s="113"/>
      <c r="S114" s="114"/>
      <c r="T114" s="132"/>
      <c r="U114" s="133"/>
    </row>
    <row r="115" spans="1:22" s="53" customFormat="1" ht="59.25" customHeight="1" thickBot="1">
      <c r="A115" s="64" t="s">
        <v>271</v>
      </c>
      <c r="B115" s="65"/>
      <c r="C115" s="613"/>
      <c r="D115" s="66"/>
      <c r="E115" s="67"/>
      <c r="F115" s="66"/>
      <c r="G115" s="186"/>
      <c r="H115" s="631" t="s">
        <v>407</v>
      </c>
      <c r="I115" s="632"/>
      <c r="J115" s="632"/>
      <c r="K115" s="632"/>
      <c r="L115" s="632"/>
      <c r="M115" s="632"/>
      <c r="N115" s="633"/>
      <c r="O115" s="187"/>
      <c r="P115" s="188"/>
      <c r="Q115" s="136"/>
      <c r="R115" s="137"/>
      <c r="S115" s="138"/>
      <c r="T115" s="139"/>
      <c r="U115" s="140"/>
    </row>
    <row r="116" spans="1:22" s="53" customFormat="1" ht="70.5" customHeight="1">
      <c r="A116" s="68" t="s">
        <v>62</v>
      </c>
      <c r="B116" s="55"/>
      <c r="C116" s="611" t="s">
        <v>100</v>
      </c>
      <c r="D116" s="56"/>
      <c r="E116" s="10">
        <v>43792</v>
      </c>
      <c r="F116" s="14">
        <f>SUM($C$1,-E116+1)</f>
        <v>325</v>
      </c>
      <c r="G116" s="192" t="s">
        <v>411</v>
      </c>
      <c r="H116" s="718" t="s">
        <v>409</v>
      </c>
      <c r="I116" s="658"/>
      <c r="J116" s="658"/>
      <c r="K116" s="658"/>
      <c r="L116" s="658"/>
      <c r="M116" s="658"/>
      <c r="N116" s="659"/>
      <c r="O116" s="193" t="s">
        <v>339</v>
      </c>
      <c r="P116" s="194">
        <v>0.12</v>
      </c>
      <c r="Q116" s="195" t="s">
        <v>26</v>
      </c>
      <c r="R116" s="160"/>
      <c r="S116" s="196" t="s">
        <v>101</v>
      </c>
      <c r="T116" s="197">
        <v>245</v>
      </c>
      <c r="U116" s="198">
        <v>13385</v>
      </c>
    </row>
    <row r="117" spans="1:22" s="53" customFormat="1" ht="35.25" customHeight="1">
      <c r="A117" s="32"/>
      <c r="B117" s="59"/>
      <c r="C117" s="612"/>
      <c r="D117" s="21"/>
      <c r="E117" s="29"/>
      <c r="F117" s="50"/>
      <c r="G117" s="199">
        <v>4.1666666666666664E-2</v>
      </c>
      <c r="H117" s="617" t="s">
        <v>415</v>
      </c>
      <c r="I117" s="618"/>
      <c r="J117" s="618"/>
      <c r="K117" s="618"/>
      <c r="L117" s="618"/>
      <c r="M117" s="618"/>
      <c r="N117" s="619"/>
      <c r="O117" s="200" t="s">
        <v>340</v>
      </c>
      <c r="P117" s="201">
        <v>2580.6</v>
      </c>
      <c r="Q117" s="195" t="s">
        <v>27</v>
      </c>
      <c r="R117" s="160"/>
      <c r="S117" s="202" t="s">
        <v>139</v>
      </c>
      <c r="T117" s="203"/>
      <c r="U117" s="101">
        <v>0</v>
      </c>
      <c r="V117" s="34"/>
    </row>
    <row r="118" spans="1:22" s="53" customFormat="1" ht="41.25" customHeight="1">
      <c r="A118" s="58" t="s">
        <v>63</v>
      </c>
      <c r="B118" s="59"/>
      <c r="C118" s="612"/>
      <c r="D118" s="11"/>
      <c r="E118" s="60"/>
      <c r="F118" s="50"/>
      <c r="G118" s="199">
        <v>0.10416666666666667</v>
      </c>
      <c r="H118" s="617" t="s">
        <v>410</v>
      </c>
      <c r="I118" s="618"/>
      <c r="J118" s="618"/>
      <c r="K118" s="618"/>
      <c r="L118" s="618"/>
      <c r="M118" s="618"/>
      <c r="N118" s="619"/>
      <c r="O118" s="200" t="s">
        <v>361</v>
      </c>
      <c r="P118" s="201">
        <v>2059.2800000000002</v>
      </c>
      <c r="Q118" s="195" t="s">
        <v>28</v>
      </c>
      <c r="R118" s="160" t="s">
        <v>413</v>
      </c>
      <c r="S118" s="202" t="s">
        <v>45</v>
      </c>
      <c r="T118" s="203"/>
      <c r="U118" s="101">
        <v>447</v>
      </c>
      <c r="V118" s="34"/>
    </row>
    <row r="119" spans="1:22" s="53" customFormat="1" ht="45" customHeight="1">
      <c r="A119" s="12" t="s">
        <v>7</v>
      </c>
      <c r="B119" s="59"/>
      <c r="C119" s="612"/>
      <c r="D119" s="11"/>
      <c r="E119" s="60"/>
      <c r="F119" s="50"/>
      <c r="G119" s="199"/>
      <c r="H119" s="617"/>
      <c r="I119" s="618"/>
      <c r="J119" s="618"/>
      <c r="K119" s="618"/>
      <c r="L119" s="618"/>
      <c r="M119" s="618"/>
      <c r="N119" s="619"/>
      <c r="O119" s="200"/>
      <c r="P119" s="201"/>
      <c r="Q119" s="195" t="s">
        <v>29</v>
      </c>
      <c r="R119" s="160" t="s">
        <v>290</v>
      </c>
      <c r="S119" s="202" t="s">
        <v>78</v>
      </c>
      <c r="T119" s="203"/>
      <c r="U119" s="101">
        <v>93</v>
      </c>
      <c r="V119" s="34"/>
    </row>
    <row r="120" spans="1:22" s="53" customFormat="1" ht="35.25" customHeight="1">
      <c r="A120" s="12" t="s">
        <v>64</v>
      </c>
      <c r="B120" s="59"/>
      <c r="C120" s="612"/>
      <c r="D120" s="11"/>
      <c r="E120" s="60"/>
      <c r="F120" s="50"/>
      <c r="G120" s="199"/>
      <c r="H120" s="653"/>
      <c r="I120" s="680"/>
      <c r="J120" s="680"/>
      <c r="K120" s="680"/>
      <c r="L120" s="680"/>
      <c r="M120" s="680"/>
      <c r="N120" s="681"/>
      <c r="O120" s="200"/>
      <c r="P120" s="201"/>
      <c r="Q120" s="195" t="s">
        <v>30</v>
      </c>
      <c r="R120" s="160" t="s">
        <v>15</v>
      </c>
      <c r="S120" s="202" t="s">
        <v>46</v>
      </c>
      <c r="T120" s="203">
        <v>7</v>
      </c>
      <c r="U120" s="101" t="s">
        <v>414</v>
      </c>
      <c r="V120" s="34"/>
    </row>
    <row r="121" spans="1:22" s="53" customFormat="1" ht="56.25" customHeight="1">
      <c r="A121" s="12" t="s">
        <v>65</v>
      </c>
      <c r="B121" s="59"/>
      <c r="C121" s="612"/>
      <c r="D121" s="11"/>
      <c r="E121" s="60"/>
      <c r="F121" s="50"/>
      <c r="G121" s="199"/>
      <c r="H121" s="617"/>
      <c r="I121" s="618"/>
      <c r="J121" s="618"/>
      <c r="K121" s="618"/>
      <c r="L121" s="618"/>
      <c r="M121" s="618"/>
      <c r="N121" s="619"/>
      <c r="O121" s="200"/>
      <c r="P121" s="201"/>
      <c r="Q121" s="195"/>
      <c r="R121" s="160"/>
      <c r="S121" s="204" t="s">
        <v>140</v>
      </c>
      <c r="T121" s="205"/>
      <c r="U121" s="206">
        <v>0</v>
      </c>
      <c r="V121" s="34"/>
    </row>
    <row r="122" spans="1:22" s="53" customFormat="1" ht="39" customHeight="1">
      <c r="A122" s="12" t="s">
        <v>66</v>
      </c>
      <c r="B122" s="59"/>
      <c r="C122" s="612"/>
      <c r="D122" s="11"/>
      <c r="E122" s="60"/>
      <c r="F122" s="50"/>
      <c r="G122" s="199"/>
      <c r="H122" s="617"/>
      <c r="I122" s="618"/>
      <c r="J122" s="618"/>
      <c r="K122" s="618"/>
      <c r="L122" s="618"/>
      <c r="M122" s="618"/>
      <c r="N122" s="619"/>
      <c r="O122" s="200"/>
      <c r="P122" s="201"/>
      <c r="Q122" s="195"/>
      <c r="R122" s="160"/>
      <c r="S122" s="207" t="s">
        <v>341</v>
      </c>
      <c r="T122" s="205"/>
      <c r="U122" s="208">
        <v>212</v>
      </c>
      <c r="V122" s="34"/>
    </row>
    <row r="123" spans="1:22" s="53" customFormat="1" ht="36.75" customHeight="1">
      <c r="A123" s="12" t="s">
        <v>67</v>
      </c>
      <c r="B123" s="59"/>
      <c r="C123" s="612"/>
      <c r="D123" s="11"/>
      <c r="E123" s="60"/>
      <c r="F123" s="50"/>
      <c r="G123" s="199"/>
      <c r="H123" s="617"/>
      <c r="I123" s="618"/>
      <c r="J123" s="618"/>
      <c r="K123" s="618"/>
      <c r="L123" s="618"/>
      <c r="M123" s="618"/>
      <c r="N123" s="619"/>
      <c r="O123" s="200"/>
      <c r="P123" s="201"/>
      <c r="Q123" s="195"/>
      <c r="R123" s="160"/>
      <c r="S123" s="204" t="s">
        <v>102</v>
      </c>
      <c r="T123" s="205"/>
      <c r="U123" s="206">
        <v>190</v>
      </c>
      <c r="V123" s="34"/>
    </row>
    <row r="124" spans="1:22" s="53" customFormat="1" ht="63" customHeight="1">
      <c r="A124" s="12" t="s">
        <v>68</v>
      </c>
      <c r="B124" s="59"/>
      <c r="C124" s="612"/>
      <c r="D124" s="11"/>
      <c r="E124" s="60"/>
      <c r="F124" s="50"/>
      <c r="G124" s="199"/>
      <c r="H124" s="617"/>
      <c r="I124" s="618"/>
      <c r="J124" s="618"/>
      <c r="K124" s="618"/>
      <c r="L124" s="618"/>
      <c r="M124" s="618"/>
      <c r="N124" s="619"/>
      <c r="O124" s="200"/>
      <c r="P124" s="201"/>
      <c r="Q124" s="195"/>
      <c r="R124" s="160"/>
      <c r="S124" s="207" t="s">
        <v>145</v>
      </c>
      <c r="T124" s="205"/>
      <c r="U124" s="208">
        <v>94</v>
      </c>
      <c r="V124" s="34"/>
    </row>
    <row r="125" spans="1:22" s="53" customFormat="1" ht="28.5" customHeight="1">
      <c r="A125" s="12"/>
      <c r="B125" s="59"/>
      <c r="C125" s="612"/>
      <c r="D125" s="11"/>
      <c r="E125" s="60"/>
      <c r="F125" s="50"/>
      <c r="G125" s="199"/>
      <c r="H125" s="653"/>
      <c r="I125" s="645"/>
      <c r="J125" s="645"/>
      <c r="K125" s="645"/>
      <c r="L125" s="645"/>
      <c r="M125" s="645"/>
      <c r="N125" s="646"/>
      <c r="O125" s="209"/>
      <c r="P125" s="201"/>
      <c r="Q125" s="195"/>
      <c r="R125" s="210"/>
      <c r="S125" s="207" t="s">
        <v>342</v>
      </c>
      <c r="T125" s="205"/>
      <c r="U125" s="208">
        <v>39</v>
      </c>
      <c r="V125" s="34"/>
    </row>
    <row r="126" spans="1:22" s="53" customFormat="1" ht="31" customHeight="1">
      <c r="A126" s="12" t="s">
        <v>34</v>
      </c>
      <c r="B126" s="59"/>
      <c r="C126" s="612"/>
      <c r="D126" s="11"/>
      <c r="E126" s="60"/>
      <c r="F126" s="50"/>
      <c r="G126" s="211"/>
      <c r="H126" s="141"/>
      <c r="I126" s="142"/>
      <c r="J126" s="142"/>
      <c r="K126" s="142"/>
      <c r="L126" s="142"/>
      <c r="M126" s="142"/>
      <c r="N126" s="143"/>
      <c r="O126" s="209"/>
      <c r="P126" s="201"/>
      <c r="Q126" s="195"/>
      <c r="R126" s="210"/>
      <c r="S126" s="212" t="s">
        <v>223</v>
      </c>
      <c r="T126" s="205"/>
      <c r="U126" s="206">
        <v>163.5</v>
      </c>
      <c r="V126" s="34"/>
    </row>
    <row r="127" spans="1:22" s="53" customFormat="1" ht="25.5" customHeight="1">
      <c r="A127" s="12"/>
      <c r="B127" s="59"/>
      <c r="C127" s="612"/>
      <c r="D127" s="11"/>
      <c r="E127" s="60"/>
      <c r="F127" s="50"/>
      <c r="G127" s="211"/>
      <c r="H127" s="213"/>
      <c r="I127" s="214"/>
      <c r="J127" s="214"/>
      <c r="K127" s="214"/>
      <c r="L127" s="214"/>
      <c r="M127" s="214"/>
      <c r="N127" s="215"/>
      <c r="O127" s="200"/>
      <c r="P127" s="201"/>
      <c r="Q127" s="195"/>
      <c r="R127" s="210"/>
      <c r="S127" s="204"/>
      <c r="T127" s="205"/>
      <c r="U127" s="206"/>
      <c r="V127" s="34"/>
    </row>
    <row r="128" spans="1:22" s="53" customFormat="1" ht="29.25" customHeight="1">
      <c r="A128" s="12"/>
      <c r="B128" s="59"/>
      <c r="C128" s="612"/>
      <c r="D128" s="11"/>
      <c r="E128" s="60"/>
      <c r="F128" s="50"/>
      <c r="G128" s="216"/>
      <c r="H128" s="654"/>
      <c r="I128" s="731"/>
      <c r="J128" s="731"/>
      <c r="K128" s="731"/>
      <c r="L128" s="731"/>
      <c r="M128" s="731"/>
      <c r="N128" s="732"/>
      <c r="O128" s="217"/>
      <c r="P128" s="201"/>
      <c r="Q128" s="195"/>
      <c r="R128" s="210"/>
      <c r="S128" s="207"/>
      <c r="T128" s="205"/>
      <c r="U128" s="208"/>
      <c r="V128" s="34"/>
    </row>
    <row r="129" spans="1:22" s="53" customFormat="1" ht="31" customHeight="1" thickBot="1">
      <c r="A129" s="61" t="s">
        <v>19</v>
      </c>
      <c r="B129" s="59"/>
      <c r="C129" s="612"/>
      <c r="D129" s="11"/>
      <c r="E129" s="60"/>
      <c r="F129" s="50"/>
      <c r="G129" s="218"/>
      <c r="H129" s="667"/>
      <c r="I129" s="754"/>
      <c r="J129" s="754"/>
      <c r="K129" s="754"/>
      <c r="L129" s="754"/>
      <c r="M129" s="754"/>
      <c r="N129" s="755"/>
      <c r="O129" s="200"/>
      <c r="P129" s="201"/>
      <c r="Q129" s="219"/>
      <c r="R129" s="210"/>
      <c r="S129" s="220" t="s">
        <v>80</v>
      </c>
      <c r="T129" s="221"/>
      <c r="U129" s="129"/>
      <c r="V129" s="34"/>
    </row>
    <row r="130" spans="1:22" s="53" customFormat="1" ht="54.75" customHeight="1" thickBot="1">
      <c r="A130" s="61" t="s">
        <v>192</v>
      </c>
      <c r="B130" s="13"/>
      <c r="C130" s="612"/>
      <c r="D130" s="62"/>
      <c r="E130" s="60"/>
      <c r="F130" s="62"/>
      <c r="G130" s="218"/>
      <c r="H130" s="766" t="s">
        <v>13</v>
      </c>
      <c r="I130" s="767"/>
      <c r="J130" s="768"/>
      <c r="K130" s="673" t="s">
        <v>12</v>
      </c>
      <c r="L130" s="674"/>
      <c r="M130" s="673" t="s">
        <v>14</v>
      </c>
      <c r="N130" s="759"/>
      <c r="O130" s="222"/>
      <c r="P130" s="201"/>
      <c r="Q130" s="219"/>
      <c r="R130" s="223"/>
      <c r="S130" s="224"/>
      <c r="T130" s="100"/>
      <c r="U130" s="101"/>
      <c r="V130" s="34"/>
    </row>
    <row r="131" spans="1:22" s="53" customFormat="1" ht="40" customHeight="1">
      <c r="A131" s="61" t="s">
        <v>20</v>
      </c>
      <c r="B131" s="63"/>
      <c r="C131" s="612"/>
      <c r="D131" s="62"/>
      <c r="E131" s="60"/>
      <c r="F131" s="62"/>
      <c r="G131" s="218"/>
      <c r="H131" s="225" t="s">
        <v>8</v>
      </c>
      <c r="I131" s="649" t="s">
        <v>253</v>
      </c>
      <c r="J131" s="650"/>
      <c r="K131" s="226" t="s">
        <v>16</v>
      </c>
      <c r="L131" s="227">
        <v>45</v>
      </c>
      <c r="M131" s="228" t="s">
        <v>190</v>
      </c>
      <c r="N131" s="229" t="s">
        <v>43</v>
      </c>
      <c r="O131" s="222"/>
      <c r="P131" s="201"/>
      <c r="Q131" s="219"/>
      <c r="R131" s="223"/>
      <c r="S131" s="224"/>
      <c r="T131" s="100"/>
      <c r="U131" s="101"/>
      <c r="V131" s="34"/>
    </row>
    <row r="132" spans="1:22" s="53" customFormat="1" ht="42" customHeight="1">
      <c r="A132" s="12" t="s">
        <v>137</v>
      </c>
      <c r="B132" s="59"/>
      <c r="C132" s="612"/>
      <c r="D132" s="62"/>
      <c r="E132" s="60"/>
      <c r="F132" s="62"/>
      <c r="G132" s="218"/>
      <c r="H132" s="230" t="s">
        <v>9</v>
      </c>
      <c r="I132" s="647" t="s">
        <v>294</v>
      </c>
      <c r="J132" s="648"/>
      <c r="K132" s="231" t="s">
        <v>115</v>
      </c>
      <c r="L132" s="231">
        <v>60</v>
      </c>
      <c r="M132" s="119" t="s">
        <v>238</v>
      </c>
      <c r="N132" s="229" t="s">
        <v>43</v>
      </c>
      <c r="O132" s="232"/>
      <c r="P132" s="233">
        <f>SUM(P116:P131)</f>
        <v>4640</v>
      </c>
      <c r="Q132" s="219"/>
      <c r="R132" s="223"/>
      <c r="S132" s="224"/>
      <c r="T132" s="100"/>
      <c r="U132" s="101"/>
      <c r="V132" s="34"/>
    </row>
    <row r="133" spans="1:22" s="53" customFormat="1" ht="37.5" customHeight="1">
      <c r="A133" s="61"/>
      <c r="B133" s="59"/>
      <c r="C133" s="612"/>
      <c r="D133" s="62"/>
      <c r="E133" s="60"/>
      <c r="F133" s="62"/>
      <c r="G133" s="218"/>
      <c r="H133" s="230" t="s">
        <v>10</v>
      </c>
      <c r="I133" s="647" t="s">
        <v>162</v>
      </c>
      <c r="J133" s="648"/>
      <c r="K133" s="234"/>
      <c r="L133" s="234"/>
      <c r="M133" s="228"/>
      <c r="N133" s="229"/>
      <c r="O133" s="232"/>
      <c r="P133" s="201"/>
      <c r="Q133" s="195"/>
      <c r="R133" s="223"/>
      <c r="S133" s="235"/>
      <c r="T133" s="190"/>
      <c r="U133" s="101"/>
    </row>
    <row r="134" spans="1:22" s="53" customFormat="1" ht="40" customHeight="1">
      <c r="A134" s="61" t="s">
        <v>21</v>
      </c>
      <c r="B134" s="59"/>
      <c r="C134" s="612"/>
      <c r="D134" s="62"/>
      <c r="E134" s="60"/>
      <c r="F134" s="62"/>
      <c r="G134" s="218"/>
      <c r="H134" s="236" t="s">
        <v>11</v>
      </c>
      <c r="I134" s="647" t="s">
        <v>298</v>
      </c>
      <c r="J134" s="648"/>
      <c r="K134" s="234"/>
      <c r="L134" s="234"/>
      <c r="M134" s="228"/>
      <c r="N134" s="229"/>
      <c r="O134" s="232"/>
      <c r="P134" s="237"/>
      <c r="Q134" s="219"/>
      <c r="R134" s="223"/>
      <c r="S134" s="238"/>
      <c r="T134" s="238"/>
      <c r="U134" s="129"/>
    </row>
    <row r="135" spans="1:22" s="53" customFormat="1" ht="39.75" customHeight="1" thickBot="1">
      <c r="A135" s="12" t="s">
        <v>192</v>
      </c>
      <c r="B135" s="59"/>
      <c r="C135" s="612"/>
      <c r="D135" s="62"/>
      <c r="E135" s="60"/>
      <c r="F135" s="62"/>
      <c r="G135" s="218"/>
      <c r="H135" s="236"/>
      <c r="I135" s="776"/>
      <c r="J135" s="777"/>
      <c r="K135" s="234"/>
      <c r="L135" s="234"/>
      <c r="M135" s="239"/>
      <c r="N135" s="240"/>
      <c r="O135" s="241"/>
      <c r="P135" s="242"/>
      <c r="Q135" s="195"/>
      <c r="R135" s="223"/>
      <c r="S135" s="235"/>
      <c r="T135" s="243"/>
      <c r="U135" s="133"/>
    </row>
    <row r="136" spans="1:22" s="53" customFormat="1" ht="33.75" customHeight="1" thickBot="1">
      <c r="A136" s="61"/>
      <c r="B136" s="59"/>
      <c r="C136" s="612"/>
      <c r="D136" s="62"/>
      <c r="E136" s="60"/>
      <c r="F136" s="62"/>
      <c r="G136" s="218"/>
      <c r="H136" s="628" t="s">
        <v>18</v>
      </c>
      <c r="I136" s="629"/>
      <c r="J136" s="629"/>
      <c r="K136" s="629"/>
      <c r="L136" s="629"/>
      <c r="M136" s="629"/>
      <c r="N136" s="630"/>
      <c r="O136" s="244" t="s">
        <v>146</v>
      </c>
      <c r="P136" s="245" t="s">
        <v>31</v>
      </c>
      <c r="Q136" s="195"/>
      <c r="R136" s="223"/>
      <c r="S136" s="224"/>
      <c r="T136" s="246"/>
      <c r="U136" s="133"/>
    </row>
    <row r="137" spans="1:22" s="53" customFormat="1" ht="67.5" customHeight="1" thickBot="1">
      <c r="A137" s="61" t="s">
        <v>133</v>
      </c>
      <c r="B137" s="65"/>
      <c r="C137" s="613"/>
      <c r="D137" s="66"/>
      <c r="E137" s="67"/>
      <c r="F137" s="66"/>
      <c r="G137" s="247"/>
      <c r="H137" s="660" t="s">
        <v>412</v>
      </c>
      <c r="I137" s="661"/>
      <c r="J137" s="661"/>
      <c r="K137" s="661"/>
      <c r="L137" s="661"/>
      <c r="M137" s="661"/>
      <c r="N137" s="662"/>
      <c r="O137" s="248"/>
      <c r="P137" s="249"/>
      <c r="Q137" s="250"/>
      <c r="R137" s="251"/>
      <c r="S137" s="252"/>
      <c r="T137" s="253"/>
      <c r="U137" s="140"/>
    </row>
    <row r="138" spans="1:22" s="53" customFormat="1" ht="54" customHeight="1" thickTop="1">
      <c r="A138" s="68" t="s">
        <v>172</v>
      </c>
      <c r="B138" s="55"/>
      <c r="C138" s="611" t="s">
        <v>100</v>
      </c>
      <c r="D138" s="56"/>
      <c r="E138" s="10">
        <v>44029</v>
      </c>
      <c r="F138" s="14">
        <f>SUM($C$1,-E138+1)</f>
        <v>88</v>
      </c>
      <c r="G138" s="94" t="s">
        <v>327</v>
      </c>
      <c r="H138" s="742" t="s">
        <v>431</v>
      </c>
      <c r="I138" s="743"/>
      <c r="J138" s="743"/>
      <c r="K138" s="743"/>
      <c r="L138" s="743"/>
      <c r="M138" s="743"/>
      <c r="N138" s="744"/>
      <c r="O138" s="255" t="s">
        <v>435</v>
      </c>
      <c r="P138" s="194">
        <v>0.31</v>
      </c>
      <c r="Q138" s="195" t="s">
        <v>26</v>
      </c>
      <c r="R138" s="160"/>
      <c r="S138" s="196" t="s">
        <v>101</v>
      </c>
      <c r="T138" s="197" t="s">
        <v>366</v>
      </c>
      <c r="U138" s="154">
        <v>2610</v>
      </c>
    </row>
    <row r="139" spans="1:22" s="53" customFormat="1" ht="36" customHeight="1">
      <c r="A139" s="32"/>
      <c r="B139" s="59"/>
      <c r="C139" s="612"/>
      <c r="D139" s="21"/>
      <c r="E139" s="29"/>
      <c r="F139" s="50"/>
      <c r="G139" s="262">
        <v>0.125</v>
      </c>
      <c r="H139" s="653" t="s">
        <v>479</v>
      </c>
      <c r="I139" s="680"/>
      <c r="J139" s="680"/>
      <c r="K139" s="680"/>
      <c r="L139" s="680"/>
      <c r="M139" s="680"/>
      <c r="N139" s="681"/>
      <c r="O139" s="222" t="s">
        <v>436</v>
      </c>
      <c r="P139" s="201">
        <v>11.9</v>
      </c>
      <c r="Q139" s="195" t="s">
        <v>27</v>
      </c>
      <c r="R139" s="160"/>
      <c r="S139" s="288" t="s">
        <v>301</v>
      </c>
      <c r="T139" s="197"/>
      <c r="U139" s="101" t="s">
        <v>224</v>
      </c>
    </row>
    <row r="140" spans="1:22" s="53" customFormat="1" ht="43.5" customHeight="1">
      <c r="A140" s="51" t="s">
        <v>173</v>
      </c>
      <c r="B140" s="59"/>
      <c r="C140" s="612"/>
      <c r="D140" s="21"/>
      <c r="E140" s="29" t="s">
        <v>80</v>
      </c>
      <c r="F140" s="50"/>
      <c r="G140" s="262">
        <v>0.33333333333333331</v>
      </c>
      <c r="H140" s="653" t="s">
        <v>432</v>
      </c>
      <c r="I140" s="680"/>
      <c r="J140" s="680"/>
      <c r="K140" s="680"/>
      <c r="L140" s="680"/>
      <c r="M140" s="680"/>
      <c r="N140" s="681"/>
      <c r="O140" s="222" t="s">
        <v>437</v>
      </c>
      <c r="P140" s="201">
        <v>0.31</v>
      </c>
      <c r="Q140" s="195" t="s">
        <v>28</v>
      </c>
      <c r="R140" s="160" t="s">
        <v>300</v>
      </c>
      <c r="S140" s="288" t="s">
        <v>45</v>
      </c>
      <c r="T140" s="197"/>
      <c r="U140" s="101" t="s">
        <v>288</v>
      </c>
    </row>
    <row r="141" spans="1:22" s="53" customFormat="1" ht="42.75" customHeight="1">
      <c r="A141" s="91"/>
      <c r="B141" s="59"/>
      <c r="C141" s="612"/>
      <c r="D141" s="21"/>
      <c r="E141" s="29"/>
      <c r="F141" s="33"/>
      <c r="G141" s="262">
        <v>0.125</v>
      </c>
      <c r="H141" s="617" t="s">
        <v>433</v>
      </c>
      <c r="I141" s="618"/>
      <c r="J141" s="618"/>
      <c r="K141" s="618"/>
      <c r="L141" s="618"/>
      <c r="M141" s="618"/>
      <c r="N141" s="619"/>
      <c r="O141" s="222" t="s">
        <v>438</v>
      </c>
      <c r="P141" s="201">
        <v>901.15</v>
      </c>
      <c r="Q141" s="195" t="s">
        <v>29</v>
      </c>
      <c r="R141" s="160" t="s">
        <v>290</v>
      </c>
      <c r="S141" s="202" t="s">
        <v>181</v>
      </c>
      <c r="T141" s="203"/>
      <c r="U141" s="101">
        <v>201</v>
      </c>
    </row>
    <row r="142" spans="1:22" s="53" customFormat="1" ht="36" customHeight="1">
      <c r="A142" s="12"/>
      <c r="B142" s="59"/>
      <c r="C142" s="612"/>
      <c r="D142" s="11"/>
      <c r="E142" s="60"/>
      <c r="F142" s="33"/>
      <c r="G142" s="261">
        <v>0.375</v>
      </c>
      <c r="H142" s="617" t="s">
        <v>478</v>
      </c>
      <c r="I142" s="618"/>
      <c r="J142" s="618"/>
      <c r="K142" s="618"/>
      <c r="L142" s="618"/>
      <c r="M142" s="618"/>
      <c r="N142" s="619"/>
      <c r="O142" s="222" t="s">
        <v>439</v>
      </c>
      <c r="P142" s="201">
        <v>0.22</v>
      </c>
      <c r="Q142" s="195" t="s">
        <v>30</v>
      </c>
      <c r="R142" s="160" t="s">
        <v>15</v>
      </c>
      <c r="S142" s="202" t="s">
        <v>182</v>
      </c>
      <c r="T142" s="203"/>
      <c r="U142" s="101">
        <v>181</v>
      </c>
    </row>
    <row r="143" spans="1:22" s="53" customFormat="1" ht="39.75" customHeight="1">
      <c r="A143" s="61" t="s">
        <v>64</v>
      </c>
      <c r="B143" s="59"/>
      <c r="C143" s="612"/>
      <c r="D143" s="11"/>
      <c r="E143" s="60"/>
      <c r="F143" s="33"/>
      <c r="G143" s="167"/>
      <c r="H143" s="617"/>
      <c r="I143" s="618"/>
      <c r="J143" s="618"/>
      <c r="K143" s="618"/>
      <c r="L143" s="618"/>
      <c r="M143" s="618"/>
      <c r="N143" s="619"/>
      <c r="O143" s="222" t="s">
        <v>440</v>
      </c>
      <c r="P143" s="201">
        <v>1056.02</v>
      </c>
      <c r="Q143" s="195"/>
      <c r="R143" s="160"/>
      <c r="S143" s="202" t="s">
        <v>183</v>
      </c>
      <c r="T143" s="203"/>
      <c r="U143" s="101">
        <v>391</v>
      </c>
    </row>
    <row r="144" spans="1:22" s="53" customFormat="1" ht="39.75" customHeight="1">
      <c r="A144" s="61" t="s">
        <v>175</v>
      </c>
      <c r="B144" s="59"/>
      <c r="C144" s="612"/>
      <c r="D144" s="11"/>
      <c r="E144" s="60"/>
      <c r="F144" s="33"/>
      <c r="G144" s="261"/>
      <c r="H144" s="617"/>
      <c r="I144" s="618"/>
      <c r="J144" s="618"/>
      <c r="K144" s="618"/>
      <c r="L144" s="618"/>
      <c r="M144" s="618"/>
      <c r="N144" s="619"/>
      <c r="O144" s="222" t="s">
        <v>443</v>
      </c>
      <c r="P144" s="201">
        <v>246.84</v>
      </c>
      <c r="Q144" s="195"/>
      <c r="R144" s="160"/>
      <c r="S144" s="202" t="s">
        <v>184</v>
      </c>
      <c r="T144" s="203"/>
      <c r="U144" s="101">
        <v>0</v>
      </c>
    </row>
    <row r="145" spans="1:22" s="53" customFormat="1" ht="39.75" customHeight="1">
      <c r="A145" s="61" t="s">
        <v>176</v>
      </c>
      <c r="B145" s="59"/>
      <c r="C145" s="612"/>
      <c r="D145" s="11"/>
      <c r="E145" s="60"/>
      <c r="F145" s="33"/>
      <c r="G145" s="262"/>
      <c r="H145" s="617"/>
      <c r="I145" s="618"/>
      <c r="J145" s="618"/>
      <c r="K145" s="618"/>
      <c r="L145" s="618"/>
      <c r="M145" s="618"/>
      <c r="N145" s="619"/>
      <c r="O145" s="222" t="s">
        <v>441</v>
      </c>
      <c r="P145" s="201"/>
      <c r="Q145" s="195"/>
      <c r="R145" s="160"/>
      <c r="S145" s="204" t="s">
        <v>235</v>
      </c>
      <c r="T145" s="205"/>
      <c r="U145" s="206">
        <v>450</v>
      </c>
    </row>
    <row r="146" spans="1:22" s="53" customFormat="1" ht="48" customHeight="1">
      <c r="A146" s="61" t="s">
        <v>177</v>
      </c>
      <c r="B146" s="59"/>
      <c r="C146" s="612"/>
      <c r="D146" s="11"/>
      <c r="E146" s="60"/>
      <c r="F146" s="33"/>
      <c r="G146" s="262"/>
      <c r="H146" s="617"/>
      <c r="I146" s="618"/>
      <c r="J146" s="618"/>
      <c r="K146" s="618"/>
      <c r="L146" s="618"/>
      <c r="M146" s="618"/>
      <c r="N146" s="619"/>
      <c r="O146" s="222" t="s">
        <v>442</v>
      </c>
      <c r="P146" s="201"/>
      <c r="Q146" s="195"/>
      <c r="R146" s="160"/>
      <c r="S146" s="207" t="s">
        <v>289</v>
      </c>
      <c r="T146" s="205"/>
      <c r="U146" s="208">
        <v>78</v>
      </c>
    </row>
    <row r="147" spans="1:22" s="53" customFormat="1" ht="45.75" customHeight="1">
      <c r="A147" s="12" t="s">
        <v>178</v>
      </c>
      <c r="B147" s="59"/>
      <c r="C147" s="612"/>
      <c r="D147" s="11"/>
      <c r="E147" s="60"/>
      <c r="F147" s="33"/>
      <c r="G147" s="261"/>
      <c r="H147" s="644"/>
      <c r="I147" s="645"/>
      <c r="J147" s="645"/>
      <c r="K147" s="645"/>
      <c r="L147" s="645"/>
      <c r="M147" s="645"/>
      <c r="N147" s="646"/>
      <c r="O147" s="222"/>
      <c r="P147" s="201"/>
      <c r="Q147" s="195"/>
      <c r="R147" s="210"/>
      <c r="S147" s="207"/>
      <c r="T147" s="205"/>
      <c r="U147" s="208"/>
    </row>
    <row r="148" spans="1:22" s="53" customFormat="1" ht="33" customHeight="1">
      <c r="A148" s="61"/>
      <c r="B148" s="59"/>
      <c r="C148" s="612"/>
      <c r="D148" s="11"/>
      <c r="E148" s="60"/>
      <c r="F148" s="33"/>
      <c r="G148" s="211"/>
      <c r="H148" s="644"/>
      <c r="I148" s="645"/>
      <c r="J148" s="645"/>
      <c r="K148" s="645"/>
      <c r="L148" s="645"/>
      <c r="M148" s="645"/>
      <c r="N148" s="646"/>
      <c r="O148" s="222"/>
      <c r="P148" s="201"/>
      <c r="Q148" s="195"/>
      <c r="R148" s="210"/>
      <c r="S148" s="202"/>
      <c r="T148" s="203"/>
      <c r="U148" s="101"/>
    </row>
    <row r="149" spans="1:22" s="53" customFormat="1" ht="35.25" customHeight="1">
      <c r="A149" s="61" t="s">
        <v>186</v>
      </c>
      <c r="B149" s="59"/>
      <c r="C149" s="612"/>
      <c r="D149" s="11"/>
      <c r="E149" s="60"/>
      <c r="F149" s="33"/>
      <c r="G149" s="262"/>
      <c r="H149" s="644"/>
      <c r="I149" s="645"/>
      <c r="J149" s="645"/>
      <c r="K149" s="645"/>
      <c r="L149" s="645"/>
      <c r="M149" s="645"/>
      <c r="N149" s="646"/>
      <c r="O149" s="232"/>
      <c r="P149" s="201"/>
      <c r="Q149" s="219"/>
      <c r="R149" s="210"/>
      <c r="S149" s="289"/>
      <c r="T149" s="203"/>
      <c r="U149" s="101"/>
    </row>
    <row r="150" spans="1:22" s="53" customFormat="1" ht="44.25" customHeight="1">
      <c r="A150" s="61"/>
      <c r="B150" s="59"/>
      <c r="C150" s="612"/>
      <c r="D150" s="11"/>
      <c r="E150" s="60"/>
      <c r="F150" s="33"/>
      <c r="G150" s="262"/>
      <c r="H150" s="617"/>
      <c r="I150" s="618"/>
      <c r="J150" s="618"/>
      <c r="K150" s="618"/>
      <c r="L150" s="618"/>
      <c r="M150" s="618"/>
      <c r="N150" s="619"/>
      <c r="O150" s="222"/>
      <c r="P150" s="201"/>
      <c r="Q150" s="219"/>
      <c r="R150" s="210"/>
      <c r="S150" s="289"/>
      <c r="T150" s="203"/>
      <c r="U150" s="101"/>
    </row>
    <row r="151" spans="1:22" s="53" customFormat="1" ht="35.25" customHeight="1" thickBot="1">
      <c r="A151" s="61" t="s">
        <v>19</v>
      </c>
      <c r="B151" s="59"/>
      <c r="C151" s="612"/>
      <c r="D151" s="11"/>
      <c r="E151" s="60"/>
      <c r="F151" s="33"/>
      <c r="G151" s="262"/>
      <c r="H151" s="769"/>
      <c r="I151" s="770"/>
      <c r="J151" s="770"/>
      <c r="K151" s="770"/>
      <c r="L151" s="770"/>
      <c r="M151" s="770"/>
      <c r="N151" s="771"/>
      <c r="O151" s="222"/>
      <c r="P151" s="201"/>
      <c r="Q151" s="219"/>
      <c r="R151" s="210"/>
      <c r="S151" s="220" t="s">
        <v>80</v>
      </c>
      <c r="T151" s="221"/>
      <c r="U151" s="129"/>
    </row>
    <row r="152" spans="1:22" s="53" customFormat="1" ht="35.25" customHeight="1" thickBot="1">
      <c r="A152" s="61">
        <v>5343.5</v>
      </c>
      <c r="B152" s="13"/>
      <c r="C152" s="612"/>
      <c r="D152" s="62"/>
      <c r="E152" s="60"/>
      <c r="F152" s="62"/>
      <c r="G152" s="262"/>
      <c r="H152" s="670" t="s">
        <v>13</v>
      </c>
      <c r="I152" s="671"/>
      <c r="J152" s="672"/>
      <c r="K152" s="673" t="s">
        <v>12</v>
      </c>
      <c r="L152" s="674"/>
      <c r="M152" s="673" t="s">
        <v>14</v>
      </c>
      <c r="N152" s="759"/>
      <c r="O152" s="222"/>
      <c r="P152" s="201"/>
      <c r="Q152" s="219"/>
      <c r="R152" s="223"/>
      <c r="S152" s="224"/>
      <c r="T152" s="100"/>
      <c r="U152" s="101"/>
    </row>
    <row r="153" spans="1:22" s="53" customFormat="1" ht="35.25" customHeight="1">
      <c r="A153" s="61" t="s">
        <v>20</v>
      </c>
      <c r="B153" s="63"/>
      <c r="C153" s="612"/>
      <c r="D153" s="62"/>
      <c r="E153" s="60"/>
      <c r="F153" s="62"/>
      <c r="G153" s="262"/>
      <c r="H153" s="263" t="s">
        <v>8</v>
      </c>
      <c r="I153" s="649" t="s">
        <v>274</v>
      </c>
      <c r="J153" s="650"/>
      <c r="K153" s="226" t="s">
        <v>16</v>
      </c>
      <c r="L153" s="227">
        <v>63</v>
      </c>
      <c r="M153" s="228" t="s">
        <v>190</v>
      </c>
      <c r="N153" s="229" t="s">
        <v>43</v>
      </c>
      <c r="O153" s="222"/>
      <c r="P153" s="201"/>
      <c r="Q153" s="219"/>
      <c r="R153" s="223"/>
      <c r="S153" s="224"/>
      <c r="T153" s="100"/>
      <c r="U153" s="101"/>
    </row>
    <row r="154" spans="1:22" s="53" customFormat="1" ht="35.25" customHeight="1">
      <c r="A154" s="61" t="s">
        <v>137</v>
      </c>
      <c r="B154" s="59"/>
      <c r="C154" s="612"/>
      <c r="D154" s="62"/>
      <c r="E154" s="60"/>
      <c r="F154" s="62"/>
      <c r="G154" s="262"/>
      <c r="H154" s="265" t="s">
        <v>9</v>
      </c>
      <c r="I154" s="647" t="s">
        <v>295</v>
      </c>
      <c r="J154" s="648"/>
      <c r="K154" s="231" t="s">
        <v>115</v>
      </c>
      <c r="L154" s="231">
        <v>72</v>
      </c>
      <c r="M154" s="119"/>
      <c r="N154" s="229"/>
      <c r="O154" s="232"/>
      <c r="P154" s="201"/>
      <c r="Q154" s="219"/>
      <c r="R154" s="223"/>
      <c r="S154" s="224"/>
      <c r="T154" s="100"/>
      <c r="U154" s="101"/>
    </row>
    <row r="155" spans="1:22" s="53" customFormat="1" ht="35.25" customHeight="1">
      <c r="A155" s="61"/>
      <c r="B155" s="59"/>
      <c r="C155" s="612"/>
      <c r="D155" s="62"/>
      <c r="E155" s="60"/>
      <c r="F155" s="62"/>
      <c r="G155" s="262"/>
      <c r="H155" s="265" t="s">
        <v>10</v>
      </c>
      <c r="I155" s="647" t="s">
        <v>191</v>
      </c>
      <c r="J155" s="648"/>
      <c r="K155" s="234"/>
      <c r="L155" s="234"/>
      <c r="M155" s="228"/>
      <c r="N155" s="229"/>
      <c r="O155" s="232"/>
      <c r="P155" s="233"/>
      <c r="Q155" s="195"/>
      <c r="R155" s="223"/>
      <c r="S155" s="235"/>
      <c r="T155" s="190"/>
      <c r="U155" s="101"/>
    </row>
    <row r="156" spans="1:22" s="53" customFormat="1" ht="35.25" customHeight="1">
      <c r="A156" s="61" t="s">
        <v>21</v>
      </c>
      <c r="B156" s="59"/>
      <c r="C156" s="612"/>
      <c r="D156" s="62"/>
      <c r="E156" s="60"/>
      <c r="F156" s="62"/>
      <c r="G156" s="262"/>
      <c r="H156" s="267" t="s">
        <v>11</v>
      </c>
      <c r="I156" s="647" t="s">
        <v>348</v>
      </c>
      <c r="J156" s="648"/>
      <c r="K156" s="234"/>
      <c r="L156" s="234"/>
      <c r="M156" s="228"/>
      <c r="N156" s="229"/>
      <c r="O156" s="232"/>
      <c r="P156" s="237">
        <f>SUM(P138:P155)</f>
        <v>2216.75</v>
      </c>
      <c r="Q156" s="219"/>
      <c r="R156" s="223"/>
      <c r="S156" s="238"/>
      <c r="T156" s="238"/>
      <c r="U156" s="129"/>
    </row>
    <row r="157" spans="1:22" s="53" customFormat="1" ht="35.25" customHeight="1" thickBot="1">
      <c r="A157" s="61">
        <v>5343.5</v>
      </c>
      <c r="B157" s="59"/>
      <c r="C157" s="612"/>
      <c r="D157" s="62"/>
      <c r="E157" s="60"/>
      <c r="F157" s="62"/>
      <c r="G157" s="262"/>
      <c r="H157" s="267"/>
      <c r="I157" s="675"/>
      <c r="J157" s="676"/>
      <c r="K157" s="234"/>
      <c r="L157" s="234"/>
      <c r="M157" s="269"/>
      <c r="N157" s="229"/>
      <c r="O157" s="241"/>
      <c r="P157" s="242"/>
      <c r="Q157" s="195"/>
      <c r="R157" s="223"/>
      <c r="S157" s="235"/>
      <c r="T157" s="243"/>
      <c r="U157" s="133"/>
    </row>
    <row r="158" spans="1:22" s="53" customFormat="1" ht="31.5" customHeight="1" thickBot="1">
      <c r="A158" s="61" t="s">
        <v>80</v>
      </c>
      <c r="B158" s="59"/>
      <c r="C158" s="612"/>
      <c r="D158" s="62"/>
      <c r="E158" s="60"/>
      <c r="F158" s="62"/>
      <c r="G158" s="262"/>
      <c r="H158" s="677" t="s">
        <v>18</v>
      </c>
      <c r="I158" s="678"/>
      <c r="J158" s="678"/>
      <c r="K158" s="678"/>
      <c r="L158" s="678"/>
      <c r="M158" s="678"/>
      <c r="N158" s="679"/>
      <c r="O158" s="244" t="s">
        <v>146</v>
      </c>
      <c r="P158" s="245" t="s">
        <v>31</v>
      </c>
      <c r="Q158" s="195"/>
      <c r="R158" s="223"/>
      <c r="S158" s="224"/>
      <c r="T158" s="246"/>
      <c r="U158" s="133"/>
    </row>
    <row r="159" spans="1:22" s="53" customFormat="1" ht="39" customHeight="1" thickBot="1">
      <c r="A159" s="61" t="s">
        <v>187</v>
      </c>
      <c r="B159" s="59"/>
      <c r="C159" s="612"/>
      <c r="D159" s="62"/>
      <c r="E159" s="60"/>
      <c r="F159" s="62"/>
      <c r="G159" s="290"/>
      <c r="H159" s="631" t="s">
        <v>434</v>
      </c>
      <c r="I159" s="774"/>
      <c r="J159" s="774"/>
      <c r="K159" s="774"/>
      <c r="L159" s="774"/>
      <c r="M159" s="774"/>
      <c r="N159" s="775"/>
      <c r="O159" s="291"/>
      <c r="P159" s="292"/>
      <c r="Q159" s="219"/>
      <c r="R159" s="223"/>
      <c r="S159" s="235"/>
      <c r="T159" s="246"/>
      <c r="U159" s="133"/>
    </row>
    <row r="160" spans="1:22" s="53" customFormat="1" ht="74.25" customHeight="1">
      <c r="A160" s="68" t="s">
        <v>148</v>
      </c>
      <c r="B160" s="55"/>
      <c r="C160" s="611" t="s">
        <v>100</v>
      </c>
      <c r="D160" s="56"/>
      <c r="E160" s="10">
        <v>44030</v>
      </c>
      <c r="F160" s="57">
        <f>SUM($C$1,-E160+1)</f>
        <v>87</v>
      </c>
      <c r="G160" s="254" t="s">
        <v>326</v>
      </c>
      <c r="H160" s="657" t="s">
        <v>417</v>
      </c>
      <c r="I160" s="658"/>
      <c r="J160" s="658"/>
      <c r="K160" s="658"/>
      <c r="L160" s="658"/>
      <c r="M160" s="658"/>
      <c r="N160" s="659"/>
      <c r="O160" s="255" t="s">
        <v>347</v>
      </c>
      <c r="P160" s="194">
        <v>0.3</v>
      </c>
      <c r="Q160" s="256" t="s">
        <v>26</v>
      </c>
      <c r="R160" s="257"/>
      <c r="S160" s="258" t="s">
        <v>101</v>
      </c>
      <c r="T160" s="259">
        <v>190</v>
      </c>
      <c r="U160" s="260">
        <v>1370</v>
      </c>
      <c r="V160" s="34"/>
    </row>
    <row r="161" spans="1:22" s="53" customFormat="1" ht="64.5" customHeight="1">
      <c r="A161" s="32"/>
      <c r="B161" s="59"/>
      <c r="C161" s="612"/>
      <c r="D161" s="21"/>
      <c r="E161" s="29"/>
      <c r="F161" s="33"/>
      <c r="G161" s="261"/>
      <c r="H161" s="623"/>
      <c r="I161" s="618"/>
      <c r="J161" s="618"/>
      <c r="K161" s="618"/>
      <c r="L161" s="618"/>
      <c r="M161" s="618"/>
      <c r="N161" s="619"/>
      <c r="O161" s="222" t="s">
        <v>367</v>
      </c>
      <c r="P161" s="201">
        <v>199.7</v>
      </c>
      <c r="Q161" s="195" t="s">
        <v>27</v>
      </c>
      <c r="R161" s="160"/>
      <c r="S161" s="202" t="s">
        <v>156</v>
      </c>
      <c r="T161" s="203"/>
      <c r="U161" s="101">
        <v>5</v>
      </c>
      <c r="V161" s="34"/>
    </row>
    <row r="162" spans="1:22" s="53" customFormat="1" ht="39.75" customHeight="1">
      <c r="A162" s="58" t="s">
        <v>200</v>
      </c>
      <c r="B162" s="59"/>
      <c r="C162" s="612"/>
      <c r="D162" s="11"/>
      <c r="E162" s="60"/>
      <c r="F162" s="33"/>
      <c r="G162" s="261"/>
      <c r="H162" s="617"/>
      <c r="I162" s="618"/>
      <c r="J162" s="618"/>
      <c r="K162" s="618"/>
      <c r="L162" s="618"/>
      <c r="M162" s="618"/>
      <c r="N162" s="619"/>
      <c r="O162" s="222"/>
      <c r="P162" s="201"/>
      <c r="Q162" s="195" t="s">
        <v>28</v>
      </c>
      <c r="R162" s="160"/>
      <c r="S162" s="202" t="s">
        <v>202</v>
      </c>
      <c r="T162" s="203"/>
      <c r="U162" s="101" t="s">
        <v>203</v>
      </c>
      <c r="V162" s="34"/>
    </row>
    <row r="163" spans="1:22" s="53" customFormat="1" ht="68.25" customHeight="1">
      <c r="A163" s="12" t="s">
        <v>7</v>
      </c>
      <c r="B163" s="59"/>
      <c r="C163" s="612"/>
      <c r="D163" s="11"/>
      <c r="E163" s="60"/>
      <c r="F163" s="33"/>
      <c r="G163" s="262"/>
      <c r="H163" s="617"/>
      <c r="I163" s="618"/>
      <c r="J163" s="618"/>
      <c r="K163" s="618"/>
      <c r="L163" s="618"/>
      <c r="M163" s="618"/>
      <c r="N163" s="619"/>
      <c r="O163" s="222"/>
      <c r="P163" s="201"/>
      <c r="Q163" s="195" t="s">
        <v>29</v>
      </c>
      <c r="R163" s="160"/>
      <c r="S163" s="202" t="s">
        <v>225</v>
      </c>
      <c r="T163" s="203">
        <v>5</v>
      </c>
      <c r="U163" s="101" t="s">
        <v>416</v>
      </c>
      <c r="V163" s="34"/>
    </row>
    <row r="164" spans="1:22" s="53" customFormat="1" ht="41.25" customHeight="1">
      <c r="A164" s="12" t="s">
        <v>149</v>
      </c>
      <c r="B164" s="59"/>
      <c r="C164" s="612"/>
      <c r="D164" s="11"/>
      <c r="E164" s="60"/>
      <c r="F164" s="33"/>
      <c r="G164" s="262"/>
      <c r="H164" s="617"/>
      <c r="I164" s="618"/>
      <c r="J164" s="618"/>
      <c r="K164" s="618"/>
      <c r="L164" s="618"/>
      <c r="M164" s="618"/>
      <c r="N164" s="619"/>
      <c r="O164" s="222"/>
      <c r="P164" s="201"/>
      <c r="Q164" s="195" t="s">
        <v>30</v>
      </c>
      <c r="R164" s="160"/>
      <c r="S164" s="202" t="s">
        <v>237</v>
      </c>
      <c r="T164" s="203"/>
      <c r="U164" s="101">
        <v>10</v>
      </c>
      <c r="V164" s="34"/>
    </row>
    <row r="165" spans="1:22" s="53" customFormat="1" ht="36" customHeight="1">
      <c r="A165" s="12" t="s">
        <v>150</v>
      </c>
      <c r="B165" s="59"/>
      <c r="C165" s="612"/>
      <c r="D165" s="11"/>
      <c r="E165" s="60"/>
      <c r="F165" s="33"/>
      <c r="G165" s="262"/>
      <c r="H165" s="617"/>
      <c r="I165" s="618"/>
      <c r="J165" s="618"/>
      <c r="K165" s="618"/>
      <c r="L165" s="618"/>
      <c r="M165" s="618"/>
      <c r="N165" s="619"/>
      <c r="O165" s="222"/>
      <c r="P165" s="201"/>
      <c r="Q165" s="195"/>
      <c r="R165" s="160"/>
      <c r="S165" s="204" t="s">
        <v>201</v>
      </c>
      <c r="T165" s="205"/>
      <c r="U165" s="206">
        <v>15</v>
      </c>
      <c r="V165" s="34"/>
    </row>
    <row r="166" spans="1:22" s="53" customFormat="1" ht="36" customHeight="1">
      <c r="A166" s="12" t="s">
        <v>34</v>
      </c>
      <c r="B166" s="59"/>
      <c r="C166" s="612"/>
      <c r="D166" s="11"/>
      <c r="E166" s="60"/>
      <c r="F166" s="33"/>
      <c r="G166" s="262"/>
      <c r="H166" s="617"/>
      <c r="I166" s="624"/>
      <c r="J166" s="624"/>
      <c r="K166" s="624"/>
      <c r="L166" s="624"/>
      <c r="M166" s="624"/>
      <c r="N166" s="624"/>
      <c r="O166" s="232"/>
      <c r="P166" s="201"/>
      <c r="Q166" s="195"/>
      <c r="R166" s="210"/>
      <c r="S166" s="204"/>
      <c r="T166" s="205"/>
      <c r="U166" s="206"/>
      <c r="V166" s="34"/>
    </row>
    <row r="167" spans="1:22" s="53" customFormat="1" ht="36" customHeight="1" thickBot="1">
      <c r="A167" s="43">
        <v>44030</v>
      </c>
      <c r="B167" s="59"/>
      <c r="C167" s="612"/>
      <c r="D167" s="11"/>
      <c r="E167" s="60"/>
      <c r="F167" s="33"/>
      <c r="G167" s="261" t="s">
        <v>80</v>
      </c>
      <c r="H167" s="653"/>
      <c r="I167" s="645"/>
      <c r="J167" s="645"/>
      <c r="K167" s="645"/>
      <c r="L167" s="645"/>
      <c r="M167" s="645"/>
      <c r="N167" s="645"/>
      <c r="O167" s="222"/>
      <c r="P167" s="201"/>
      <c r="Q167" s="195"/>
      <c r="R167" s="210"/>
      <c r="S167" s="204"/>
      <c r="T167" s="205"/>
      <c r="U167" s="206"/>
      <c r="V167" s="34"/>
    </row>
    <row r="168" spans="1:22" s="53" customFormat="1" ht="33.75" customHeight="1" thickBot="1">
      <c r="A168" s="61" t="s">
        <v>19</v>
      </c>
      <c r="B168" s="13"/>
      <c r="C168" s="612"/>
      <c r="D168" s="62"/>
      <c r="E168" s="60"/>
      <c r="F168" s="62"/>
      <c r="G168" s="262"/>
      <c r="H168" s="670" t="s">
        <v>13</v>
      </c>
      <c r="I168" s="671"/>
      <c r="J168" s="672"/>
      <c r="K168" s="673" t="s">
        <v>12</v>
      </c>
      <c r="L168" s="674"/>
      <c r="M168" s="673" t="s">
        <v>14</v>
      </c>
      <c r="N168" s="759"/>
      <c r="O168" s="222"/>
      <c r="P168" s="201"/>
      <c r="Q168" s="219"/>
      <c r="R168" s="223"/>
      <c r="S168" s="224"/>
      <c r="T168" s="100"/>
      <c r="U168" s="101"/>
      <c r="V168" s="34"/>
    </row>
    <row r="169" spans="1:22" s="53" customFormat="1" ht="40" customHeight="1">
      <c r="A169" s="61" t="s">
        <v>273</v>
      </c>
      <c r="B169" s="63"/>
      <c r="C169" s="612"/>
      <c r="D169" s="62"/>
      <c r="E169" s="60"/>
      <c r="F169" s="62"/>
      <c r="G169" s="262"/>
      <c r="H169" s="263" t="s">
        <v>8</v>
      </c>
      <c r="I169" s="649" t="s">
        <v>236</v>
      </c>
      <c r="J169" s="650"/>
      <c r="K169" s="226" t="s">
        <v>16</v>
      </c>
      <c r="L169" s="227">
        <v>35</v>
      </c>
      <c r="M169" s="264" t="s">
        <v>110</v>
      </c>
      <c r="N169" s="229" t="s">
        <v>43</v>
      </c>
      <c r="O169" s="222"/>
      <c r="P169" s="201"/>
      <c r="Q169" s="219"/>
      <c r="R169" s="223"/>
      <c r="S169" s="224"/>
      <c r="T169" s="100"/>
      <c r="U169" s="101"/>
      <c r="V169" s="34"/>
    </row>
    <row r="170" spans="1:22" s="53" customFormat="1" ht="42" customHeight="1">
      <c r="A170" s="61" t="s">
        <v>20</v>
      </c>
      <c r="B170" s="59"/>
      <c r="C170" s="612"/>
      <c r="D170" s="62"/>
      <c r="E170" s="60"/>
      <c r="F170" s="62"/>
      <c r="G170" s="262"/>
      <c r="H170" s="265" t="s">
        <v>9</v>
      </c>
      <c r="I170" s="647"/>
      <c r="J170" s="648"/>
      <c r="K170" s="231" t="s">
        <v>115</v>
      </c>
      <c r="L170" s="231">
        <v>15</v>
      </c>
      <c r="M170" s="178" t="s">
        <v>221</v>
      </c>
      <c r="N170" s="229" t="s">
        <v>43</v>
      </c>
      <c r="O170" s="232"/>
      <c r="P170" s="233"/>
      <c r="Q170" s="219"/>
      <c r="R170" s="223"/>
      <c r="S170" s="224"/>
      <c r="T170" s="100"/>
      <c r="U170" s="101"/>
      <c r="V170" s="34"/>
    </row>
    <row r="171" spans="1:22" s="53" customFormat="1" ht="66" customHeight="1">
      <c r="A171" s="61" t="s">
        <v>137</v>
      </c>
      <c r="B171" s="59"/>
      <c r="C171" s="612"/>
      <c r="D171" s="62"/>
      <c r="E171" s="60"/>
      <c r="F171" s="62"/>
      <c r="G171" s="262"/>
      <c r="H171" s="265" t="s">
        <v>10</v>
      </c>
      <c r="I171" s="651"/>
      <c r="J171" s="652"/>
      <c r="K171" s="266"/>
      <c r="L171" s="266"/>
      <c r="M171" s="178" t="s">
        <v>185</v>
      </c>
      <c r="N171" s="229" t="s">
        <v>43</v>
      </c>
      <c r="O171" s="232"/>
      <c r="P171" s="233">
        <f>SUM(P160:P170)</f>
        <v>200</v>
      </c>
      <c r="Q171" s="195"/>
      <c r="R171" s="223"/>
      <c r="S171" s="235"/>
      <c r="T171" s="190"/>
      <c r="U171" s="101"/>
    </row>
    <row r="172" spans="1:22" s="53" customFormat="1" ht="40" customHeight="1">
      <c r="A172" s="61" t="s">
        <v>21</v>
      </c>
      <c r="B172" s="59"/>
      <c r="C172" s="612"/>
      <c r="D172" s="62"/>
      <c r="E172" s="60"/>
      <c r="F172" s="62"/>
      <c r="G172" s="262"/>
      <c r="H172" s="267" t="s">
        <v>11</v>
      </c>
      <c r="I172" s="651"/>
      <c r="J172" s="652"/>
      <c r="K172" s="266"/>
      <c r="L172" s="266"/>
      <c r="M172" s="264"/>
      <c r="N172" s="268"/>
      <c r="O172" s="232"/>
      <c r="P172" s="237"/>
      <c r="Q172" s="219"/>
      <c r="R172" s="223"/>
      <c r="S172" s="238"/>
      <c r="T172" s="238"/>
      <c r="U172" s="129"/>
    </row>
    <row r="173" spans="1:22" s="53" customFormat="1" ht="39.75" customHeight="1" thickBot="1">
      <c r="A173" s="61" t="s">
        <v>273</v>
      </c>
      <c r="B173" s="59"/>
      <c r="C173" s="612"/>
      <c r="D173" s="62"/>
      <c r="E173" s="60"/>
      <c r="F173" s="62"/>
      <c r="G173" s="262"/>
      <c r="H173" s="267"/>
      <c r="I173" s="776"/>
      <c r="J173" s="777"/>
      <c r="K173" s="234"/>
      <c r="L173" s="234"/>
      <c r="M173" s="269"/>
      <c r="N173" s="229"/>
      <c r="O173" s="241"/>
      <c r="P173" s="242"/>
      <c r="Q173" s="195"/>
      <c r="R173" s="223"/>
      <c r="S173" s="235"/>
      <c r="T173" s="243"/>
      <c r="U173" s="133"/>
    </row>
    <row r="174" spans="1:22" s="53" customFormat="1" ht="33.75" customHeight="1" thickBot="1">
      <c r="A174" s="61"/>
      <c r="B174" s="59"/>
      <c r="C174" s="612"/>
      <c r="D174" s="62"/>
      <c r="E174" s="60"/>
      <c r="F174" s="62"/>
      <c r="G174" s="262"/>
      <c r="H174" s="677" t="s">
        <v>18</v>
      </c>
      <c r="I174" s="678"/>
      <c r="J174" s="678"/>
      <c r="K174" s="678"/>
      <c r="L174" s="678"/>
      <c r="M174" s="678"/>
      <c r="N174" s="679"/>
      <c r="O174" s="244" t="s">
        <v>146</v>
      </c>
      <c r="P174" s="245" t="s">
        <v>31</v>
      </c>
      <c r="Q174" s="195"/>
      <c r="R174" s="223"/>
      <c r="S174" s="224"/>
      <c r="T174" s="246"/>
      <c r="U174" s="133"/>
    </row>
    <row r="175" spans="1:22" s="53" customFormat="1" ht="56.25" customHeight="1" thickBot="1">
      <c r="A175" s="64" t="s">
        <v>272</v>
      </c>
      <c r="B175" s="65"/>
      <c r="C175" s="613"/>
      <c r="D175" s="66"/>
      <c r="E175" s="67"/>
      <c r="F175" s="66"/>
      <c r="G175" s="270"/>
      <c r="H175" s="631" t="s">
        <v>368</v>
      </c>
      <c r="I175" s="632"/>
      <c r="J175" s="632"/>
      <c r="K175" s="632"/>
      <c r="L175" s="632"/>
      <c r="M175" s="632"/>
      <c r="N175" s="633"/>
      <c r="O175" s="93"/>
      <c r="P175" s="249"/>
      <c r="Q175" s="250"/>
      <c r="R175" s="251"/>
      <c r="S175" s="252"/>
      <c r="T175" s="253"/>
      <c r="U175" s="140"/>
    </row>
    <row r="176" spans="1:22" s="53" customFormat="1" ht="26.25" customHeight="1" thickTop="1">
      <c r="A176" s="9" t="s">
        <v>54</v>
      </c>
      <c r="B176" s="46"/>
      <c r="C176" s="611"/>
      <c r="D176" s="21"/>
      <c r="E176" s="29"/>
      <c r="F176" s="33"/>
      <c r="G176" s="94" t="s">
        <v>89</v>
      </c>
      <c r="H176" s="614" t="s">
        <v>388</v>
      </c>
      <c r="I176" s="615"/>
      <c r="J176" s="615"/>
      <c r="K176" s="615"/>
      <c r="L176" s="615"/>
      <c r="M176" s="615"/>
      <c r="N176" s="616"/>
      <c r="O176" s="95"/>
      <c r="P176" s="96"/>
      <c r="Q176" s="97" t="s">
        <v>26</v>
      </c>
      <c r="R176" s="98"/>
      <c r="S176" s="99" t="s">
        <v>35</v>
      </c>
      <c r="T176" s="100"/>
      <c r="U176" s="101" t="s">
        <v>296</v>
      </c>
    </row>
    <row r="177" spans="1:21" s="53" customFormat="1" ht="26.25" customHeight="1">
      <c r="A177" s="30"/>
      <c r="B177" s="59"/>
      <c r="C177" s="612"/>
      <c r="D177" s="21"/>
      <c r="E177" s="60"/>
      <c r="F177" s="33"/>
      <c r="G177" s="102" t="s">
        <v>80</v>
      </c>
      <c r="H177" s="617" t="s">
        <v>389</v>
      </c>
      <c r="I177" s="618"/>
      <c r="J177" s="618"/>
      <c r="K177" s="618"/>
      <c r="L177" s="618"/>
      <c r="M177" s="618"/>
      <c r="N177" s="619"/>
      <c r="O177" s="95"/>
      <c r="P177" s="96"/>
      <c r="Q177" s="97" t="s">
        <v>27</v>
      </c>
      <c r="R177" s="98"/>
      <c r="S177" s="103" t="s">
        <v>118</v>
      </c>
      <c r="T177" s="100"/>
      <c r="U177" s="101">
        <v>208</v>
      </c>
    </row>
    <row r="178" spans="1:21" s="53" customFormat="1" ht="26.25" customHeight="1">
      <c r="A178" s="58"/>
      <c r="B178" s="59"/>
      <c r="C178" s="612"/>
      <c r="D178" s="11"/>
      <c r="E178" s="60"/>
      <c r="F178" s="33"/>
      <c r="G178" s="104"/>
      <c r="H178" s="617" t="s">
        <v>306</v>
      </c>
      <c r="I178" s="618"/>
      <c r="J178" s="618"/>
      <c r="K178" s="618"/>
      <c r="L178" s="618"/>
      <c r="M178" s="618"/>
      <c r="N178" s="619"/>
      <c r="O178" s="105"/>
      <c r="P178" s="96"/>
      <c r="Q178" s="97" t="s">
        <v>28</v>
      </c>
      <c r="R178" s="98"/>
      <c r="S178" s="103" t="s">
        <v>46</v>
      </c>
      <c r="T178" s="100"/>
      <c r="U178" s="101" t="s">
        <v>104</v>
      </c>
    </row>
    <row r="179" spans="1:21" s="53" customFormat="1" ht="26.25" customHeight="1">
      <c r="A179" s="58" t="s">
        <v>55</v>
      </c>
      <c r="B179" s="59"/>
      <c r="C179" s="612"/>
      <c r="D179" s="11"/>
      <c r="E179" s="60"/>
      <c r="F179" s="33"/>
      <c r="G179" s="104"/>
      <c r="H179" s="617"/>
      <c r="I179" s="618"/>
      <c r="J179" s="618"/>
      <c r="K179" s="618"/>
      <c r="L179" s="618"/>
      <c r="M179" s="618"/>
      <c r="N179" s="619"/>
      <c r="O179" s="106"/>
      <c r="P179" s="96"/>
      <c r="Q179" s="97" t="s">
        <v>29</v>
      </c>
      <c r="R179" s="98"/>
      <c r="S179" s="103" t="s">
        <v>90</v>
      </c>
      <c r="T179" s="100"/>
      <c r="U179" s="101" t="s">
        <v>109</v>
      </c>
    </row>
    <row r="180" spans="1:21" s="53" customFormat="1" ht="26.25" customHeight="1">
      <c r="A180" s="58"/>
      <c r="B180" s="59"/>
      <c r="C180" s="612"/>
      <c r="D180" s="11"/>
      <c r="E180" s="60"/>
      <c r="F180" s="33"/>
      <c r="G180" s="104"/>
      <c r="H180" s="617"/>
      <c r="I180" s="618"/>
      <c r="J180" s="618"/>
      <c r="K180" s="618"/>
      <c r="L180" s="618"/>
      <c r="M180" s="618"/>
      <c r="N180" s="619"/>
      <c r="O180" s="106"/>
      <c r="P180" s="96"/>
      <c r="Q180" s="97" t="s">
        <v>30</v>
      </c>
      <c r="R180" s="98"/>
      <c r="S180" s="103" t="s">
        <v>91</v>
      </c>
      <c r="T180" s="100"/>
      <c r="U180" s="101">
        <v>832</v>
      </c>
    </row>
    <row r="181" spans="1:21" s="53" customFormat="1" ht="26.25" customHeight="1">
      <c r="A181" s="12"/>
      <c r="B181" s="59"/>
      <c r="C181" s="612"/>
      <c r="D181" s="11" t="s">
        <v>80</v>
      </c>
      <c r="E181" s="60"/>
      <c r="F181" s="33"/>
      <c r="G181" s="107"/>
      <c r="H181" s="620"/>
      <c r="I181" s="621"/>
      <c r="J181" s="621"/>
      <c r="K181" s="621"/>
      <c r="L181" s="621"/>
      <c r="M181" s="621"/>
      <c r="N181" s="622"/>
      <c r="O181" s="106"/>
      <c r="P181" s="96"/>
      <c r="Q181" s="97"/>
      <c r="R181" s="98"/>
      <c r="S181" s="103" t="s">
        <v>92</v>
      </c>
      <c r="T181" s="100"/>
      <c r="U181" s="101" t="s">
        <v>106</v>
      </c>
    </row>
    <row r="182" spans="1:21" s="53" customFormat="1" ht="26.25" customHeight="1">
      <c r="A182" s="12"/>
      <c r="B182" s="59"/>
      <c r="C182" s="612"/>
      <c r="D182" s="11"/>
      <c r="E182" s="60"/>
      <c r="F182" s="33"/>
      <c r="G182" s="107"/>
      <c r="H182" s="620"/>
      <c r="I182" s="621"/>
      <c r="J182" s="621"/>
      <c r="K182" s="621"/>
      <c r="L182" s="621"/>
      <c r="M182" s="621"/>
      <c r="N182" s="622"/>
      <c r="O182" s="106"/>
      <c r="P182" s="96"/>
      <c r="Q182" s="97"/>
      <c r="R182" s="108"/>
      <c r="S182" s="103" t="s">
        <v>93</v>
      </c>
      <c r="T182" s="100"/>
      <c r="U182" s="101" t="s">
        <v>117</v>
      </c>
    </row>
    <row r="183" spans="1:21" s="53" customFormat="1" ht="26.25" customHeight="1">
      <c r="A183" s="61"/>
      <c r="B183" s="59"/>
      <c r="C183" s="612"/>
      <c r="D183" s="11"/>
      <c r="E183" s="60"/>
      <c r="F183" s="33"/>
      <c r="G183" s="109"/>
      <c r="H183" s="654"/>
      <c r="I183" s="655"/>
      <c r="J183" s="655"/>
      <c r="K183" s="655"/>
      <c r="L183" s="655"/>
      <c r="M183" s="655"/>
      <c r="N183" s="656"/>
      <c r="O183" s="106"/>
      <c r="P183" s="96"/>
      <c r="Q183" s="97"/>
      <c r="R183" s="108"/>
      <c r="S183" s="96" t="s">
        <v>94</v>
      </c>
      <c r="T183" s="100"/>
      <c r="U183" s="101" t="s">
        <v>349</v>
      </c>
    </row>
    <row r="184" spans="1:21" s="53" customFormat="1" ht="26.25" customHeight="1">
      <c r="A184" s="61"/>
      <c r="B184" s="59"/>
      <c r="C184" s="612"/>
      <c r="D184" s="11"/>
      <c r="E184" s="60"/>
      <c r="F184" s="33"/>
      <c r="G184" s="109"/>
      <c r="H184" s="654"/>
      <c r="I184" s="655"/>
      <c r="J184" s="655"/>
      <c r="K184" s="655"/>
      <c r="L184" s="655"/>
      <c r="M184" s="655"/>
      <c r="N184" s="656"/>
      <c r="O184" s="106"/>
      <c r="P184" s="96"/>
      <c r="Q184" s="97"/>
      <c r="R184" s="108"/>
      <c r="S184" s="110" t="s">
        <v>95</v>
      </c>
      <c r="T184" s="100"/>
      <c r="U184" s="101" t="s">
        <v>108</v>
      </c>
    </row>
    <row r="185" spans="1:21" s="53" customFormat="1" ht="26.25" customHeight="1" thickBot="1">
      <c r="A185" s="61"/>
      <c r="B185" s="59"/>
      <c r="C185" s="612"/>
      <c r="D185" s="11"/>
      <c r="E185" s="60"/>
      <c r="F185" s="33"/>
      <c r="G185" s="109"/>
      <c r="H185" s="667"/>
      <c r="I185" s="668"/>
      <c r="J185" s="668"/>
      <c r="K185" s="668"/>
      <c r="L185" s="668"/>
      <c r="M185" s="668"/>
      <c r="N185" s="669"/>
      <c r="O185" s="106"/>
      <c r="P185" s="96"/>
      <c r="Q185" s="97"/>
      <c r="R185" s="108"/>
      <c r="S185" s="96" t="s">
        <v>96</v>
      </c>
      <c r="T185" s="100"/>
      <c r="U185" s="101" t="s">
        <v>97</v>
      </c>
    </row>
    <row r="186" spans="1:21" s="53" customFormat="1" ht="26.25" customHeight="1" thickBot="1">
      <c r="A186" s="61"/>
      <c r="B186" s="13"/>
      <c r="C186" s="612"/>
      <c r="D186" s="62"/>
      <c r="E186" s="60"/>
      <c r="F186" s="62"/>
      <c r="G186" s="109"/>
      <c r="H186" s="634" t="s">
        <v>13</v>
      </c>
      <c r="I186" s="635"/>
      <c r="J186" s="636"/>
      <c r="K186" s="637" t="s">
        <v>12</v>
      </c>
      <c r="L186" s="638"/>
      <c r="M186" s="639" t="s">
        <v>14</v>
      </c>
      <c r="N186" s="640"/>
      <c r="O186" s="111"/>
      <c r="P186" s="112"/>
      <c r="Q186" s="97"/>
      <c r="R186" s="113"/>
      <c r="S186" s="114"/>
      <c r="T186" s="115"/>
      <c r="U186" s="101"/>
    </row>
    <row r="187" spans="1:21" s="53" customFormat="1" ht="26.25" customHeight="1">
      <c r="A187" s="61"/>
      <c r="B187" s="63"/>
      <c r="C187" s="612"/>
      <c r="D187" s="62"/>
      <c r="E187" s="60"/>
      <c r="F187" s="62"/>
      <c r="G187" s="109"/>
      <c r="H187" s="116" t="s">
        <v>8</v>
      </c>
      <c r="I187" s="663"/>
      <c r="J187" s="664"/>
      <c r="K187" s="117" t="s">
        <v>16</v>
      </c>
      <c r="L187" s="118"/>
      <c r="M187" s="119"/>
      <c r="N187" s="120"/>
      <c r="O187" s="92" t="s">
        <v>80</v>
      </c>
      <c r="P187" s="112"/>
      <c r="Q187" s="97"/>
      <c r="R187" s="113"/>
      <c r="S187" s="114"/>
      <c r="T187" s="115"/>
      <c r="U187" s="101"/>
    </row>
    <row r="188" spans="1:21" s="53" customFormat="1" ht="26.25" customHeight="1">
      <c r="A188" s="61"/>
      <c r="B188" s="59"/>
      <c r="C188" s="612"/>
      <c r="D188" s="62"/>
      <c r="E188" s="60"/>
      <c r="F188" s="62"/>
      <c r="G188" s="109"/>
      <c r="H188" s="121" t="s">
        <v>9</v>
      </c>
      <c r="I188" s="665"/>
      <c r="J188" s="666"/>
      <c r="K188" s="122" t="s">
        <v>17</v>
      </c>
      <c r="L188" s="122"/>
      <c r="M188" s="119"/>
      <c r="N188" s="123"/>
      <c r="O188" s="111"/>
      <c r="P188" s="112"/>
      <c r="Q188" s="97"/>
      <c r="R188" s="113"/>
      <c r="S188" s="114"/>
      <c r="T188" s="115"/>
      <c r="U188" s="101"/>
    </row>
    <row r="189" spans="1:21" s="53" customFormat="1" ht="26.25" customHeight="1">
      <c r="A189" s="61"/>
      <c r="B189" s="59"/>
      <c r="C189" s="612"/>
      <c r="D189" s="62"/>
      <c r="E189" s="60"/>
      <c r="F189" s="62"/>
      <c r="G189" s="109"/>
      <c r="H189" s="121" t="s">
        <v>10</v>
      </c>
      <c r="I189" s="665"/>
      <c r="J189" s="666"/>
      <c r="K189" s="124"/>
      <c r="L189" s="124"/>
      <c r="M189" s="119"/>
      <c r="N189" s="123"/>
      <c r="O189" s="111"/>
      <c r="P189" s="112"/>
      <c r="Q189" s="97"/>
      <c r="R189" s="113"/>
      <c r="S189" s="125"/>
      <c r="T189" s="126"/>
      <c r="U189" s="101"/>
    </row>
    <row r="190" spans="1:21" s="53" customFormat="1" ht="26.25" customHeight="1" thickBot="1">
      <c r="A190" s="61"/>
      <c r="B190" s="59"/>
      <c r="C190" s="612"/>
      <c r="D190" s="62"/>
      <c r="E190" s="60"/>
      <c r="F190" s="62"/>
      <c r="G190" s="109"/>
      <c r="H190" s="127" t="s">
        <v>11</v>
      </c>
      <c r="I190" s="626"/>
      <c r="J190" s="627"/>
      <c r="K190" s="124"/>
      <c r="L190" s="124"/>
      <c r="M190" s="119"/>
      <c r="N190" s="123"/>
      <c r="O190" s="111"/>
      <c r="P190" s="112"/>
      <c r="Q190" s="97"/>
      <c r="R190" s="113"/>
      <c r="S190" s="128"/>
      <c r="T190" s="128"/>
      <c r="U190" s="129"/>
    </row>
    <row r="191" spans="1:21" s="53" customFormat="1" ht="26.25" customHeight="1" thickBot="1">
      <c r="A191" s="61"/>
      <c r="B191" s="59"/>
      <c r="C191" s="612"/>
      <c r="D191" s="62"/>
      <c r="E191" s="60"/>
      <c r="F191" s="62"/>
      <c r="G191" s="109"/>
      <c r="H191" s="628" t="s">
        <v>18</v>
      </c>
      <c r="I191" s="629"/>
      <c r="J191" s="629"/>
      <c r="K191" s="629"/>
      <c r="L191" s="629"/>
      <c r="M191" s="629"/>
      <c r="N191" s="630"/>
      <c r="O191" s="130" t="s">
        <v>47</v>
      </c>
      <c r="P191" s="131" t="s">
        <v>31</v>
      </c>
      <c r="Q191" s="97"/>
      <c r="R191" s="113"/>
      <c r="S191" s="114"/>
      <c r="T191" s="132"/>
      <c r="U191" s="133"/>
    </row>
    <row r="192" spans="1:21" s="53" customFormat="1" ht="26.25" customHeight="1" thickBot="1">
      <c r="A192" s="64"/>
      <c r="B192" s="65"/>
      <c r="C192" s="613"/>
      <c r="D192" s="66"/>
      <c r="E192" s="67"/>
      <c r="F192" s="66"/>
      <c r="G192" s="134"/>
      <c r="H192" s="631" t="s">
        <v>302</v>
      </c>
      <c r="I192" s="632"/>
      <c r="J192" s="632"/>
      <c r="K192" s="632"/>
      <c r="L192" s="632"/>
      <c r="M192" s="632"/>
      <c r="N192" s="633"/>
      <c r="O192" s="93"/>
      <c r="P192" s="135"/>
      <c r="Q192" s="136"/>
      <c r="R192" s="137"/>
      <c r="S192" s="138"/>
      <c r="T192" s="139"/>
      <c r="U192" s="140"/>
    </row>
    <row r="193" spans="1:21" s="53" customFormat="1" ht="33.75" customHeight="1" thickTop="1">
      <c r="A193" s="9" t="s">
        <v>369</v>
      </c>
      <c r="B193" s="46"/>
      <c r="C193" s="611"/>
      <c r="D193" s="21"/>
      <c r="E193" s="29"/>
      <c r="F193" s="33"/>
      <c r="G193" s="94" t="s">
        <v>89</v>
      </c>
      <c r="H193" s="614" t="s">
        <v>371</v>
      </c>
      <c r="I193" s="615"/>
      <c r="J193" s="615"/>
      <c r="K193" s="615"/>
      <c r="L193" s="615"/>
      <c r="M193" s="615"/>
      <c r="N193" s="616"/>
      <c r="O193" s="95"/>
      <c r="P193" s="96"/>
      <c r="Q193" s="97" t="s">
        <v>26</v>
      </c>
      <c r="R193" s="98"/>
      <c r="S193" s="99" t="s">
        <v>35</v>
      </c>
      <c r="T193" s="100"/>
      <c r="U193" s="101"/>
    </row>
    <row r="194" spans="1:21" s="53" customFormat="1" ht="50.25" customHeight="1">
      <c r="A194" s="30" t="s">
        <v>370</v>
      </c>
      <c r="B194" s="59"/>
      <c r="C194" s="612"/>
      <c r="D194" s="21"/>
      <c r="E194" s="60"/>
      <c r="F194" s="33"/>
      <c r="G194" s="102" t="s">
        <v>80</v>
      </c>
      <c r="H194" s="617" t="s">
        <v>372</v>
      </c>
      <c r="I194" s="618"/>
      <c r="J194" s="618"/>
      <c r="K194" s="618"/>
      <c r="L194" s="618"/>
      <c r="M194" s="618"/>
      <c r="N194" s="619"/>
      <c r="O194" s="95"/>
      <c r="P194" s="96"/>
      <c r="Q194" s="97" t="s">
        <v>27</v>
      </c>
      <c r="R194" s="98"/>
      <c r="S194" s="103"/>
      <c r="T194" s="100"/>
      <c r="U194" s="101"/>
    </row>
    <row r="195" spans="1:21" s="53" customFormat="1" ht="30" customHeight="1">
      <c r="A195" s="58"/>
      <c r="B195" s="59"/>
      <c r="C195" s="612"/>
      <c r="D195" s="11"/>
      <c r="E195" s="60"/>
      <c r="F195" s="33"/>
      <c r="G195" s="104"/>
      <c r="H195" s="617" t="s">
        <v>374</v>
      </c>
      <c r="I195" s="618"/>
      <c r="J195" s="618"/>
      <c r="K195" s="618"/>
      <c r="L195" s="618"/>
      <c r="M195" s="618"/>
      <c r="N195" s="619"/>
      <c r="O195" s="105"/>
      <c r="P195" s="96"/>
      <c r="Q195" s="97" t="s">
        <v>28</v>
      </c>
      <c r="R195" s="98"/>
      <c r="S195" s="103"/>
      <c r="T195" s="100"/>
      <c r="U195" s="101"/>
    </row>
    <row r="196" spans="1:21" s="53" customFormat="1" ht="51" customHeight="1">
      <c r="A196" s="58"/>
      <c r="B196" s="59"/>
      <c r="C196" s="612"/>
      <c r="D196" s="11"/>
      <c r="E196" s="60"/>
      <c r="F196" s="33"/>
      <c r="G196" s="104"/>
      <c r="H196" s="617" t="s">
        <v>373</v>
      </c>
      <c r="I196" s="618"/>
      <c r="J196" s="618"/>
      <c r="K196" s="618"/>
      <c r="L196" s="618"/>
      <c r="M196" s="618"/>
      <c r="N196" s="619"/>
      <c r="O196" s="106"/>
      <c r="P196" s="96"/>
      <c r="Q196" s="97" t="s">
        <v>29</v>
      </c>
      <c r="R196" s="98"/>
      <c r="S196" s="103"/>
      <c r="T196" s="100"/>
      <c r="U196" s="101"/>
    </row>
    <row r="197" spans="1:21" s="53" customFormat="1" ht="42.75" customHeight="1">
      <c r="A197" s="58"/>
      <c r="B197" s="59"/>
      <c r="C197" s="612"/>
      <c r="D197" s="11"/>
      <c r="E197" s="60"/>
      <c r="F197" s="33"/>
      <c r="G197" s="104"/>
      <c r="H197" s="617"/>
      <c r="I197" s="618"/>
      <c r="J197" s="618"/>
      <c r="K197" s="618"/>
      <c r="L197" s="618"/>
      <c r="M197" s="618"/>
      <c r="N197" s="619"/>
      <c r="O197" s="106"/>
      <c r="P197" s="96"/>
      <c r="Q197" s="97" t="s">
        <v>30</v>
      </c>
      <c r="R197" s="98"/>
      <c r="S197" s="103"/>
      <c r="T197" s="100"/>
      <c r="U197" s="101"/>
    </row>
    <row r="198" spans="1:21" s="53" customFormat="1" ht="30" customHeight="1">
      <c r="A198" s="12"/>
      <c r="B198" s="59"/>
      <c r="C198" s="612"/>
      <c r="D198" s="11" t="s">
        <v>80</v>
      </c>
      <c r="E198" s="60"/>
      <c r="F198" s="33"/>
      <c r="G198" s="107"/>
      <c r="H198" s="620"/>
      <c r="I198" s="621"/>
      <c r="J198" s="621"/>
      <c r="K198" s="621"/>
      <c r="L198" s="621"/>
      <c r="M198" s="621"/>
      <c r="N198" s="622"/>
      <c r="O198" s="106"/>
      <c r="P198" s="96"/>
      <c r="Q198" s="97"/>
      <c r="R198" s="98"/>
      <c r="S198" s="103"/>
      <c r="T198" s="100"/>
      <c r="U198" s="101"/>
    </row>
    <row r="199" spans="1:21" s="53" customFormat="1" ht="30" customHeight="1">
      <c r="A199" s="12"/>
      <c r="B199" s="59"/>
      <c r="C199" s="612"/>
      <c r="D199" s="11"/>
      <c r="E199" s="60"/>
      <c r="F199" s="33"/>
      <c r="G199" s="107"/>
      <c r="H199" s="620" t="s">
        <v>375</v>
      </c>
      <c r="I199" s="621"/>
      <c r="J199" s="621"/>
      <c r="K199" s="621"/>
      <c r="L199" s="621"/>
      <c r="M199" s="621"/>
      <c r="N199" s="622"/>
      <c r="O199" s="106"/>
      <c r="P199" s="96"/>
      <c r="Q199" s="97"/>
      <c r="R199" s="108"/>
      <c r="S199" s="103"/>
      <c r="T199" s="100"/>
      <c r="U199" s="101"/>
    </row>
    <row r="200" spans="1:21" s="53" customFormat="1" ht="30" customHeight="1">
      <c r="A200" s="61"/>
      <c r="B200" s="59"/>
      <c r="C200" s="612"/>
      <c r="D200" s="11"/>
      <c r="E200" s="60"/>
      <c r="F200" s="33"/>
      <c r="G200" s="109"/>
      <c r="H200" s="654" t="s">
        <v>376</v>
      </c>
      <c r="I200" s="655"/>
      <c r="J200" s="655"/>
      <c r="K200" s="655"/>
      <c r="L200" s="655"/>
      <c r="M200" s="655"/>
      <c r="N200" s="656"/>
      <c r="O200" s="106"/>
      <c r="P200" s="96"/>
      <c r="Q200" s="97"/>
      <c r="R200" s="108"/>
      <c r="S200" s="96"/>
      <c r="T200" s="100"/>
      <c r="U200" s="101"/>
    </row>
    <row r="201" spans="1:21" s="53" customFormat="1" ht="30" customHeight="1">
      <c r="A201" s="61"/>
      <c r="B201" s="59"/>
      <c r="C201" s="612"/>
      <c r="D201" s="11"/>
      <c r="E201" s="60"/>
      <c r="F201" s="33"/>
      <c r="G201" s="109"/>
      <c r="H201" s="654" t="s">
        <v>377</v>
      </c>
      <c r="I201" s="655"/>
      <c r="J201" s="655"/>
      <c r="K201" s="655"/>
      <c r="L201" s="655"/>
      <c r="M201" s="655"/>
      <c r="N201" s="656"/>
      <c r="O201" s="106"/>
      <c r="P201" s="96"/>
      <c r="Q201" s="97"/>
      <c r="R201" s="108"/>
      <c r="S201" s="110"/>
      <c r="T201" s="100"/>
      <c r="U201" s="101"/>
    </row>
    <row r="202" spans="1:21" s="53" customFormat="1" ht="30" customHeight="1" thickBot="1">
      <c r="A202" s="61"/>
      <c r="B202" s="59"/>
      <c r="C202" s="612"/>
      <c r="D202" s="11"/>
      <c r="E202" s="60"/>
      <c r="F202" s="33"/>
      <c r="G202" s="109"/>
      <c r="H202" s="667" t="s">
        <v>378</v>
      </c>
      <c r="I202" s="668"/>
      <c r="J202" s="668"/>
      <c r="K202" s="668"/>
      <c r="L202" s="668"/>
      <c r="M202" s="668"/>
      <c r="N202" s="669"/>
      <c r="O202" s="106"/>
      <c r="P202" s="96"/>
      <c r="Q202" s="97"/>
      <c r="R202" s="108"/>
      <c r="S202" s="96"/>
      <c r="T202" s="100"/>
      <c r="U202" s="101"/>
    </row>
    <row r="203" spans="1:21" s="53" customFormat="1" ht="30" customHeight="1" thickBot="1">
      <c r="A203" s="61"/>
      <c r="B203" s="13"/>
      <c r="C203" s="612"/>
      <c r="D203" s="62"/>
      <c r="E203" s="60"/>
      <c r="F203" s="62"/>
      <c r="G203" s="109"/>
      <c r="H203" s="634" t="s">
        <v>13</v>
      </c>
      <c r="I203" s="635"/>
      <c r="J203" s="636"/>
      <c r="K203" s="637" t="s">
        <v>12</v>
      </c>
      <c r="L203" s="638"/>
      <c r="M203" s="639" t="s">
        <v>14</v>
      </c>
      <c r="N203" s="640"/>
      <c r="O203" s="111"/>
      <c r="P203" s="112"/>
      <c r="Q203" s="97"/>
      <c r="R203" s="113"/>
      <c r="S203" s="114"/>
      <c r="T203" s="115"/>
      <c r="U203" s="101"/>
    </row>
    <row r="204" spans="1:21" s="53" customFormat="1" ht="30" customHeight="1">
      <c r="A204" s="61"/>
      <c r="B204" s="63"/>
      <c r="C204" s="612"/>
      <c r="D204" s="62"/>
      <c r="E204" s="60"/>
      <c r="F204" s="62"/>
      <c r="G204" s="109"/>
      <c r="H204" s="116" t="s">
        <v>8</v>
      </c>
      <c r="I204" s="663"/>
      <c r="J204" s="664"/>
      <c r="K204" s="117" t="s">
        <v>16</v>
      </c>
      <c r="L204" s="117"/>
      <c r="M204" s="148" t="s">
        <v>379</v>
      </c>
      <c r="N204" s="120" t="s">
        <v>387</v>
      </c>
      <c r="O204" s="92"/>
      <c r="P204" s="112"/>
      <c r="Q204" s="97"/>
      <c r="R204" s="113"/>
      <c r="S204" s="114"/>
      <c r="T204" s="115"/>
      <c r="U204" s="101"/>
    </row>
    <row r="205" spans="1:21" s="53" customFormat="1" ht="51" customHeight="1">
      <c r="A205" s="61"/>
      <c r="B205" s="59"/>
      <c r="C205" s="612"/>
      <c r="D205" s="62"/>
      <c r="E205" s="60"/>
      <c r="F205" s="62"/>
      <c r="G205" s="109"/>
      <c r="H205" s="144" t="s">
        <v>9</v>
      </c>
      <c r="I205" s="665"/>
      <c r="J205" s="666"/>
      <c r="K205" s="145" t="s">
        <v>17</v>
      </c>
      <c r="L205" s="146"/>
      <c r="M205" s="119" t="s">
        <v>380</v>
      </c>
      <c r="N205" s="147" t="s">
        <v>387</v>
      </c>
      <c r="O205" s="92"/>
      <c r="P205" s="112"/>
      <c r="Q205" s="97"/>
      <c r="R205" s="113"/>
      <c r="S205" s="114"/>
      <c r="T205" s="115"/>
      <c r="U205" s="101"/>
    </row>
    <row r="206" spans="1:21" s="53" customFormat="1" ht="30" customHeight="1">
      <c r="A206" s="61"/>
      <c r="B206" s="59"/>
      <c r="C206" s="612"/>
      <c r="D206" s="62"/>
      <c r="E206" s="60"/>
      <c r="F206" s="62"/>
      <c r="G206" s="109"/>
      <c r="H206" s="144" t="s">
        <v>10</v>
      </c>
      <c r="I206" s="665"/>
      <c r="J206" s="666"/>
      <c r="K206" s="145"/>
      <c r="L206" s="146"/>
      <c r="M206" s="119" t="s">
        <v>381</v>
      </c>
      <c r="N206" s="147" t="s">
        <v>387</v>
      </c>
      <c r="O206" s="92"/>
      <c r="P206" s="112"/>
      <c r="Q206" s="97"/>
      <c r="R206" s="113"/>
      <c r="S206" s="114"/>
      <c r="T206" s="115"/>
      <c r="U206" s="101"/>
    </row>
    <row r="207" spans="1:21" s="53" customFormat="1" ht="30" customHeight="1">
      <c r="A207" s="61"/>
      <c r="B207" s="59"/>
      <c r="C207" s="612"/>
      <c r="D207" s="62"/>
      <c r="E207" s="60"/>
      <c r="F207" s="62"/>
      <c r="G207" s="109"/>
      <c r="H207" s="144" t="s">
        <v>11</v>
      </c>
      <c r="I207" s="764"/>
      <c r="J207" s="765"/>
      <c r="K207" s="145"/>
      <c r="L207" s="146"/>
      <c r="M207" s="119" t="s">
        <v>382</v>
      </c>
      <c r="N207" s="147" t="s">
        <v>383</v>
      </c>
      <c r="O207" s="92"/>
      <c r="P207" s="112"/>
      <c r="Q207" s="97"/>
      <c r="R207" s="113"/>
      <c r="S207" s="114"/>
      <c r="T207" s="115"/>
      <c r="U207" s="101"/>
    </row>
    <row r="208" spans="1:21" s="53" customFormat="1" ht="31.5" customHeight="1">
      <c r="A208" s="61"/>
      <c r="B208" s="59"/>
      <c r="C208" s="612"/>
      <c r="D208" s="62"/>
      <c r="E208" s="60"/>
      <c r="F208" s="62"/>
      <c r="G208" s="109"/>
      <c r="H208" s="121"/>
      <c r="I208" s="665"/>
      <c r="J208" s="666"/>
      <c r="K208" s="122"/>
      <c r="L208" s="122"/>
      <c r="M208" s="119" t="s">
        <v>384</v>
      </c>
      <c r="N208" s="123" t="s">
        <v>387</v>
      </c>
      <c r="O208" s="111"/>
      <c r="P208" s="112"/>
      <c r="Q208" s="97"/>
      <c r="R208" s="113"/>
      <c r="S208" s="114"/>
      <c r="T208" s="115"/>
      <c r="U208" s="101"/>
    </row>
    <row r="209" spans="1:21" s="53" customFormat="1" ht="30" customHeight="1">
      <c r="A209" s="61"/>
      <c r="B209" s="59"/>
      <c r="C209" s="612"/>
      <c r="D209" s="62"/>
      <c r="E209" s="60"/>
      <c r="F209" s="62"/>
      <c r="G209" s="109"/>
      <c r="H209" s="121"/>
      <c r="I209" s="665"/>
      <c r="J209" s="666"/>
      <c r="K209" s="124"/>
      <c r="L209" s="124"/>
      <c r="M209" s="119" t="s">
        <v>385</v>
      </c>
      <c r="N209" s="123" t="s">
        <v>387</v>
      </c>
      <c r="O209" s="111"/>
      <c r="P209" s="112"/>
      <c r="Q209" s="97"/>
      <c r="R209" s="113"/>
      <c r="S209" s="125"/>
      <c r="T209" s="126"/>
      <c r="U209" s="101"/>
    </row>
    <row r="210" spans="1:21" s="53" customFormat="1" ht="30" customHeight="1" thickBot="1">
      <c r="A210" s="61"/>
      <c r="B210" s="59"/>
      <c r="C210" s="612"/>
      <c r="D210" s="62"/>
      <c r="E210" s="60"/>
      <c r="F210" s="62"/>
      <c r="G210" s="109"/>
      <c r="H210" s="127"/>
      <c r="I210" s="626"/>
      <c r="J210" s="627"/>
      <c r="K210" s="124"/>
      <c r="L210" s="124"/>
      <c r="M210" s="119" t="s">
        <v>386</v>
      </c>
      <c r="N210" s="123" t="s">
        <v>387</v>
      </c>
      <c r="O210" s="111"/>
      <c r="P210" s="112"/>
      <c r="Q210" s="97"/>
      <c r="R210" s="113"/>
      <c r="S210" s="128"/>
      <c r="T210" s="128"/>
      <c r="U210" s="129"/>
    </row>
    <row r="211" spans="1:21" s="53" customFormat="1" ht="30" customHeight="1" thickBot="1">
      <c r="A211" s="61"/>
      <c r="B211" s="59"/>
      <c r="C211" s="612"/>
      <c r="D211" s="62"/>
      <c r="E211" s="60"/>
      <c r="F211" s="62"/>
      <c r="G211" s="109"/>
      <c r="H211" s="628" t="s">
        <v>18</v>
      </c>
      <c r="I211" s="629"/>
      <c r="J211" s="629"/>
      <c r="K211" s="629"/>
      <c r="L211" s="629"/>
      <c r="M211" s="629"/>
      <c r="N211" s="630"/>
      <c r="O211" s="130" t="s">
        <v>47</v>
      </c>
      <c r="P211" s="131" t="s">
        <v>31</v>
      </c>
      <c r="Q211" s="97"/>
      <c r="R211" s="113"/>
      <c r="S211" s="114"/>
      <c r="T211" s="132"/>
      <c r="U211" s="133"/>
    </row>
    <row r="212" spans="1:21" s="53" customFormat="1" ht="30" customHeight="1" thickBot="1">
      <c r="A212" s="64"/>
      <c r="B212" s="65"/>
      <c r="C212" s="613"/>
      <c r="D212" s="66"/>
      <c r="E212" s="67"/>
      <c r="F212" s="66"/>
      <c r="G212" s="134"/>
      <c r="H212" s="631"/>
      <c r="I212" s="632"/>
      <c r="J212" s="632"/>
      <c r="K212" s="632"/>
      <c r="L212" s="632"/>
      <c r="M212" s="632"/>
      <c r="N212" s="633"/>
      <c r="O212" s="93"/>
      <c r="P212" s="135"/>
      <c r="Q212" s="136"/>
      <c r="R212" s="137"/>
      <c r="S212" s="138"/>
      <c r="T212" s="139"/>
      <c r="U212" s="140"/>
    </row>
    <row r="213" spans="1:21" s="53" customFormat="1" ht="25.5" thickBot="1">
      <c r="G213" s="71" t="s">
        <v>122</v>
      </c>
      <c r="H213" s="71"/>
      <c r="N213" s="763" t="s">
        <v>314</v>
      </c>
      <c r="O213" s="763"/>
      <c r="P213" s="90"/>
      <c r="Q213" s="52"/>
      <c r="R213" s="89"/>
      <c r="S213" s="52"/>
      <c r="T213" s="52"/>
      <c r="U213" s="89"/>
    </row>
    <row r="214" spans="1:21" s="53" customFormat="1" ht="150" customHeight="1" thickBot="1">
      <c r="A214" s="2"/>
      <c r="B214" s="3" t="s">
        <v>36</v>
      </c>
      <c r="C214" s="3" t="s">
        <v>37</v>
      </c>
      <c r="D214" s="7" t="s">
        <v>38</v>
      </c>
      <c r="E214" s="7" t="s">
        <v>39</v>
      </c>
      <c r="F214" s="7" t="s">
        <v>40</v>
      </c>
      <c r="G214" s="72" t="s">
        <v>41</v>
      </c>
      <c r="H214" s="73" t="s">
        <v>42</v>
      </c>
      <c r="I214" s="74"/>
      <c r="J214" s="74"/>
      <c r="K214" s="75"/>
      <c r="P214" s="89"/>
      <c r="Q214" s="89"/>
      <c r="R214" s="89"/>
      <c r="S214" s="52"/>
      <c r="T214" s="52"/>
      <c r="U214" s="89"/>
    </row>
    <row r="215" spans="1:21" s="53" customFormat="1" ht="33.5">
      <c r="A215" s="4"/>
      <c r="B215" s="5"/>
      <c r="C215" s="6" t="s">
        <v>195</v>
      </c>
      <c r="D215" s="8"/>
      <c r="E215" s="8"/>
      <c r="F215" s="5"/>
      <c r="G215" s="76" t="s">
        <v>80</v>
      </c>
      <c r="H215" s="77"/>
      <c r="I215" s="78"/>
      <c r="J215" s="78"/>
      <c r="K215" s="79"/>
      <c r="L215" s="71"/>
      <c r="M215" s="71"/>
      <c r="N215" s="71"/>
      <c r="O215" s="71"/>
      <c r="P215" s="52"/>
      <c r="Q215" s="52"/>
      <c r="R215" s="52"/>
      <c r="S215" s="54"/>
      <c r="T215" s="54"/>
      <c r="U215" s="52"/>
    </row>
    <row r="216" spans="1:21" s="53" customFormat="1" ht="50">
      <c r="A216" s="25" t="s">
        <v>226</v>
      </c>
      <c r="B216" s="26">
        <v>1</v>
      </c>
      <c r="C216" s="27" t="s">
        <v>227</v>
      </c>
      <c r="D216" s="28">
        <v>44078</v>
      </c>
      <c r="E216" s="28"/>
      <c r="F216" s="26"/>
      <c r="G216" s="26">
        <v>39</v>
      </c>
      <c r="H216" s="81"/>
      <c r="I216" s="82"/>
      <c r="J216" s="82"/>
      <c r="K216" s="83"/>
      <c r="L216" s="71"/>
      <c r="M216" s="71"/>
      <c r="N216" s="71"/>
      <c r="O216" s="71"/>
      <c r="P216" s="52"/>
      <c r="Q216" s="52"/>
      <c r="R216" s="52"/>
      <c r="S216" s="54"/>
      <c r="T216" s="54"/>
      <c r="U216" s="52"/>
    </row>
    <row r="217" spans="1:21" s="53" customFormat="1" ht="25.5">
      <c r="A217" s="25" t="s">
        <v>254</v>
      </c>
      <c r="B217" s="26">
        <v>1</v>
      </c>
      <c r="C217" s="27" t="s">
        <v>193</v>
      </c>
      <c r="D217" s="28">
        <v>44089</v>
      </c>
      <c r="E217" s="28"/>
      <c r="F217" s="26"/>
      <c r="G217" s="26">
        <v>27</v>
      </c>
      <c r="H217" s="81"/>
      <c r="I217" s="82"/>
      <c r="J217" s="82"/>
      <c r="K217" s="83"/>
      <c r="L217" s="71"/>
      <c r="M217" s="71"/>
      <c r="N217" s="71"/>
      <c r="O217" s="71"/>
      <c r="P217" s="52"/>
      <c r="Q217" s="52"/>
      <c r="R217" s="52"/>
      <c r="S217" s="54"/>
      <c r="T217" s="54"/>
      <c r="U217" s="52"/>
    </row>
    <row r="218" spans="1:21" s="53" customFormat="1" ht="25.5">
      <c r="A218" s="25" t="s">
        <v>209</v>
      </c>
      <c r="B218" s="26">
        <v>1</v>
      </c>
      <c r="C218" s="27" t="s">
        <v>193</v>
      </c>
      <c r="D218" s="28">
        <v>44071</v>
      </c>
      <c r="E218" s="28"/>
      <c r="F218" s="26"/>
      <c r="G218" s="80">
        <v>46</v>
      </c>
      <c r="H218" s="81"/>
      <c r="I218" s="82"/>
      <c r="J218" s="82"/>
      <c r="K218" s="83"/>
      <c r="L218" s="71"/>
      <c r="M218" s="71"/>
      <c r="N218" s="71"/>
      <c r="O218" s="71"/>
      <c r="P218" s="52"/>
      <c r="Q218" s="52"/>
      <c r="R218" s="52"/>
      <c r="S218" s="54"/>
      <c r="T218" s="54"/>
      <c r="U218" s="52"/>
    </row>
    <row r="219" spans="1:21" s="53" customFormat="1" ht="25.5">
      <c r="A219" s="25" t="s">
        <v>199</v>
      </c>
      <c r="B219" s="26">
        <v>123</v>
      </c>
      <c r="C219" s="27" t="s">
        <v>194</v>
      </c>
      <c r="D219" s="28">
        <v>44061</v>
      </c>
      <c r="E219" s="28"/>
      <c r="F219" s="26"/>
      <c r="G219" s="80">
        <v>56</v>
      </c>
      <c r="H219" s="81"/>
      <c r="I219" s="82"/>
      <c r="J219" s="82"/>
      <c r="K219" s="83"/>
      <c r="L219" s="71"/>
      <c r="M219" s="71"/>
      <c r="N219" s="71"/>
      <c r="O219" s="71"/>
      <c r="P219" s="52"/>
      <c r="Q219" s="52"/>
      <c r="R219" s="52"/>
      <c r="S219" s="54"/>
      <c r="T219" s="54"/>
      <c r="U219" s="52"/>
    </row>
    <row r="220" spans="1:21" s="53" customFormat="1" ht="25.5">
      <c r="A220" s="25" t="s">
        <v>198</v>
      </c>
      <c r="B220" s="26" t="s">
        <v>293</v>
      </c>
      <c r="C220" s="27" t="s">
        <v>197</v>
      </c>
      <c r="D220" s="28">
        <v>44062</v>
      </c>
      <c r="E220" s="28"/>
      <c r="F220" s="26"/>
      <c r="G220" s="80">
        <v>55</v>
      </c>
      <c r="H220" s="81"/>
      <c r="I220" s="82"/>
      <c r="J220" s="82"/>
      <c r="K220" s="83"/>
      <c r="L220" s="71"/>
      <c r="M220" s="71"/>
      <c r="N220" s="71"/>
      <c r="O220" s="71"/>
      <c r="P220" s="52"/>
      <c r="Q220" s="52"/>
      <c r="R220" s="52"/>
      <c r="S220" s="54"/>
      <c r="T220" s="54"/>
      <c r="U220" s="52"/>
    </row>
    <row r="221" spans="1:21" s="53" customFormat="1" ht="26" thickBot="1">
      <c r="A221" s="25" t="s">
        <v>196</v>
      </c>
      <c r="B221" s="26" t="s">
        <v>292</v>
      </c>
      <c r="C221" s="27" t="s">
        <v>197</v>
      </c>
      <c r="D221" s="28">
        <v>44063</v>
      </c>
      <c r="E221" s="28"/>
      <c r="F221" s="26"/>
      <c r="G221" s="80">
        <v>54</v>
      </c>
      <c r="H221" s="81"/>
      <c r="I221" s="82"/>
      <c r="J221" s="82"/>
      <c r="K221" s="83"/>
      <c r="L221" s="71"/>
      <c r="M221" s="71"/>
      <c r="N221" s="71"/>
      <c r="O221" s="71"/>
      <c r="P221" s="52"/>
      <c r="Q221" s="52"/>
      <c r="R221" s="52"/>
      <c r="S221" s="54"/>
      <c r="T221" s="54"/>
      <c r="U221" s="52"/>
    </row>
    <row r="222" spans="1:21" s="53" customFormat="1" ht="33.5">
      <c r="A222" s="4"/>
      <c r="B222" s="5"/>
      <c r="C222" s="6" t="s">
        <v>143</v>
      </c>
      <c r="D222" s="8"/>
      <c r="E222" s="8"/>
      <c r="F222" s="5"/>
      <c r="G222" s="76" t="s">
        <v>80</v>
      </c>
      <c r="H222" s="77"/>
      <c r="I222" s="78"/>
      <c r="J222" s="78"/>
      <c r="K222" s="79"/>
      <c r="L222" s="71"/>
      <c r="M222" s="71"/>
      <c r="N222" s="71"/>
      <c r="O222" s="71"/>
      <c r="P222" s="52"/>
      <c r="Q222" s="52"/>
      <c r="R222" s="52"/>
      <c r="S222" s="54"/>
      <c r="T222" s="54"/>
      <c r="U222" s="52"/>
    </row>
    <row r="223" spans="1:21" s="53" customFormat="1" ht="26.25" customHeight="1" thickBot="1">
      <c r="A223" s="25" t="s">
        <v>222</v>
      </c>
      <c r="B223" s="26">
        <v>1</v>
      </c>
      <c r="C223" s="27" t="s">
        <v>144</v>
      </c>
      <c r="D223" s="28">
        <v>44083</v>
      </c>
      <c r="E223" s="28"/>
      <c r="F223" s="26"/>
      <c r="G223" s="80">
        <v>34</v>
      </c>
      <c r="H223" s="81"/>
      <c r="I223" s="82"/>
      <c r="J223" s="82"/>
      <c r="K223" s="83"/>
      <c r="L223" s="71"/>
      <c r="M223" s="71"/>
      <c r="N223" s="71"/>
      <c r="O223" s="71"/>
      <c r="P223" s="52"/>
      <c r="Q223" s="52"/>
      <c r="R223" s="52"/>
      <c r="S223" s="54"/>
      <c r="T223" s="54"/>
      <c r="U223" s="52"/>
    </row>
    <row r="224" spans="1:21" s="53" customFormat="1" ht="33.5">
      <c r="A224" s="4"/>
      <c r="B224" s="5"/>
      <c r="C224" s="6" t="s">
        <v>251</v>
      </c>
      <c r="D224" s="8"/>
      <c r="E224" s="8"/>
      <c r="F224" s="5"/>
      <c r="G224" s="76" t="s">
        <v>80</v>
      </c>
      <c r="H224" s="77"/>
      <c r="I224" s="78"/>
      <c r="J224" s="78"/>
      <c r="K224" s="79"/>
      <c r="L224" s="71"/>
      <c r="M224" s="71"/>
      <c r="N224" s="71"/>
      <c r="O224" s="71"/>
      <c r="P224" s="52"/>
      <c r="Q224" s="52"/>
      <c r="R224" s="52"/>
      <c r="S224" s="54"/>
      <c r="T224" s="54"/>
      <c r="U224" s="52"/>
    </row>
    <row r="225" spans="1:21" s="53" customFormat="1" ht="25.5">
      <c r="A225" s="39" t="s">
        <v>252</v>
      </c>
      <c r="B225" s="40">
        <v>1</v>
      </c>
      <c r="C225" s="41" t="s">
        <v>180</v>
      </c>
      <c r="D225" s="28">
        <v>44092</v>
      </c>
      <c r="E225" s="42"/>
      <c r="F225" s="40"/>
      <c r="G225" s="84">
        <v>25</v>
      </c>
      <c r="H225" s="641"/>
      <c r="I225" s="642"/>
      <c r="J225" s="642"/>
      <c r="K225" s="643"/>
      <c r="L225" s="71"/>
      <c r="M225" s="71"/>
      <c r="N225" s="71"/>
      <c r="O225" s="71"/>
      <c r="P225" s="52"/>
      <c r="Q225" s="52"/>
      <c r="R225" s="52"/>
      <c r="S225" s="54"/>
      <c r="T225" s="54"/>
      <c r="U225" s="52"/>
    </row>
    <row r="226" spans="1:21" s="53" customFormat="1"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4"/>
      <c r="T226" s="54"/>
      <c r="U226" s="52"/>
    </row>
    <row r="227" spans="1:21" s="53" customFormat="1"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4"/>
      <c r="T227" s="54"/>
      <c r="U227" s="52"/>
    </row>
    <row r="228" spans="1:21" s="53" customFormat="1"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4"/>
      <c r="T228" s="54"/>
      <c r="U228" s="52"/>
    </row>
    <row r="229" spans="1:21" s="53" customFormat="1"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4"/>
      <c r="T229" s="54"/>
      <c r="U229" s="52"/>
    </row>
    <row r="230" spans="1:21" s="24" customFormat="1"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4"/>
      <c r="T230" s="54"/>
      <c r="U230" s="52"/>
    </row>
    <row r="231" spans="1:21" s="24" customFormat="1"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4"/>
      <c r="T231" s="54"/>
      <c r="U231" s="52"/>
    </row>
    <row r="232" spans="1:21" s="24" customFormat="1"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4"/>
      <c r="T232" s="54"/>
      <c r="U232" s="52"/>
    </row>
    <row r="233" spans="1:21" s="24" customFormat="1"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4"/>
      <c r="T233" s="54"/>
      <c r="U233" s="52"/>
    </row>
    <row r="234" spans="1:21" s="24" customFormat="1"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4"/>
      <c r="T234" s="54"/>
      <c r="U234" s="52"/>
    </row>
    <row r="235" spans="1:21" s="24" customFormat="1"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4"/>
      <c r="T235" s="54"/>
      <c r="U235" s="52"/>
    </row>
    <row r="236" spans="1:21" s="24" customFormat="1"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4"/>
      <c r="T236" s="54"/>
      <c r="U236" s="52"/>
    </row>
  </sheetData>
  <mergeCells count="218">
    <mergeCell ref="H174:N174"/>
    <mergeCell ref="I173:J173"/>
    <mergeCell ref="H194:N194"/>
    <mergeCell ref="H200:N200"/>
    <mergeCell ref="H185:N185"/>
    <mergeCell ref="I205:J205"/>
    <mergeCell ref="I206:J206"/>
    <mergeCell ref="I207:J207"/>
    <mergeCell ref="I110:J110"/>
    <mergeCell ref="H130:J130"/>
    <mergeCell ref="I111:J111"/>
    <mergeCell ref="H168:J168"/>
    <mergeCell ref="H151:N151"/>
    <mergeCell ref="I113:J113"/>
    <mergeCell ref="H114:N114"/>
    <mergeCell ref="H121:N121"/>
    <mergeCell ref="H146:N146"/>
    <mergeCell ref="H149:N149"/>
    <mergeCell ref="I134:J134"/>
    <mergeCell ref="H159:N159"/>
    <mergeCell ref="H125:N125"/>
    <mergeCell ref="H148:N148"/>
    <mergeCell ref="H199:N199"/>
    <mergeCell ref="H138:N138"/>
    <mergeCell ref="I135:J135"/>
    <mergeCell ref="H197:N197"/>
    <mergeCell ref="N213:O213"/>
    <mergeCell ref="I209:J209"/>
    <mergeCell ref="I210:J210"/>
    <mergeCell ref="M203:N203"/>
    <mergeCell ref="I204:J204"/>
    <mergeCell ref="H195:N195"/>
    <mergeCell ref="I208:J208"/>
    <mergeCell ref="H212:N212"/>
    <mergeCell ref="H196:N196"/>
    <mergeCell ref="H203:J203"/>
    <mergeCell ref="H198:N198"/>
    <mergeCell ref="I132:J132"/>
    <mergeCell ref="I170:J170"/>
    <mergeCell ref="I169:J169"/>
    <mergeCell ref="M152:N152"/>
    <mergeCell ref="H119:N119"/>
    <mergeCell ref="H80:N80"/>
    <mergeCell ref="M130:N130"/>
    <mergeCell ref="H143:N143"/>
    <mergeCell ref="H122:N122"/>
    <mergeCell ref="H123:N123"/>
    <mergeCell ref="H115:N115"/>
    <mergeCell ref="I108:J108"/>
    <mergeCell ref="I109:J109"/>
    <mergeCell ref="K130:L130"/>
    <mergeCell ref="K168:L168"/>
    <mergeCell ref="M168:N168"/>
    <mergeCell ref="H129:N129"/>
    <mergeCell ref="H78:N78"/>
    <mergeCell ref="I77:J77"/>
    <mergeCell ref="H67:N67"/>
    <mergeCell ref="M107:N107"/>
    <mergeCell ref="H117:N117"/>
    <mergeCell ref="H66:N66"/>
    <mergeCell ref="H72:J72"/>
    <mergeCell ref="H69:N69"/>
    <mergeCell ref="M72:N72"/>
    <mergeCell ref="H35:N35"/>
    <mergeCell ref="H53:N53"/>
    <mergeCell ref="H36:N36"/>
    <mergeCell ref="H41:N41"/>
    <mergeCell ref="H55:N55"/>
    <mergeCell ref="H64:N64"/>
    <mergeCell ref="H52:N52"/>
    <mergeCell ref="H63:N63"/>
    <mergeCell ref="K72:L72"/>
    <mergeCell ref="H59:N59"/>
    <mergeCell ref="H71:N71"/>
    <mergeCell ref="H70:N70"/>
    <mergeCell ref="H37:N37"/>
    <mergeCell ref="H60:N60"/>
    <mergeCell ref="H65:N65"/>
    <mergeCell ref="H58:N58"/>
    <mergeCell ref="H61:N61"/>
    <mergeCell ref="H62:N62"/>
    <mergeCell ref="H21:N21"/>
    <mergeCell ref="H24:N24"/>
    <mergeCell ref="H27:J27"/>
    <mergeCell ref="K27:L27"/>
    <mergeCell ref="I31:J31"/>
    <mergeCell ref="H25:N25"/>
    <mergeCell ref="C4:C35"/>
    <mergeCell ref="H12:N12"/>
    <mergeCell ref="H17:N17"/>
    <mergeCell ref="H26:N26"/>
    <mergeCell ref="H34:N34"/>
    <mergeCell ref="I33:J33"/>
    <mergeCell ref="H18:N18"/>
    <mergeCell ref="H9:N9"/>
    <mergeCell ref="H5:N5"/>
    <mergeCell ref="H8:N8"/>
    <mergeCell ref="H19:N19"/>
    <mergeCell ref="H20:N20"/>
    <mergeCell ref="M27:N27"/>
    <mergeCell ref="H23:N23"/>
    <mergeCell ref="I29:J29"/>
    <mergeCell ref="I30:J30"/>
    <mergeCell ref="H22:N22"/>
    <mergeCell ref="I28:J28"/>
    <mergeCell ref="H3:N3"/>
    <mergeCell ref="A1:B1"/>
    <mergeCell ref="A2:A3"/>
    <mergeCell ref="G2:N2"/>
    <mergeCell ref="D2:F2"/>
    <mergeCell ref="B2:C2"/>
    <mergeCell ref="H16:N16"/>
    <mergeCell ref="S3:U3"/>
    <mergeCell ref="Q3:R3"/>
    <mergeCell ref="O3:P3"/>
    <mergeCell ref="H14:N14"/>
    <mergeCell ref="H15:N15"/>
    <mergeCell ref="H4:N4"/>
    <mergeCell ref="H6:N6"/>
    <mergeCell ref="H7:N7"/>
    <mergeCell ref="H10:N10"/>
    <mergeCell ref="H11:N11"/>
    <mergeCell ref="H13:N13"/>
    <mergeCell ref="H38:N38"/>
    <mergeCell ref="I75:J75"/>
    <mergeCell ref="I74:J74"/>
    <mergeCell ref="H40:N40"/>
    <mergeCell ref="H44:N44"/>
    <mergeCell ref="H54:N54"/>
    <mergeCell ref="H42:N42"/>
    <mergeCell ref="H50:N50"/>
    <mergeCell ref="C36:C79"/>
    <mergeCell ref="I76:J76"/>
    <mergeCell ref="H68:N68"/>
    <mergeCell ref="H79:N79"/>
    <mergeCell ref="I73:J73"/>
    <mergeCell ref="H43:N43"/>
    <mergeCell ref="H47:N47"/>
    <mergeCell ref="H51:N51"/>
    <mergeCell ref="H49:N49"/>
    <mergeCell ref="H39:N39"/>
    <mergeCell ref="H57:N57"/>
    <mergeCell ref="H56:N56"/>
    <mergeCell ref="H48:N48"/>
    <mergeCell ref="H45:N45"/>
    <mergeCell ref="H46:N46"/>
    <mergeCell ref="C193:C212"/>
    <mergeCell ref="H193:N193"/>
    <mergeCell ref="H136:N136"/>
    <mergeCell ref="H211:N211"/>
    <mergeCell ref="H202:N202"/>
    <mergeCell ref="K203:L203"/>
    <mergeCell ref="H165:N165"/>
    <mergeCell ref="H144:N144"/>
    <mergeCell ref="H145:N145"/>
    <mergeCell ref="I156:J156"/>
    <mergeCell ref="C160:C175"/>
    <mergeCell ref="C138:C159"/>
    <mergeCell ref="H152:J152"/>
    <mergeCell ref="K152:L152"/>
    <mergeCell ref="C116:C137"/>
    <mergeCell ref="I133:J133"/>
    <mergeCell ref="H118:N118"/>
    <mergeCell ref="I157:J157"/>
    <mergeCell ref="H158:N158"/>
    <mergeCell ref="H139:N139"/>
    <mergeCell ref="H201:N201"/>
    <mergeCell ref="H161:N161"/>
    <mergeCell ref="H162:N162"/>
    <mergeCell ref="H163:N163"/>
    <mergeCell ref="H225:K225"/>
    <mergeCell ref="H147:N147"/>
    <mergeCell ref="I154:J154"/>
    <mergeCell ref="I131:J131"/>
    <mergeCell ref="I171:J171"/>
    <mergeCell ref="H166:N166"/>
    <mergeCell ref="I172:J172"/>
    <mergeCell ref="H164:N164"/>
    <mergeCell ref="H167:N167"/>
    <mergeCell ref="I155:J155"/>
    <mergeCell ref="H182:N182"/>
    <mergeCell ref="H183:N183"/>
    <mergeCell ref="H184:N184"/>
    <mergeCell ref="H160:N160"/>
    <mergeCell ref="H142:N142"/>
    <mergeCell ref="H141:N141"/>
    <mergeCell ref="H137:N137"/>
    <mergeCell ref="I187:J187"/>
    <mergeCell ref="I188:J188"/>
    <mergeCell ref="I189:J189"/>
    <mergeCell ref="H150:N150"/>
    <mergeCell ref="H175:N175"/>
    <mergeCell ref="I153:J153"/>
    <mergeCell ref="H140:N140"/>
    <mergeCell ref="C176:C192"/>
    <mergeCell ref="H176:N176"/>
    <mergeCell ref="H177:N177"/>
    <mergeCell ref="H178:N178"/>
    <mergeCell ref="H179:N179"/>
    <mergeCell ref="H180:N180"/>
    <mergeCell ref="H181:N181"/>
    <mergeCell ref="H97:N97"/>
    <mergeCell ref="I190:J190"/>
    <mergeCell ref="H191:N191"/>
    <mergeCell ref="H192:N192"/>
    <mergeCell ref="H98:N98"/>
    <mergeCell ref="H106:N106"/>
    <mergeCell ref="H105:N105"/>
    <mergeCell ref="H186:J186"/>
    <mergeCell ref="K186:L186"/>
    <mergeCell ref="M186:N186"/>
    <mergeCell ref="C80:C115"/>
    <mergeCell ref="H107:J107"/>
    <mergeCell ref="K107:L107"/>
    <mergeCell ref="H120:N120"/>
    <mergeCell ref="H128:N128"/>
    <mergeCell ref="H124:N124"/>
    <mergeCell ref="H116:N116"/>
  </mergeCells>
  <printOptions horizontalCentered="1"/>
  <pageMargins left="0.23622047244094491" right="0.23622047244094491" top="0.15748031496062992" bottom="0.15748031496062992" header="0.31496062992125984" footer="0.31496062992125984"/>
  <pageSetup paperSize="9" scale="2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1447-EA90-4ABE-BFA9-40FDED33ECFF}">
  <sheetPr>
    <pageSetUpPr fitToPage="1"/>
  </sheetPr>
  <dimension ref="A1:W124"/>
  <sheetViews>
    <sheetView topLeftCell="A2" zoomScale="80" zoomScaleNormal="80" zoomScaleSheetLayoutView="96" workbookViewId="0">
      <selection activeCell="B75" sqref="B75:F75"/>
    </sheetView>
  </sheetViews>
  <sheetFormatPr defaultColWidth="9.1796875" defaultRowHeight="14"/>
  <cols>
    <col min="1" max="1" width="0.453125" style="329" customWidth="1"/>
    <col min="2" max="2" width="18.26953125" style="329" customWidth="1"/>
    <col min="3" max="3" width="18.81640625" style="329" customWidth="1"/>
    <col min="4" max="4" width="44.54296875" style="330" customWidth="1"/>
    <col min="5" max="5" width="11.54296875" style="329" customWidth="1"/>
    <col min="6" max="6" width="13.54296875" style="329" customWidth="1"/>
    <col min="7" max="7" width="17.54296875" style="329" customWidth="1"/>
    <col min="8" max="8" width="10.26953125" style="329" customWidth="1"/>
    <col min="9" max="9" width="12.453125" style="329" customWidth="1"/>
    <col min="10" max="10" width="28.81640625" style="329" customWidth="1"/>
    <col min="11" max="11" width="15" style="329" customWidth="1"/>
    <col min="12" max="12" width="12.54296875" style="329" customWidth="1"/>
    <col min="13" max="13" width="11.7265625" style="329" customWidth="1"/>
    <col min="14" max="14" width="11.81640625" style="329" customWidth="1"/>
    <col min="15" max="16384" width="9.1796875" style="329"/>
  </cols>
  <sheetData>
    <row r="1" spans="2:19" ht="24" hidden="1" customHeight="1"/>
    <row r="2" spans="2:19" ht="6.75" customHeight="1" thickBot="1"/>
    <row r="3" spans="2:19" ht="24" customHeight="1" thickBot="1">
      <c r="B3" s="806"/>
      <c r="C3" s="807"/>
      <c r="D3" s="807"/>
      <c r="E3" s="807"/>
      <c r="F3" s="807"/>
      <c r="G3" s="807"/>
      <c r="H3" s="808"/>
      <c r="I3" s="815" t="s">
        <v>664</v>
      </c>
      <c r="J3" s="816"/>
      <c r="K3" s="817"/>
      <c r="L3" s="855"/>
      <c r="M3" s="856"/>
      <c r="N3" s="857"/>
    </row>
    <row r="4" spans="2:19" ht="24" customHeight="1" thickBot="1">
      <c r="B4" s="809"/>
      <c r="C4" s="810"/>
      <c r="D4" s="810"/>
      <c r="E4" s="810"/>
      <c r="F4" s="810"/>
      <c r="G4" s="810"/>
      <c r="H4" s="811"/>
      <c r="I4" s="818" t="s">
        <v>663</v>
      </c>
      <c r="J4" s="819"/>
      <c r="K4" s="820"/>
      <c r="L4" s="858"/>
      <c r="M4" s="859"/>
      <c r="N4" s="860"/>
    </row>
    <row r="5" spans="2:19">
      <c r="B5" s="809"/>
      <c r="C5" s="810"/>
      <c r="D5" s="810"/>
      <c r="E5" s="810"/>
      <c r="F5" s="810"/>
      <c r="G5" s="810"/>
      <c r="H5" s="811"/>
      <c r="I5" s="844" t="s">
        <v>662</v>
      </c>
      <c r="J5" s="845"/>
      <c r="K5" s="824"/>
      <c r="L5" s="825"/>
      <c r="M5" s="825"/>
      <c r="N5" s="826"/>
    </row>
    <row r="6" spans="2:19">
      <c r="B6" s="809"/>
      <c r="C6" s="810"/>
      <c r="D6" s="810"/>
      <c r="E6" s="810"/>
      <c r="F6" s="810"/>
      <c r="G6" s="810"/>
      <c r="H6" s="811"/>
      <c r="I6" s="848" t="s">
        <v>661</v>
      </c>
      <c r="J6" s="849"/>
      <c r="K6" s="864"/>
      <c r="L6" s="865"/>
      <c r="M6" s="865"/>
      <c r="N6" s="866"/>
      <c r="Q6" s="329" t="s">
        <v>80</v>
      </c>
    </row>
    <row r="7" spans="2:19">
      <c r="B7" s="809"/>
      <c r="C7" s="810"/>
      <c r="D7" s="810"/>
      <c r="E7" s="810"/>
      <c r="F7" s="810"/>
      <c r="G7" s="810"/>
      <c r="H7" s="811"/>
      <c r="I7" s="850" t="s">
        <v>660</v>
      </c>
      <c r="J7" s="851"/>
      <c r="K7" s="864"/>
      <c r="L7" s="865"/>
      <c r="M7" s="865"/>
      <c r="N7" s="866"/>
    </row>
    <row r="8" spans="2:19">
      <c r="B8" s="809"/>
      <c r="C8" s="810"/>
      <c r="D8" s="810"/>
      <c r="E8" s="810"/>
      <c r="F8" s="810"/>
      <c r="G8" s="810"/>
      <c r="H8" s="811"/>
      <c r="I8" s="850" t="s">
        <v>659</v>
      </c>
      <c r="J8" s="851"/>
      <c r="K8" s="915"/>
      <c r="L8" s="916"/>
      <c r="M8" s="916"/>
      <c r="N8" s="917"/>
    </row>
    <row r="9" spans="2:19">
      <c r="B9" s="809"/>
      <c r="C9" s="810"/>
      <c r="D9" s="810"/>
      <c r="E9" s="810"/>
      <c r="F9" s="810"/>
      <c r="G9" s="810"/>
      <c r="H9" s="811"/>
      <c r="I9" s="850" t="s">
        <v>658</v>
      </c>
      <c r="J9" s="851"/>
      <c r="K9" s="864"/>
      <c r="L9" s="865"/>
      <c r="M9" s="865"/>
      <c r="N9" s="866"/>
    </row>
    <row r="10" spans="2:19" ht="14.5" thickBot="1">
      <c r="B10" s="812"/>
      <c r="C10" s="813"/>
      <c r="D10" s="813"/>
      <c r="E10" s="813"/>
      <c r="F10" s="813"/>
      <c r="G10" s="813"/>
      <c r="H10" s="814"/>
      <c r="I10" s="846"/>
      <c r="J10" s="847"/>
      <c r="K10" s="910"/>
      <c r="L10" s="911"/>
      <c r="M10" s="911"/>
      <c r="N10" s="912"/>
      <c r="S10" s="329" t="s">
        <v>80</v>
      </c>
    </row>
    <row r="11" spans="2:19" ht="22.5" customHeight="1" thickBot="1">
      <c r="B11" s="784" t="s">
        <v>657</v>
      </c>
      <c r="C11" s="786"/>
      <c r="D11" s="784" t="s">
        <v>656</v>
      </c>
      <c r="E11" s="785"/>
      <c r="F11" s="785"/>
      <c r="G11" s="785"/>
      <c r="H11" s="785"/>
      <c r="I11" s="786"/>
      <c r="J11" s="861" t="s">
        <v>655</v>
      </c>
      <c r="K11" s="862"/>
      <c r="L11" s="862"/>
      <c r="M11" s="862"/>
      <c r="N11" s="863"/>
    </row>
    <row r="12" spans="2:19" ht="16.5" customHeight="1" thickBot="1">
      <c r="B12" s="609" t="s">
        <v>654</v>
      </c>
      <c r="C12" s="608" t="s">
        <v>653</v>
      </c>
      <c r="D12" s="607" t="s">
        <v>558</v>
      </c>
      <c r="E12" s="606" t="s">
        <v>652</v>
      </c>
      <c r="F12" s="606" t="s">
        <v>651</v>
      </c>
      <c r="G12" s="605" t="s">
        <v>650</v>
      </c>
      <c r="H12" s="604" t="s">
        <v>649</v>
      </c>
      <c r="I12" s="603" t="s">
        <v>648</v>
      </c>
      <c r="J12" s="870" t="s">
        <v>647</v>
      </c>
      <c r="K12" s="873" t="s">
        <v>520</v>
      </c>
      <c r="L12" s="876" t="s">
        <v>496</v>
      </c>
      <c r="M12" s="867" t="s">
        <v>646</v>
      </c>
      <c r="N12" s="867" t="s">
        <v>518</v>
      </c>
    </row>
    <row r="13" spans="2:19" ht="18.75" customHeight="1" thickBot="1">
      <c r="B13" s="602"/>
      <c r="C13" s="601"/>
      <c r="D13" s="600"/>
      <c r="E13" s="599"/>
      <c r="F13" s="598"/>
      <c r="G13" s="597"/>
      <c r="H13" s="596"/>
      <c r="I13" s="596"/>
      <c r="J13" s="871"/>
      <c r="K13" s="874"/>
      <c r="L13" s="877"/>
      <c r="M13" s="868"/>
      <c r="N13" s="868"/>
      <c r="P13" s="329" t="s">
        <v>645</v>
      </c>
    </row>
    <row r="14" spans="2:19" ht="15.75" customHeight="1" thickBot="1">
      <c r="B14" s="793" t="s">
        <v>644</v>
      </c>
      <c r="C14" s="794"/>
      <c r="D14" s="584"/>
      <c r="E14" s="570"/>
      <c r="F14" s="570"/>
      <c r="G14" s="406"/>
      <c r="H14" s="551"/>
      <c r="I14" s="551"/>
      <c r="J14" s="872"/>
      <c r="K14" s="875"/>
      <c r="L14" s="878"/>
      <c r="M14" s="869"/>
      <c r="N14" s="869"/>
    </row>
    <row r="15" spans="2:19" ht="16" thickBot="1">
      <c r="B15" s="595" t="s">
        <v>635</v>
      </c>
      <c r="C15" s="578" t="s">
        <v>634</v>
      </c>
      <c r="D15" s="584"/>
      <c r="E15" s="570"/>
      <c r="F15" s="570"/>
      <c r="G15" s="406"/>
      <c r="H15" s="551"/>
      <c r="I15" s="551"/>
      <c r="J15" s="594" t="s">
        <v>643</v>
      </c>
      <c r="K15" s="593">
        <v>1675</v>
      </c>
      <c r="L15" s="593"/>
      <c r="M15" s="593">
        <v>50</v>
      </c>
      <c r="N15" s="592">
        <f t="shared" ref="N15:N58" si="0">K15+L15-M15</f>
        <v>1625</v>
      </c>
    </row>
    <row r="16" spans="2:19" ht="16" thickBot="1">
      <c r="B16" s="493"/>
      <c r="C16" s="591"/>
      <c r="D16" s="584"/>
      <c r="E16" s="570"/>
      <c r="F16" s="570"/>
      <c r="G16" s="406"/>
      <c r="H16" s="551"/>
      <c r="I16" s="551"/>
      <c r="J16" s="582" t="s">
        <v>642</v>
      </c>
      <c r="K16" s="399">
        <v>870</v>
      </c>
      <c r="L16" s="399"/>
      <c r="M16" s="399"/>
      <c r="N16" s="439">
        <f t="shared" si="0"/>
        <v>870</v>
      </c>
    </row>
    <row r="17" spans="1:23" ht="18" customHeight="1" thickBot="1">
      <c r="B17" s="795" t="s">
        <v>641</v>
      </c>
      <c r="C17" s="796"/>
      <c r="D17" s="584"/>
      <c r="E17" s="570"/>
      <c r="F17" s="570"/>
      <c r="G17" s="406"/>
      <c r="H17" s="551"/>
      <c r="I17" s="551"/>
      <c r="J17" s="582" t="s">
        <v>640</v>
      </c>
      <c r="K17" s="399">
        <v>20000</v>
      </c>
      <c r="L17" s="399"/>
      <c r="M17" s="399"/>
      <c r="N17" s="439">
        <f t="shared" si="0"/>
        <v>20000</v>
      </c>
      <c r="O17" s="412"/>
    </row>
    <row r="18" spans="1:23" ht="18" customHeight="1" thickBot="1">
      <c r="A18" s="366"/>
      <c r="B18" s="535" t="s">
        <v>635</v>
      </c>
      <c r="C18" s="535" t="s">
        <v>634</v>
      </c>
      <c r="D18" s="569"/>
      <c r="E18" s="570"/>
      <c r="F18" s="570"/>
      <c r="G18" s="406"/>
      <c r="H18" s="551"/>
      <c r="I18" s="551"/>
      <c r="J18" s="582" t="s">
        <v>639</v>
      </c>
      <c r="K18" s="399"/>
      <c r="L18" s="399"/>
      <c r="M18" s="399"/>
      <c r="N18" s="439">
        <f t="shared" si="0"/>
        <v>0</v>
      </c>
      <c r="O18" s="412"/>
    </row>
    <row r="19" spans="1:23" ht="16.5" customHeight="1" thickBot="1">
      <c r="A19" s="366"/>
      <c r="B19" s="493"/>
      <c r="C19" s="590"/>
      <c r="D19" s="584"/>
      <c r="E19" s="570"/>
      <c r="F19" s="570"/>
      <c r="G19" s="406"/>
      <c r="H19" s="551"/>
      <c r="I19" s="551"/>
      <c r="J19" s="582" t="s">
        <v>638</v>
      </c>
      <c r="K19" s="399">
        <v>1250</v>
      </c>
      <c r="L19" s="399"/>
      <c r="M19" s="399"/>
      <c r="N19" s="439">
        <f t="shared" si="0"/>
        <v>1250</v>
      </c>
    </row>
    <row r="20" spans="1:23" ht="15.75" customHeight="1" thickBot="1">
      <c r="B20" s="795" t="s">
        <v>637</v>
      </c>
      <c r="C20" s="796"/>
      <c r="D20" s="584"/>
      <c r="E20" s="570"/>
      <c r="F20" s="570"/>
      <c r="G20" s="406"/>
      <c r="H20" s="551"/>
      <c r="I20" s="551"/>
      <c r="J20" s="575" t="s">
        <v>636</v>
      </c>
      <c r="K20" s="399">
        <v>20800</v>
      </c>
      <c r="L20" s="399"/>
      <c r="M20" s="399"/>
      <c r="N20" s="439">
        <f t="shared" si="0"/>
        <v>20800</v>
      </c>
    </row>
    <row r="21" spans="1:23" ht="16.5" customHeight="1" thickBot="1">
      <c r="B21" s="589" t="s">
        <v>635</v>
      </c>
      <c r="C21" s="589" t="s">
        <v>634</v>
      </c>
      <c r="D21" s="584"/>
      <c r="E21" s="570"/>
      <c r="F21" s="570"/>
      <c r="G21" s="406"/>
      <c r="H21" s="551"/>
      <c r="I21" s="551"/>
      <c r="J21" s="582" t="s">
        <v>633</v>
      </c>
      <c r="K21" s="399">
        <v>750</v>
      </c>
      <c r="L21" s="399"/>
      <c r="M21" s="399"/>
      <c r="N21" s="439">
        <f t="shared" si="0"/>
        <v>750</v>
      </c>
    </row>
    <row r="22" spans="1:23" ht="16.5" customHeight="1" thickBot="1">
      <c r="B22" s="588"/>
      <c r="C22" s="578"/>
      <c r="D22" s="569"/>
      <c r="E22" s="570"/>
      <c r="F22" s="570"/>
      <c r="G22" s="406"/>
      <c r="H22" s="551"/>
      <c r="I22" s="551"/>
      <c r="J22" s="582" t="s">
        <v>632</v>
      </c>
      <c r="K22" s="399">
        <v>4000</v>
      </c>
      <c r="L22" s="399"/>
      <c r="M22" s="399"/>
      <c r="N22" s="439">
        <f t="shared" si="0"/>
        <v>4000</v>
      </c>
      <c r="P22" s="586"/>
    </row>
    <row r="23" spans="1:23" ht="15.5">
      <c r="B23" s="887"/>
      <c r="C23" s="888"/>
      <c r="D23" s="584"/>
      <c r="E23" s="570"/>
      <c r="F23" s="570"/>
      <c r="G23" s="406"/>
      <c r="H23" s="551"/>
      <c r="I23" s="551"/>
      <c r="J23" s="582" t="s">
        <v>631</v>
      </c>
      <c r="K23" s="399">
        <v>100</v>
      </c>
      <c r="L23" s="399"/>
      <c r="M23" s="399"/>
      <c r="N23" s="439">
        <f t="shared" si="0"/>
        <v>100</v>
      </c>
      <c r="P23" s="586"/>
    </row>
    <row r="24" spans="1:23" ht="15.5">
      <c r="B24" s="885"/>
      <c r="C24" s="886"/>
      <c r="D24" s="584"/>
      <c r="E24" s="570"/>
      <c r="F24" s="570"/>
      <c r="G24" s="406"/>
      <c r="H24" s="551"/>
      <c r="I24" s="551"/>
      <c r="J24" s="582" t="s">
        <v>630</v>
      </c>
      <c r="K24" s="399">
        <v>20000</v>
      </c>
      <c r="L24" s="399"/>
      <c r="M24" s="399"/>
      <c r="N24" s="439">
        <f t="shared" si="0"/>
        <v>20000</v>
      </c>
      <c r="P24" s="586"/>
    </row>
    <row r="25" spans="1:23" ht="15.5">
      <c r="B25" s="885"/>
      <c r="C25" s="886"/>
      <c r="D25" s="584"/>
      <c r="E25" s="570"/>
      <c r="F25" s="570"/>
      <c r="G25" s="406"/>
      <c r="H25" s="551"/>
      <c r="I25" s="551"/>
      <c r="J25" s="575" t="s">
        <v>629</v>
      </c>
      <c r="K25" s="387">
        <v>17500</v>
      </c>
      <c r="L25" s="387"/>
      <c r="M25" s="399"/>
      <c r="N25" s="439">
        <f t="shared" si="0"/>
        <v>17500</v>
      </c>
      <c r="P25" s="586"/>
    </row>
    <row r="26" spans="1:23" ht="16" thickBot="1">
      <c r="B26" s="889"/>
      <c r="C26" s="890"/>
      <c r="D26" s="584"/>
      <c r="E26" s="570"/>
      <c r="F26" s="570"/>
      <c r="G26" s="406"/>
      <c r="H26" s="551"/>
      <c r="I26" s="551"/>
      <c r="J26" s="582" t="s">
        <v>628</v>
      </c>
      <c r="K26" s="387"/>
      <c r="L26" s="387"/>
      <c r="M26" s="399"/>
      <c r="N26" s="439">
        <f t="shared" si="0"/>
        <v>0</v>
      </c>
    </row>
    <row r="27" spans="1:23" ht="16" thickBot="1">
      <c r="B27" s="891" t="s">
        <v>627</v>
      </c>
      <c r="C27" s="892"/>
      <c r="D27" s="571"/>
      <c r="E27" s="570"/>
      <c r="F27" s="569"/>
      <c r="G27" s="406"/>
      <c r="H27" s="569"/>
      <c r="I27" s="551"/>
      <c r="J27" s="582" t="s">
        <v>626</v>
      </c>
      <c r="K27" s="387">
        <v>4975</v>
      </c>
      <c r="L27" s="387"/>
      <c r="M27" s="399"/>
      <c r="N27" s="439">
        <f t="shared" si="0"/>
        <v>4975</v>
      </c>
      <c r="O27" s="412"/>
      <c r="W27" s="583"/>
    </row>
    <row r="28" spans="1:23" ht="15.5">
      <c r="B28" s="530"/>
      <c r="C28" s="530"/>
      <c r="D28" s="571"/>
      <c r="E28" s="570"/>
      <c r="F28" s="569"/>
      <c r="G28" s="406"/>
      <c r="H28" s="569"/>
      <c r="I28" s="551"/>
      <c r="J28" s="582" t="s">
        <v>625</v>
      </c>
      <c r="K28" s="387">
        <v>3500</v>
      </c>
      <c r="L28" s="387"/>
      <c r="M28" s="399"/>
      <c r="N28" s="439">
        <f t="shared" si="0"/>
        <v>3500</v>
      </c>
      <c r="O28" s="412"/>
      <c r="P28" s="412"/>
    </row>
    <row r="29" spans="1:23" ht="15.5">
      <c r="B29" s="517"/>
      <c r="C29" s="517"/>
      <c r="D29" s="571"/>
      <c r="E29" s="570"/>
      <c r="F29" s="569"/>
      <c r="G29" s="406"/>
      <c r="H29" s="569"/>
      <c r="I29" s="551"/>
      <c r="J29" s="582" t="s">
        <v>624</v>
      </c>
      <c r="K29" s="387"/>
      <c r="L29" s="387"/>
      <c r="M29" s="399"/>
      <c r="N29" s="439">
        <f t="shared" si="0"/>
        <v>0</v>
      </c>
      <c r="O29" s="412"/>
      <c r="P29" s="412"/>
    </row>
    <row r="30" spans="1:23" ht="15.5">
      <c r="B30" s="517"/>
      <c r="C30" s="517"/>
      <c r="D30" s="571"/>
      <c r="E30" s="570"/>
      <c r="F30" s="569"/>
      <c r="G30" s="406"/>
      <c r="H30" s="569"/>
      <c r="I30" s="551"/>
      <c r="J30" s="582" t="s">
        <v>623</v>
      </c>
      <c r="K30" s="387">
        <v>2225</v>
      </c>
      <c r="L30" s="387"/>
      <c r="M30" s="399"/>
      <c r="N30" s="439">
        <f t="shared" si="0"/>
        <v>2225</v>
      </c>
      <c r="O30" s="412"/>
      <c r="P30" s="412"/>
    </row>
    <row r="31" spans="1:23" ht="15" customHeight="1">
      <c r="B31" s="517"/>
      <c r="C31" s="517"/>
      <c r="D31" s="571"/>
      <c r="E31" s="570"/>
      <c r="F31" s="569"/>
      <c r="G31" s="406"/>
      <c r="H31" s="569"/>
      <c r="I31" s="551"/>
      <c r="J31" s="582" t="s">
        <v>622</v>
      </c>
      <c r="K31" s="387">
        <v>4000</v>
      </c>
      <c r="L31" s="387"/>
      <c r="M31" s="399"/>
      <c r="N31" s="439">
        <f t="shared" si="0"/>
        <v>4000</v>
      </c>
      <c r="O31" s="412"/>
      <c r="P31" s="412"/>
    </row>
    <row r="32" spans="1:23" ht="15" customHeight="1">
      <c r="B32" s="517"/>
      <c r="C32" s="517"/>
      <c r="D32" s="571"/>
      <c r="E32" s="570"/>
      <c r="F32" s="569"/>
      <c r="G32" s="406"/>
      <c r="H32" s="569"/>
      <c r="I32" s="551"/>
      <c r="J32" s="582" t="s">
        <v>621</v>
      </c>
      <c r="K32" s="387">
        <v>3000</v>
      </c>
      <c r="L32" s="387"/>
      <c r="M32" s="399">
        <v>1000</v>
      </c>
      <c r="N32" s="439">
        <f t="shared" si="0"/>
        <v>2000</v>
      </c>
      <c r="O32" s="412"/>
      <c r="P32" s="412"/>
    </row>
    <row r="33" spans="1:16" ht="15" customHeight="1">
      <c r="B33" s="517"/>
      <c r="C33" s="517"/>
      <c r="D33" s="564"/>
      <c r="E33" s="406"/>
      <c r="F33" s="563"/>
      <c r="G33" s="406"/>
      <c r="H33" s="406"/>
      <c r="I33" s="551"/>
      <c r="J33" s="581" t="s">
        <v>620</v>
      </c>
      <c r="K33" s="387"/>
      <c r="L33" s="387"/>
      <c r="M33" s="399"/>
      <c r="N33" s="439">
        <f t="shared" si="0"/>
        <v>0</v>
      </c>
      <c r="O33" s="412"/>
      <c r="P33" s="412"/>
    </row>
    <row r="34" spans="1:16" ht="15" customHeight="1">
      <c r="B34" s="517"/>
      <c r="C34" s="517"/>
      <c r="D34" s="564"/>
      <c r="E34" s="406"/>
      <c r="F34" s="563"/>
      <c r="G34" s="406"/>
      <c r="H34" s="406"/>
      <c r="I34" s="551"/>
      <c r="J34" s="581"/>
      <c r="K34" s="387"/>
      <c r="L34" s="387"/>
      <c r="M34" s="399"/>
      <c r="N34" s="439">
        <f t="shared" si="0"/>
        <v>0</v>
      </c>
      <c r="O34" s="412"/>
      <c r="P34" s="412"/>
    </row>
    <row r="35" spans="1:16" ht="16" thickBot="1">
      <c r="B35" s="580"/>
      <c r="C35" s="579"/>
      <c r="D35" s="571"/>
      <c r="E35" s="570"/>
      <c r="F35" s="569"/>
      <c r="G35" s="406"/>
      <c r="H35" s="569"/>
      <c r="I35" s="551"/>
      <c r="J35" s="575" t="s">
        <v>619</v>
      </c>
      <c r="K35" s="387">
        <v>2000</v>
      </c>
      <c r="L35" s="387"/>
      <c r="M35" s="399"/>
      <c r="N35" s="439">
        <f t="shared" si="0"/>
        <v>2000</v>
      </c>
      <c r="O35" s="412"/>
      <c r="P35" s="412"/>
    </row>
    <row r="36" spans="1:16" ht="16" thickBot="1">
      <c r="B36" s="572" t="s">
        <v>618</v>
      </c>
      <c r="C36" s="578"/>
      <c r="D36" s="571"/>
      <c r="E36" s="570"/>
      <c r="F36" s="569"/>
      <c r="G36" s="406"/>
      <c r="H36" s="569"/>
      <c r="I36" s="551"/>
      <c r="J36" s="575" t="s">
        <v>617</v>
      </c>
      <c r="K36" s="387">
        <v>890</v>
      </c>
      <c r="L36" s="387"/>
      <c r="M36" s="399"/>
      <c r="N36" s="439">
        <f t="shared" si="0"/>
        <v>890</v>
      </c>
    </row>
    <row r="37" spans="1:16" ht="15.5">
      <c r="B37" s="577"/>
      <c r="C37" s="577"/>
      <c r="D37" s="571"/>
      <c r="E37" s="570"/>
      <c r="F37" s="569"/>
      <c r="G37" s="406"/>
      <c r="H37" s="569"/>
      <c r="I37" s="551"/>
      <c r="J37" s="575" t="s">
        <v>616</v>
      </c>
      <c r="K37" s="387">
        <v>1000</v>
      </c>
      <c r="L37" s="387"/>
      <c r="M37" s="399"/>
      <c r="N37" s="439">
        <f t="shared" si="0"/>
        <v>1000</v>
      </c>
    </row>
    <row r="38" spans="1:16" ht="15.5">
      <c r="B38" s="555"/>
      <c r="C38" s="555"/>
      <c r="D38" s="576"/>
      <c r="E38" s="570"/>
      <c r="F38" s="569"/>
      <c r="G38" s="406"/>
      <c r="H38" s="569"/>
      <c r="I38" s="551"/>
      <c r="J38" s="575" t="s">
        <v>615</v>
      </c>
      <c r="K38" s="387">
        <v>6000</v>
      </c>
      <c r="L38" s="387"/>
      <c r="M38" s="399"/>
      <c r="N38" s="439">
        <f t="shared" si="0"/>
        <v>6000</v>
      </c>
    </row>
    <row r="39" spans="1:16" ht="15.5">
      <c r="B39" s="555"/>
      <c r="C39" s="555"/>
      <c r="D39" s="571"/>
      <c r="E39" s="570"/>
      <c r="F39" s="569"/>
      <c r="G39" s="406"/>
      <c r="H39" s="569"/>
      <c r="I39" s="551"/>
      <c r="J39" s="487" t="s">
        <v>614</v>
      </c>
      <c r="K39" s="387">
        <v>1980</v>
      </c>
      <c r="L39" s="387"/>
      <c r="M39" s="399"/>
      <c r="N39" s="439">
        <f t="shared" si="0"/>
        <v>1980</v>
      </c>
    </row>
    <row r="40" spans="1:16" ht="15.5">
      <c r="B40" s="555"/>
      <c r="C40" s="555"/>
      <c r="D40" s="571"/>
      <c r="E40" s="570"/>
      <c r="F40" s="569"/>
      <c r="G40" s="406"/>
      <c r="H40" s="569"/>
      <c r="I40" s="551"/>
      <c r="J40" s="515" t="s">
        <v>613</v>
      </c>
      <c r="K40" s="387">
        <v>475</v>
      </c>
      <c r="L40" s="387"/>
      <c r="M40" s="399"/>
      <c r="N40" s="439">
        <f t="shared" si="0"/>
        <v>475</v>
      </c>
    </row>
    <row r="41" spans="1:16" ht="16" thickBot="1">
      <c r="B41" s="574"/>
      <c r="C41" s="548"/>
      <c r="D41" s="571"/>
      <c r="E41" s="570"/>
      <c r="F41" s="569"/>
      <c r="G41" s="406"/>
      <c r="H41" s="569"/>
      <c r="I41" s="551"/>
      <c r="J41" s="472" t="s">
        <v>612</v>
      </c>
      <c r="K41" s="387"/>
      <c r="L41" s="387"/>
      <c r="M41" s="399"/>
      <c r="N41" s="439">
        <f t="shared" si="0"/>
        <v>0</v>
      </c>
    </row>
    <row r="42" spans="1:16" ht="16.5" customHeight="1" thickBot="1">
      <c r="A42" s="366"/>
      <c r="B42" s="573" t="s">
        <v>611</v>
      </c>
      <c r="C42" s="572" t="s">
        <v>610</v>
      </c>
      <c r="D42" s="571"/>
      <c r="E42" s="570"/>
      <c r="F42" s="569"/>
      <c r="G42" s="406"/>
      <c r="H42" s="569"/>
      <c r="I42" s="551"/>
      <c r="J42" s="542" t="s">
        <v>609</v>
      </c>
      <c r="K42" s="387">
        <v>1000</v>
      </c>
      <c r="L42" s="387"/>
      <c r="M42" s="399">
        <v>75</v>
      </c>
      <c r="N42" s="439">
        <f t="shared" si="0"/>
        <v>925</v>
      </c>
    </row>
    <row r="43" spans="1:16" ht="15.75" customHeight="1">
      <c r="B43" s="568"/>
      <c r="C43" s="567"/>
      <c r="D43" s="564"/>
      <c r="E43" s="406"/>
      <c r="F43" s="563"/>
      <c r="G43" s="406"/>
      <c r="H43" s="406"/>
      <c r="I43" s="551"/>
      <c r="J43" s="472" t="s">
        <v>608</v>
      </c>
      <c r="K43" s="387">
        <v>450</v>
      </c>
      <c r="L43" s="387"/>
      <c r="M43" s="399"/>
      <c r="N43" s="439">
        <f t="shared" si="0"/>
        <v>450</v>
      </c>
    </row>
    <row r="44" spans="1:16" ht="17.25" customHeight="1">
      <c r="B44" s="566"/>
      <c r="C44" s="565"/>
      <c r="D44" s="564"/>
      <c r="E44" s="406"/>
      <c r="F44" s="563"/>
      <c r="G44" s="406"/>
      <c r="H44" s="406"/>
      <c r="I44" s="551"/>
      <c r="J44" s="539" t="s">
        <v>607</v>
      </c>
      <c r="K44" s="387"/>
      <c r="L44" s="387"/>
      <c r="M44" s="399"/>
      <c r="N44" s="439">
        <f t="shared" si="0"/>
        <v>0</v>
      </c>
    </row>
    <row r="45" spans="1:16" ht="18.75" customHeight="1">
      <c r="B45" s="562"/>
      <c r="C45" s="561"/>
      <c r="D45" s="560"/>
      <c r="E45" s="559"/>
      <c r="F45" s="559"/>
      <c r="G45" s="559"/>
      <c r="H45" s="559"/>
      <c r="I45" s="551"/>
      <c r="J45" s="539" t="s">
        <v>606</v>
      </c>
      <c r="K45" s="387">
        <v>670</v>
      </c>
      <c r="L45" s="387"/>
      <c r="M45" s="399"/>
      <c r="N45" s="439">
        <f t="shared" si="0"/>
        <v>670</v>
      </c>
    </row>
    <row r="46" spans="1:16" ht="18" customHeight="1">
      <c r="B46" s="558"/>
      <c r="C46" s="557"/>
      <c r="D46" s="554"/>
      <c r="E46" s="553"/>
      <c r="F46" s="553"/>
      <c r="G46" s="553"/>
      <c r="H46" s="556"/>
      <c r="I46" s="551"/>
      <c r="J46" s="472" t="s">
        <v>605</v>
      </c>
      <c r="K46" s="399"/>
      <c r="L46" s="399"/>
      <c r="M46" s="399"/>
      <c r="N46" s="439">
        <f t="shared" si="0"/>
        <v>0</v>
      </c>
    </row>
    <row r="47" spans="1:16" ht="18" customHeight="1">
      <c r="B47" s="558"/>
      <c r="C47" s="557"/>
      <c r="D47" s="554"/>
      <c r="E47" s="553"/>
      <c r="F47" s="553"/>
      <c r="G47" s="553"/>
      <c r="H47" s="556"/>
      <c r="I47" s="551"/>
      <c r="J47" s="472" t="s">
        <v>604</v>
      </c>
      <c r="K47" s="399">
        <v>4840</v>
      </c>
      <c r="L47" s="399"/>
      <c r="M47" s="399"/>
      <c r="N47" s="439">
        <f t="shared" si="0"/>
        <v>4840</v>
      </c>
    </row>
    <row r="48" spans="1:16" ht="15.5">
      <c r="B48" s="555"/>
      <c r="C48" s="555"/>
      <c r="D48" s="554"/>
      <c r="E48" s="553"/>
      <c r="F48" s="553"/>
      <c r="G48" s="553"/>
      <c r="H48" s="552"/>
      <c r="I48" s="551"/>
      <c r="J48" s="542" t="s">
        <v>603</v>
      </c>
      <c r="K48" s="541"/>
      <c r="L48" s="550"/>
      <c r="M48" s="541"/>
      <c r="N48" s="439">
        <f t="shared" si="0"/>
        <v>0</v>
      </c>
      <c r="O48" s="540"/>
    </row>
    <row r="49" spans="2:16" ht="16" thickBot="1">
      <c r="B49" s="549"/>
      <c r="C49" s="548"/>
      <c r="D49" s="547"/>
      <c r="E49" s="546"/>
      <c r="F49" s="545"/>
      <c r="G49" s="545"/>
      <c r="H49" s="544"/>
      <c r="I49" s="543"/>
      <c r="J49" s="542" t="s">
        <v>602</v>
      </c>
      <c r="K49" s="541">
        <v>650</v>
      </c>
      <c r="L49" s="541"/>
      <c r="M49" s="541"/>
      <c r="N49" s="439">
        <f t="shared" si="0"/>
        <v>650</v>
      </c>
      <c r="O49" s="540"/>
    </row>
    <row r="50" spans="2:16" ht="20.25" customHeight="1" thickBot="1">
      <c r="B50" s="789" t="s">
        <v>601</v>
      </c>
      <c r="C50" s="790"/>
      <c r="D50" s="789" t="s">
        <v>600</v>
      </c>
      <c r="E50" s="790"/>
      <c r="F50" s="789" t="s">
        <v>599</v>
      </c>
      <c r="G50" s="879"/>
      <c r="H50" s="879"/>
      <c r="I50" s="879"/>
      <c r="J50" s="539" t="s">
        <v>598</v>
      </c>
      <c r="K50" s="399">
        <v>150</v>
      </c>
      <c r="L50" s="399"/>
      <c r="M50" s="399"/>
      <c r="N50" s="439">
        <f t="shared" si="0"/>
        <v>150</v>
      </c>
    </row>
    <row r="51" spans="2:16" ht="18" customHeight="1" thickBot="1">
      <c r="B51" s="530" t="s">
        <v>597</v>
      </c>
      <c r="C51" s="538"/>
      <c r="D51" s="537" t="s">
        <v>596</v>
      </c>
      <c r="E51" s="536" t="s">
        <v>595</v>
      </c>
      <c r="F51" s="535" t="s">
        <v>594</v>
      </c>
      <c r="G51" s="535" t="s">
        <v>593</v>
      </c>
      <c r="H51" s="535" t="s">
        <v>592</v>
      </c>
      <c r="I51" s="534" t="s">
        <v>591</v>
      </c>
      <c r="J51" s="472" t="s">
        <v>590</v>
      </c>
      <c r="K51" s="399">
        <v>200</v>
      </c>
      <c r="L51" s="399"/>
      <c r="M51" s="399"/>
      <c r="N51" s="439">
        <f t="shared" si="0"/>
        <v>200</v>
      </c>
    </row>
    <row r="52" spans="2:16" ht="15.5">
      <c r="B52" s="533" t="s">
        <v>589</v>
      </c>
      <c r="C52" s="518"/>
      <c r="D52" s="532" t="s">
        <v>588</v>
      </c>
      <c r="E52" s="531">
        <v>80</v>
      </c>
      <c r="F52" s="530" t="s">
        <v>587</v>
      </c>
      <c r="G52" s="529" t="s">
        <v>586</v>
      </c>
      <c r="H52" s="528"/>
      <c r="I52" s="527"/>
      <c r="J52" s="526" t="s">
        <v>585</v>
      </c>
      <c r="K52" s="399">
        <v>275</v>
      </c>
      <c r="L52" s="399"/>
      <c r="M52" s="399"/>
      <c r="N52" s="439">
        <f t="shared" si="0"/>
        <v>275</v>
      </c>
    </row>
    <row r="53" spans="2:16" ht="15.5">
      <c r="B53" s="517" t="s">
        <v>584</v>
      </c>
      <c r="C53" s="500"/>
      <c r="D53" s="525" t="s">
        <v>583</v>
      </c>
      <c r="E53" s="500"/>
      <c r="F53" s="517" t="s">
        <v>582</v>
      </c>
      <c r="G53" s="496" t="s">
        <v>577</v>
      </c>
      <c r="H53" s="521"/>
      <c r="I53" s="524"/>
      <c r="J53" s="515" t="s">
        <v>581</v>
      </c>
      <c r="K53" s="399">
        <v>1000</v>
      </c>
      <c r="L53" s="399"/>
      <c r="M53" s="399"/>
      <c r="N53" s="439">
        <f t="shared" si="0"/>
        <v>1000</v>
      </c>
    </row>
    <row r="54" spans="2:16" ht="15.5">
      <c r="B54" s="510" t="s">
        <v>580</v>
      </c>
      <c r="C54" s="518"/>
      <c r="D54" s="523" t="s">
        <v>579</v>
      </c>
      <c r="E54" s="522"/>
      <c r="F54" s="517" t="s">
        <v>578</v>
      </c>
      <c r="G54" s="496" t="s">
        <v>577</v>
      </c>
      <c r="H54" s="521"/>
      <c r="I54" s="520"/>
      <c r="J54" s="515" t="s">
        <v>576</v>
      </c>
      <c r="K54" s="399"/>
      <c r="L54" s="399"/>
      <c r="M54" s="399"/>
      <c r="N54" s="439">
        <f t="shared" si="0"/>
        <v>0</v>
      </c>
      <c r="O54" s="412"/>
    </row>
    <row r="55" spans="2:16" ht="14.25" customHeight="1">
      <c r="B55" s="519" t="s">
        <v>575</v>
      </c>
      <c r="C55" s="518"/>
      <c r="D55" s="461" t="s">
        <v>574</v>
      </c>
      <c r="E55" s="500"/>
      <c r="F55" s="517" t="s">
        <v>573</v>
      </c>
      <c r="G55" s="516" t="s">
        <v>572</v>
      </c>
      <c r="H55" s="505"/>
      <c r="I55" s="504"/>
      <c r="J55" s="515" t="s">
        <v>571</v>
      </c>
      <c r="K55" s="399">
        <v>3600</v>
      </c>
      <c r="L55" s="399"/>
      <c r="M55" s="399"/>
      <c r="N55" s="439">
        <f t="shared" si="0"/>
        <v>3600</v>
      </c>
      <c r="O55" s="412"/>
    </row>
    <row r="56" spans="2:16" ht="15.5">
      <c r="B56" s="514"/>
      <c r="C56" s="513"/>
      <c r="D56" s="512" t="s">
        <v>570</v>
      </c>
      <c r="E56" s="511"/>
      <c r="F56" s="510"/>
      <c r="G56" s="506"/>
      <c r="H56" s="497"/>
      <c r="I56" s="497"/>
      <c r="J56" s="472" t="s">
        <v>569</v>
      </c>
      <c r="K56" s="399"/>
      <c r="L56" s="399"/>
      <c r="M56" s="399"/>
      <c r="N56" s="439">
        <f t="shared" si="0"/>
        <v>0</v>
      </c>
      <c r="O56" s="412"/>
      <c r="P56" s="412"/>
    </row>
    <row r="57" spans="2:16" ht="15.5">
      <c r="B57" s="509"/>
      <c r="C57" s="501"/>
      <c r="D57" s="508" t="s">
        <v>568</v>
      </c>
      <c r="E57" s="485"/>
      <c r="F57" s="507"/>
      <c r="G57" s="506"/>
      <c r="H57" s="505"/>
      <c r="I57" s="504"/>
      <c r="J57" s="503" t="s">
        <v>567</v>
      </c>
      <c r="K57" s="399"/>
      <c r="L57" s="399"/>
      <c r="M57" s="399"/>
      <c r="N57" s="439">
        <f t="shared" si="0"/>
        <v>0</v>
      </c>
      <c r="P57" s="412"/>
    </row>
    <row r="58" spans="2:16" ht="16.5" customHeight="1">
      <c r="B58" s="502"/>
      <c r="C58" s="501"/>
      <c r="D58" s="461" t="s">
        <v>566</v>
      </c>
      <c r="E58" s="500"/>
      <c r="F58" s="499" t="s">
        <v>565</v>
      </c>
      <c r="G58" s="498"/>
      <c r="H58" s="497"/>
      <c r="I58" s="496"/>
      <c r="J58" s="476" t="s">
        <v>564</v>
      </c>
      <c r="K58" s="399">
        <v>175</v>
      </c>
      <c r="L58" s="399"/>
      <c r="M58" s="399"/>
      <c r="N58" s="439">
        <f t="shared" si="0"/>
        <v>175</v>
      </c>
      <c r="O58" s="495"/>
    </row>
    <row r="59" spans="2:16" ht="17.25" customHeight="1" thickBot="1">
      <c r="B59" s="494"/>
      <c r="C59" s="457" t="s">
        <v>80</v>
      </c>
      <c r="D59" s="493" t="s">
        <v>563</v>
      </c>
      <c r="E59" s="492"/>
      <c r="F59" s="491" t="s">
        <v>562</v>
      </c>
      <c r="G59" s="490"/>
      <c r="H59" s="489"/>
      <c r="I59" s="488"/>
      <c r="J59" s="487"/>
      <c r="K59" s="399"/>
      <c r="L59" s="399"/>
      <c r="M59" s="399"/>
      <c r="N59" s="439"/>
    </row>
    <row r="60" spans="2:16" ht="16.5" customHeight="1" thickBot="1">
      <c r="B60" s="893" t="s">
        <v>561</v>
      </c>
      <c r="C60" s="894"/>
      <c r="D60" s="486" t="s">
        <v>560</v>
      </c>
      <c r="E60" s="485"/>
      <c r="F60" s="880" t="s">
        <v>559</v>
      </c>
      <c r="G60" s="484" t="s">
        <v>558</v>
      </c>
      <c r="H60" s="483" t="s">
        <v>557</v>
      </c>
      <c r="I60" s="482"/>
      <c r="J60" s="476"/>
      <c r="K60" s="476"/>
      <c r="L60" s="476"/>
      <c r="M60" s="476"/>
      <c r="N60" s="439"/>
    </row>
    <row r="61" spans="2:16" ht="16.5" customHeight="1" thickBot="1">
      <c r="B61" s="481" t="s">
        <v>556</v>
      </c>
      <c r="C61" s="480"/>
      <c r="D61" s="469" t="s">
        <v>555</v>
      </c>
      <c r="E61" s="479"/>
      <c r="F61" s="881"/>
      <c r="G61" s="478" t="s">
        <v>554</v>
      </c>
      <c r="H61" s="477">
        <v>13</v>
      </c>
      <c r="I61" s="883" t="s">
        <v>553</v>
      </c>
      <c r="J61" s="472"/>
      <c r="K61" s="476"/>
      <c r="L61" s="476"/>
      <c r="M61" s="476"/>
      <c r="N61" s="439"/>
    </row>
    <row r="62" spans="2:16" ht="16.5" customHeight="1">
      <c r="B62" s="471" t="s">
        <v>552</v>
      </c>
      <c r="C62" s="475"/>
      <c r="D62" s="461" t="s">
        <v>551</v>
      </c>
      <c r="E62" s="474"/>
      <c r="F62" s="881"/>
      <c r="G62" s="473" t="s">
        <v>550</v>
      </c>
      <c r="H62" s="459">
        <v>5</v>
      </c>
      <c r="I62" s="884"/>
      <c r="J62" s="472"/>
      <c r="K62" s="440"/>
      <c r="L62" s="440"/>
      <c r="M62" s="440"/>
      <c r="N62" s="439"/>
    </row>
    <row r="63" spans="2:16" ht="17.25" customHeight="1" thickBot="1">
      <c r="B63" s="471" t="s">
        <v>549</v>
      </c>
      <c r="C63" s="470"/>
      <c r="D63" s="469" t="s">
        <v>548</v>
      </c>
      <c r="E63" s="460"/>
      <c r="F63" s="881"/>
      <c r="G63" s="425" t="s">
        <v>547</v>
      </c>
      <c r="H63" s="453">
        <v>4</v>
      </c>
      <c r="I63" s="468">
        <v>3</v>
      </c>
      <c r="J63" s="441"/>
      <c r="K63" s="440"/>
      <c r="L63" s="440"/>
      <c r="M63" s="440"/>
      <c r="N63" s="439"/>
    </row>
    <row r="64" spans="2:16" ht="18.75" customHeight="1">
      <c r="B64" s="467" t="s">
        <v>546</v>
      </c>
      <c r="C64" s="466"/>
      <c r="D64" s="465" t="s">
        <v>545</v>
      </c>
      <c r="E64" s="464"/>
      <c r="F64" s="881"/>
      <c r="G64" s="425" t="s">
        <v>544</v>
      </c>
      <c r="H64" s="453">
        <v>4</v>
      </c>
      <c r="I64" s="883" t="s">
        <v>543</v>
      </c>
      <c r="J64" s="441"/>
      <c r="K64" s="440"/>
      <c r="L64" s="440"/>
      <c r="M64" s="440"/>
      <c r="N64" s="439"/>
    </row>
    <row r="65" spans="1:18" ht="18" customHeight="1">
      <c r="B65" s="463" t="s">
        <v>542</v>
      </c>
      <c r="C65" s="462"/>
      <c r="D65" s="461" t="s">
        <v>541</v>
      </c>
      <c r="E65" s="460"/>
      <c r="F65" s="881"/>
      <c r="G65" s="425" t="s">
        <v>522</v>
      </c>
      <c r="H65" s="459">
        <v>20</v>
      </c>
      <c r="I65" s="884"/>
      <c r="J65" s="441"/>
      <c r="K65" s="440"/>
      <c r="L65" s="440"/>
      <c r="M65" s="440"/>
      <c r="N65" s="439"/>
    </row>
    <row r="66" spans="1:18" ht="16" thickBot="1">
      <c r="B66" s="458" t="s">
        <v>540</v>
      </c>
      <c r="C66" s="457"/>
      <c r="D66" s="456" t="s">
        <v>539</v>
      </c>
      <c r="E66" s="455"/>
      <c r="F66" s="881"/>
      <c r="G66" s="425" t="s">
        <v>538</v>
      </c>
      <c r="H66" s="453">
        <v>2</v>
      </c>
      <c r="I66" s="454">
        <v>4</v>
      </c>
      <c r="J66" s="441"/>
      <c r="K66" s="440"/>
      <c r="L66" s="440"/>
      <c r="M66" s="440"/>
      <c r="N66" s="439"/>
    </row>
    <row r="67" spans="1:18" ht="18.75" customHeight="1" thickBot="1">
      <c r="B67" s="787" t="s">
        <v>537</v>
      </c>
      <c r="C67" s="788"/>
      <c r="D67" s="791" t="s">
        <v>536</v>
      </c>
      <c r="E67" s="792"/>
      <c r="F67" s="881"/>
      <c r="G67" s="425" t="s">
        <v>535</v>
      </c>
      <c r="H67" s="453">
        <v>1</v>
      </c>
      <c r="I67" s="452"/>
      <c r="J67" s="441"/>
      <c r="K67" s="440"/>
      <c r="L67" s="440"/>
      <c r="M67" s="440"/>
      <c r="N67" s="439"/>
    </row>
    <row r="68" spans="1:18" ht="18.75" customHeight="1" thickBot="1">
      <c r="B68" s="833"/>
      <c r="C68" s="834"/>
      <c r="D68" s="451" t="s">
        <v>534</v>
      </c>
      <c r="E68" s="450"/>
      <c r="F68" s="881"/>
      <c r="G68" s="425" t="s">
        <v>533</v>
      </c>
      <c r="H68" s="449">
        <v>3</v>
      </c>
      <c r="I68" s="448"/>
      <c r="J68" s="441"/>
      <c r="K68" s="440"/>
      <c r="L68" s="440"/>
      <c r="M68" s="440"/>
      <c r="N68" s="439"/>
    </row>
    <row r="69" spans="1:18" ht="24.75" customHeight="1">
      <c r="B69" s="447" t="s">
        <v>532</v>
      </c>
      <c r="C69" s="446"/>
      <c r="D69" s="445" t="s">
        <v>531</v>
      </c>
      <c r="E69" s="444"/>
      <c r="F69" s="881"/>
      <c r="G69" s="425" t="s">
        <v>530</v>
      </c>
      <c r="H69" s="443">
        <v>5</v>
      </c>
      <c r="I69" s="442"/>
      <c r="J69" s="441"/>
      <c r="K69" s="440"/>
      <c r="L69" s="440"/>
      <c r="M69" s="440"/>
      <c r="N69" s="439"/>
      <c r="P69" s="329" t="s">
        <v>80</v>
      </c>
    </row>
    <row r="70" spans="1:18" ht="23.25" customHeight="1" thickBot="1">
      <c r="B70" s="438" t="s">
        <v>529</v>
      </c>
      <c r="C70" s="437"/>
      <c r="D70" s="436" t="s">
        <v>528</v>
      </c>
      <c r="E70" s="427">
        <v>140</v>
      </c>
      <c r="F70" s="882"/>
      <c r="G70" s="425" t="s">
        <v>527</v>
      </c>
      <c r="H70" s="435">
        <v>1</v>
      </c>
      <c r="I70" s="434"/>
      <c r="J70" s="433" t="s">
        <v>526</v>
      </c>
      <c r="K70" s="432">
        <v>20000</v>
      </c>
      <c r="L70" s="432"/>
      <c r="M70" s="432"/>
      <c r="N70" s="431">
        <v>20000</v>
      </c>
    </row>
    <row r="71" spans="1:18" ht="29.25" customHeight="1" thickBot="1">
      <c r="B71" s="430" t="s">
        <v>525</v>
      </c>
      <c r="C71" s="429"/>
      <c r="D71" s="428" t="s">
        <v>524</v>
      </c>
      <c r="E71" s="427">
        <v>140</v>
      </c>
      <c r="F71" s="426" t="s">
        <v>523</v>
      </c>
      <c r="G71" s="425" t="s">
        <v>522</v>
      </c>
      <c r="H71" s="424">
        <v>11</v>
      </c>
      <c r="I71" s="423"/>
      <c r="J71" s="931" t="s">
        <v>521</v>
      </c>
      <c r="K71" s="933" t="s">
        <v>520</v>
      </c>
      <c r="L71" s="920" t="s">
        <v>496</v>
      </c>
      <c r="M71" s="918" t="s">
        <v>519</v>
      </c>
      <c r="N71" s="913" t="s">
        <v>518</v>
      </c>
    </row>
    <row r="72" spans="1:18" ht="28.5" customHeight="1" thickBot="1">
      <c r="B72" s="935"/>
      <c r="C72" s="936"/>
      <c r="D72" s="936"/>
      <c r="E72" s="936"/>
      <c r="F72" s="936"/>
      <c r="G72" s="937"/>
      <c r="H72" s="938"/>
      <c r="I72" s="422" t="s">
        <v>517</v>
      </c>
      <c r="J72" s="932"/>
      <c r="K72" s="934"/>
      <c r="L72" s="921"/>
      <c r="M72" s="919"/>
      <c r="N72" s="914"/>
    </row>
    <row r="73" spans="1:18" ht="24" customHeight="1">
      <c r="B73" s="781" t="s">
        <v>516</v>
      </c>
      <c r="C73" s="782"/>
      <c r="D73" s="782"/>
      <c r="E73" s="782"/>
      <c r="F73" s="783"/>
      <c r="G73" s="411"/>
      <c r="H73" s="421"/>
      <c r="I73" s="420"/>
      <c r="J73" s="419" t="s">
        <v>515</v>
      </c>
      <c r="K73" s="418">
        <v>18043</v>
      </c>
      <c r="L73" s="417"/>
      <c r="M73" s="416"/>
      <c r="N73" s="415">
        <f t="shared" ref="N73:N85" si="1">K73+L73-M73</f>
        <v>18043</v>
      </c>
    </row>
    <row r="74" spans="1:18" ht="20.25" customHeight="1">
      <c r="B74" s="778"/>
      <c r="C74" s="779"/>
      <c r="D74" s="779"/>
      <c r="E74" s="779"/>
      <c r="F74" s="780"/>
      <c r="G74" s="411"/>
      <c r="H74" s="411"/>
      <c r="I74" s="388"/>
      <c r="J74" s="414" t="s">
        <v>514</v>
      </c>
      <c r="K74" s="413">
        <v>1057</v>
      </c>
      <c r="L74" s="397"/>
      <c r="M74" s="390"/>
      <c r="N74" s="384">
        <f t="shared" si="1"/>
        <v>1057</v>
      </c>
      <c r="O74" s="412"/>
    </row>
    <row r="75" spans="1:18" ht="45.75" customHeight="1">
      <c r="B75" s="778" t="s">
        <v>513</v>
      </c>
      <c r="C75" s="779"/>
      <c r="D75" s="779"/>
      <c r="E75" s="779"/>
      <c r="F75" s="780"/>
      <c r="G75" s="411">
        <v>0.29166666666666669</v>
      </c>
      <c r="H75" s="389">
        <v>0.66666666666666663</v>
      </c>
      <c r="I75" s="388">
        <v>0.375</v>
      </c>
      <c r="J75" s="403" t="s">
        <v>512</v>
      </c>
      <c r="K75" s="392" t="s">
        <v>511</v>
      </c>
      <c r="L75" s="394"/>
      <c r="M75" s="385"/>
      <c r="N75" s="384">
        <f t="shared" si="1"/>
        <v>1308</v>
      </c>
      <c r="P75" s="410"/>
      <c r="Q75" s="395"/>
      <c r="R75" s="376"/>
    </row>
    <row r="76" spans="1:18" ht="19.5" customHeight="1">
      <c r="B76" s="778" t="s">
        <v>510</v>
      </c>
      <c r="C76" s="779"/>
      <c r="D76" s="779"/>
      <c r="E76" s="779"/>
      <c r="F76" s="780"/>
      <c r="G76" s="389">
        <v>0.66666666666666663</v>
      </c>
      <c r="H76" s="389">
        <v>0.29166666666666669</v>
      </c>
      <c r="I76" s="388">
        <v>0.625</v>
      </c>
      <c r="J76" s="393" t="s">
        <v>509</v>
      </c>
      <c r="K76" s="394">
        <v>89</v>
      </c>
      <c r="L76" s="397"/>
      <c r="M76" s="390"/>
      <c r="N76" s="384">
        <f t="shared" si="1"/>
        <v>89</v>
      </c>
      <c r="P76" s="409"/>
      <c r="Q76" s="395"/>
      <c r="R76" s="376"/>
    </row>
    <row r="77" spans="1:18" ht="18.75" customHeight="1">
      <c r="A77" s="408" t="s">
        <v>508</v>
      </c>
      <c r="B77" s="778"/>
      <c r="C77" s="779"/>
      <c r="D77" s="779"/>
      <c r="E77" s="779"/>
      <c r="F77" s="780"/>
      <c r="G77" s="389"/>
      <c r="H77" s="389"/>
      <c r="I77" s="388"/>
      <c r="J77" s="403" t="s">
        <v>507</v>
      </c>
      <c r="K77" s="397">
        <v>240</v>
      </c>
      <c r="L77" s="397"/>
      <c r="M77" s="390"/>
      <c r="N77" s="384">
        <f t="shared" si="1"/>
        <v>240</v>
      </c>
      <c r="Q77" s="395"/>
      <c r="R77" s="376"/>
    </row>
    <row r="78" spans="1:18" ht="24.75" customHeight="1">
      <c r="B78" s="778" t="s">
        <v>80</v>
      </c>
      <c r="C78" s="779"/>
      <c r="D78" s="779"/>
      <c r="E78" s="779"/>
      <c r="F78" s="780"/>
      <c r="G78" s="389"/>
      <c r="H78" s="389"/>
      <c r="I78" s="388"/>
      <c r="J78" s="407" t="s">
        <v>506</v>
      </c>
      <c r="K78" s="406">
        <v>145</v>
      </c>
      <c r="L78" s="405"/>
      <c r="M78" s="404"/>
      <c r="N78" s="384">
        <f t="shared" si="1"/>
        <v>145</v>
      </c>
      <c r="Q78" s="395"/>
      <c r="R78" s="376"/>
    </row>
    <row r="79" spans="1:18" ht="21" customHeight="1">
      <c r="A79" s="329" t="s">
        <v>505</v>
      </c>
      <c r="B79" s="778"/>
      <c r="C79" s="779"/>
      <c r="D79" s="779"/>
      <c r="E79" s="779"/>
      <c r="F79" s="780"/>
      <c r="G79" s="389" t="s">
        <v>80</v>
      </c>
      <c r="H79" s="389"/>
      <c r="I79" s="388"/>
      <c r="J79" s="403" t="s">
        <v>504</v>
      </c>
      <c r="K79" s="402">
        <v>336</v>
      </c>
      <c r="L79" s="394"/>
      <c r="M79" s="385"/>
      <c r="N79" s="384">
        <f t="shared" si="1"/>
        <v>336</v>
      </c>
      <c r="Q79" s="395"/>
      <c r="R79" s="376"/>
    </row>
    <row r="80" spans="1:18" ht="19.5" customHeight="1">
      <c r="B80" s="778"/>
      <c r="C80" s="779"/>
      <c r="D80" s="779"/>
      <c r="E80" s="779"/>
      <c r="F80" s="780"/>
      <c r="G80" s="389"/>
      <c r="H80" s="389"/>
      <c r="I80" s="388"/>
      <c r="J80" s="403" t="s">
        <v>503</v>
      </c>
      <c r="K80" s="402">
        <v>326</v>
      </c>
      <c r="L80" s="394"/>
      <c r="M80" s="401"/>
      <c r="N80" s="384">
        <f t="shared" si="1"/>
        <v>326</v>
      </c>
      <c r="Q80" s="395"/>
      <c r="R80" s="376"/>
    </row>
    <row r="81" spans="1:18" ht="16.5" customHeight="1">
      <c r="B81" s="778" t="s">
        <v>80</v>
      </c>
      <c r="C81" s="779"/>
      <c r="D81" s="779"/>
      <c r="E81" s="779"/>
      <c r="F81" s="780"/>
      <c r="G81" s="389"/>
      <c r="H81" s="389"/>
      <c r="I81" s="388"/>
      <c r="J81" s="400" t="s">
        <v>502</v>
      </c>
      <c r="K81" s="394">
        <v>108</v>
      </c>
      <c r="L81" s="394"/>
      <c r="M81" s="391"/>
      <c r="N81" s="384">
        <f t="shared" si="1"/>
        <v>108</v>
      </c>
      <c r="Q81" s="395"/>
      <c r="R81" s="376"/>
    </row>
    <row r="82" spans="1:18" ht="17.149999999999999" customHeight="1">
      <c r="B82" s="835"/>
      <c r="C82" s="836"/>
      <c r="D82" s="836"/>
      <c r="E82" s="836"/>
      <c r="F82" s="837"/>
      <c r="G82" s="389"/>
      <c r="H82" s="389"/>
      <c r="I82" s="388"/>
      <c r="J82" s="398" t="s">
        <v>501</v>
      </c>
      <c r="K82" s="394">
        <v>95</v>
      </c>
      <c r="L82" s="394"/>
      <c r="M82" s="385"/>
      <c r="N82" s="384">
        <f t="shared" si="1"/>
        <v>95</v>
      </c>
      <c r="Q82" s="395"/>
      <c r="R82" s="376"/>
    </row>
    <row r="83" spans="1:18" ht="15.75" customHeight="1">
      <c r="B83" s="778" t="s">
        <v>80</v>
      </c>
      <c r="C83" s="779"/>
      <c r="D83" s="779"/>
      <c r="E83" s="779"/>
      <c r="F83" s="780"/>
      <c r="G83" s="389"/>
      <c r="H83" s="389"/>
      <c r="I83" s="388"/>
      <c r="J83" s="399" t="s">
        <v>500</v>
      </c>
      <c r="K83" s="398"/>
      <c r="L83" s="397"/>
      <c r="M83" s="396"/>
      <c r="N83" s="384">
        <f t="shared" si="1"/>
        <v>0</v>
      </c>
      <c r="Q83" s="395"/>
      <c r="R83" s="376"/>
    </row>
    <row r="84" spans="1:18" ht="17.149999999999999" customHeight="1">
      <c r="B84" s="778"/>
      <c r="C84" s="779"/>
      <c r="D84" s="779"/>
      <c r="E84" s="779"/>
      <c r="F84" s="780"/>
      <c r="G84" s="389"/>
      <c r="H84" s="389"/>
      <c r="I84" s="388"/>
      <c r="J84" s="393" t="s">
        <v>499</v>
      </c>
      <c r="K84" s="394">
        <v>10</v>
      </c>
      <c r="L84" s="394"/>
      <c r="M84" s="385"/>
      <c r="N84" s="384">
        <f t="shared" si="1"/>
        <v>10</v>
      </c>
      <c r="Q84" s="395"/>
      <c r="R84" s="376"/>
    </row>
    <row r="85" spans="1:18" ht="16.5" customHeight="1">
      <c r="B85" s="821"/>
      <c r="C85" s="822"/>
      <c r="D85" s="822"/>
      <c r="E85" s="822"/>
      <c r="F85" s="823"/>
      <c r="G85" s="389"/>
      <c r="H85" s="389"/>
      <c r="I85" s="388"/>
      <c r="J85" s="393" t="s">
        <v>498</v>
      </c>
      <c r="K85" s="394">
        <v>60</v>
      </c>
      <c r="L85" s="394"/>
      <c r="M85" s="385"/>
      <c r="N85" s="384">
        <f t="shared" si="1"/>
        <v>60</v>
      </c>
      <c r="R85" s="376"/>
    </row>
    <row r="86" spans="1:18" ht="17.25" customHeight="1">
      <c r="B86" s="821"/>
      <c r="C86" s="822"/>
      <c r="D86" s="822"/>
      <c r="E86" s="822"/>
      <c r="F86" s="823"/>
      <c r="G86" s="389"/>
      <c r="H86" s="389"/>
      <c r="I86" s="388"/>
      <c r="J86" s="393"/>
      <c r="K86" s="392"/>
      <c r="L86" s="385"/>
      <c r="M86" s="385"/>
      <c r="N86" s="384"/>
      <c r="R86" s="376"/>
    </row>
    <row r="87" spans="1:18" ht="21.75" customHeight="1">
      <c r="B87" s="830"/>
      <c r="C87" s="831"/>
      <c r="D87" s="831"/>
      <c r="E87" s="831"/>
      <c r="F87" s="832"/>
      <c r="G87" s="389"/>
      <c r="H87" s="389"/>
      <c r="I87" s="388"/>
      <c r="J87" s="393"/>
      <c r="K87" s="392"/>
      <c r="L87" s="385"/>
      <c r="M87" s="385"/>
      <c r="N87" s="384"/>
      <c r="R87" s="376"/>
    </row>
    <row r="88" spans="1:18" ht="17.149999999999999" customHeight="1">
      <c r="B88" s="830"/>
      <c r="C88" s="831"/>
      <c r="D88" s="831"/>
      <c r="E88" s="831"/>
      <c r="F88" s="832"/>
      <c r="G88" s="389"/>
      <c r="H88" s="389"/>
      <c r="I88" s="388"/>
      <c r="J88" s="393"/>
      <c r="K88" s="392"/>
      <c r="L88" s="391"/>
      <c r="M88" s="390"/>
      <c r="N88" s="384"/>
      <c r="R88" s="376"/>
    </row>
    <row r="89" spans="1:18" ht="17.149999999999999" customHeight="1" thickBot="1">
      <c r="B89" s="830"/>
      <c r="C89" s="831"/>
      <c r="D89" s="831"/>
      <c r="E89" s="831"/>
      <c r="F89" s="832"/>
      <c r="G89" s="389"/>
      <c r="H89" s="389"/>
      <c r="I89" s="388"/>
      <c r="J89" s="387"/>
      <c r="K89" s="386"/>
      <c r="L89" s="385"/>
      <c r="M89" s="385"/>
      <c r="N89" s="384"/>
      <c r="R89" s="376"/>
    </row>
    <row r="90" spans="1:18" ht="17.149999999999999" customHeight="1" thickBot="1">
      <c r="B90" s="841"/>
      <c r="C90" s="842"/>
      <c r="D90" s="842"/>
      <c r="E90" s="842"/>
      <c r="F90" s="843"/>
      <c r="G90" s="383"/>
      <c r="H90" s="382"/>
      <c r="I90" s="381">
        <f>SUM(I74:I89)</f>
        <v>1</v>
      </c>
      <c r="J90" s="380"/>
      <c r="K90" s="379"/>
      <c r="L90" s="378"/>
      <c r="M90" s="378"/>
      <c r="N90" s="377"/>
      <c r="R90" s="376"/>
    </row>
    <row r="91" spans="1:18" ht="16.5" customHeight="1" thickBot="1">
      <c r="B91" s="838" t="s">
        <v>497</v>
      </c>
      <c r="C91" s="839"/>
      <c r="D91" s="839"/>
      <c r="E91" s="839"/>
      <c r="F91" s="840"/>
      <c r="G91" s="375"/>
      <c r="H91" s="374" t="s">
        <v>496</v>
      </c>
      <c r="I91" s="373"/>
      <c r="J91" s="372"/>
      <c r="K91" s="371"/>
      <c r="L91" s="370"/>
      <c r="M91" s="906" t="s">
        <v>495</v>
      </c>
      <c r="N91" s="907"/>
    </row>
    <row r="92" spans="1:18" ht="17.149999999999999" customHeight="1" thickBot="1">
      <c r="B92" s="797" t="s">
        <v>494</v>
      </c>
      <c r="C92" s="798"/>
      <c r="D92" s="798"/>
      <c r="E92" s="798"/>
      <c r="F92" s="799"/>
      <c r="G92" s="369"/>
      <c r="H92" s="897" t="s">
        <v>493</v>
      </c>
      <c r="I92" s="898"/>
      <c r="J92" s="899"/>
      <c r="K92" s="368"/>
      <c r="L92" s="367"/>
      <c r="M92" s="908"/>
      <c r="N92" s="909"/>
    </row>
    <row r="93" spans="1:18" ht="17.149999999999999" customHeight="1" thickBot="1">
      <c r="A93" s="366"/>
      <c r="B93" s="800"/>
      <c r="C93" s="801"/>
      <c r="D93" s="801"/>
      <c r="E93" s="801"/>
      <c r="F93" s="802"/>
      <c r="G93" s="365"/>
      <c r="H93" s="900" t="s">
        <v>492</v>
      </c>
      <c r="I93" s="901"/>
      <c r="J93" s="902"/>
      <c r="K93" s="359"/>
      <c r="L93" s="364"/>
      <c r="M93" s="363" t="s">
        <v>491</v>
      </c>
      <c r="N93" s="362" t="s">
        <v>490</v>
      </c>
    </row>
    <row r="94" spans="1:18" ht="17.149999999999999" customHeight="1" thickBot="1">
      <c r="B94" s="803"/>
      <c r="C94" s="804"/>
      <c r="D94" s="804"/>
      <c r="E94" s="804"/>
      <c r="F94" s="805"/>
      <c r="G94" s="360"/>
      <c r="H94" s="903" t="s">
        <v>489</v>
      </c>
      <c r="I94" s="904"/>
      <c r="J94" s="905"/>
      <c r="K94" s="359"/>
      <c r="L94" s="358"/>
      <c r="M94" s="354"/>
      <c r="N94" s="348"/>
    </row>
    <row r="95" spans="1:18" ht="17.149999999999999" customHeight="1" thickBot="1">
      <c r="B95" s="852"/>
      <c r="C95" s="853"/>
      <c r="D95" s="853"/>
      <c r="E95" s="853"/>
      <c r="F95" s="854"/>
      <c r="G95" s="360"/>
      <c r="H95" s="903" t="s">
        <v>488</v>
      </c>
      <c r="I95" s="904"/>
      <c r="J95" s="905"/>
      <c r="K95" s="358"/>
      <c r="L95" s="361"/>
      <c r="M95" s="354"/>
      <c r="N95" s="348"/>
    </row>
    <row r="96" spans="1:18" ht="17.149999999999999" customHeight="1" thickBot="1">
      <c r="B96" s="852"/>
      <c r="C96" s="853"/>
      <c r="D96" s="853"/>
      <c r="E96" s="853"/>
      <c r="F96" s="854"/>
      <c r="G96" s="360"/>
      <c r="H96" s="903" t="s">
        <v>487</v>
      </c>
      <c r="I96" s="904"/>
      <c r="J96" s="905"/>
      <c r="K96" s="359"/>
      <c r="L96" s="358"/>
      <c r="M96" s="354"/>
      <c r="N96" s="348"/>
    </row>
    <row r="97" spans="2:14" ht="17.149999999999999" customHeight="1" thickBot="1">
      <c r="B97" s="803"/>
      <c r="C97" s="804"/>
      <c r="D97" s="804"/>
      <c r="E97" s="804"/>
      <c r="F97" s="805"/>
      <c r="G97" s="357"/>
      <c r="H97" s="900" t="s">
        <v>486</v>
      </c>
      <c r="I97" s="901"/>
      <c r="J97" s="902"/>
      <c r="K97" s="356"/>
      <c r="L97" s="355"/>
      <c r="M97" s="354"/>
      <c r="N97" s="348"/>
    </row>
    <row r="98" spans="2:14" ht="17.149999999999999" customHeight="1" thickBot="1">
      <c r="B98" s="803"/>
      <c r="C98" s="804"/>
      <c r="D98" s="804"/>
      <c r="E98" s="804"/>
      <c r="F98" s="805"/>
      <c r="G98" s="345"/>
      <c r="H98" s="895" t="s">
        <v>14</v>
      </c>
      <c r="I98" s="896"/>
      <c r="J98" s="896"/>
      <c r="K98" s="351"/>
      <c r="L98" s="350"/>
      <c r="M98" s="349"/>
      <c r="N98" s="348"/>
    </row>
    <row r="99" spans="2:14" ht="17.149999999999999" customHeight="1">
      <c r="B99" s="803"/>
      <c r="C99" s="804"/>
      <c r="D99" s="804"/>
      <c r="E99" s="804"/>
      <c r="F99" s="805"/>
      <c r="G99" s="345"/>
      <c r="H99" s="922"/>
      <c r="I99" s="923"/>
      <c r="J99" s="924"/>
      <c r="K99" s="344"/>
      <c r="L99" s="342"/>
      <c r="M99" s="347"/>
      <c r="N99" s="346"/>
    </row>
    <row r="100" spans="2:14" ht="17.149999999999999" customHeight="1">
      <c r="B100" s="803"/>
      <c r="C100" s="804"/>
      <c r="D100" s="804"/>
      <c r="E100" s="804"/>
      <c r="F100" s="805"/>
      <c r="G100" s="345"/>
      <c r="H100" s="928" t="s">
        <v>485</v>
      </c>
      <c r="I100" s="929"/>
      <c r="J100" s="930"/>
      <c r="K100" s="344">
        <v>1</v>
      </c>
      <c r="L100" s="342" t="s">
        <v>483</v>
      </c>
      <c r="M100" s="347"/>
      <c r="N100" s="346"/>
    </row>
    <row r="101" spans="2:14" ht="17.149999999999999" customHeight="1" thickBot="1">
      <c r="B101" s="803"/>
      <c r="C101" s="804"/>
      <c r="D101" s="804"/>
      <c r="E101" s="804"/>
      <c r="F101" s="805"/>
      <c r="G101" s="345"/>
      <c r="H101" s="925" t="s">
        <v>484</v>
      </c>
      <c r="I101" s="926"/>
      <c r="J101" s="927"/>
      <c r="K101" s="344">
        <v>1</v>
      </c>
      <c r="L101" s="342" t="s">
        <v>483</v>
      </c>
      <c r="M101" s="347"/>
      <c r="N101" s="346"/>
    </row>
    <row r="102" spans="2:14" ht="17.149999999999999" customHeight="1" thickBot="1">
      <c r="B102" s="803"/>
      <c r="C102" s="804"/>
      <c r="D102" s="804"/>
      <c r="E102" s="804"/>
      <c r="F102" s="805"/>
      <c r="G102" s="345"/>
      <c r="H102" s="922"/>
      <c r="I102" s="923"/>
      <c r="J102" s="924"/>
      <c r="K102" s="344"/>
      <c r="L102" s="342"/>
      <c r="M102" s="341"/>
      <c r="N102" s="340"/>
    </row>
    <row r="103" spans="2:14" ht="14.25" customHeight="1">
      <c r="B103" s="827" t="s">
        <v>482</v>
      </c>
      <c r="C103" s="828"/>
      <c r="D103" s="828"/>
      <c r="E103" s="828"/>
      <c r="F103" s="828"/>
      <c r="G103" s="829"/>
      <c r="H103" s="922"/>
      <c r="I103" s="923"/>
      <c r="J103" s="924"/>
      <c r="K103" s="343"/>
      <c r="L103" s="342"/>
      <c r="M103" s="341"/>
      <c r="N103" s="340"/>
    </row>
    <row r="104" spans="2:14" ht="15" customHeight="1" thickBot="1">
      <c r="B104" s="939" t="s">
        <v>481</v>
      </c>
      <c r="C104" s="940"/>
      <c r="D104" s="940"/>
      <c r="E104" s="940"/>
      <c r="F104" s="940"/>
      <c r="G104" s="941"/>
      <c r="H104" s="925" t="s">
        <v>80</v>
      </c>
      <c r="I104" s="926"/>
      <c r="J104" s="927"/>
      <c r="K104" s="339"/>
      <c r="L104" s="338"/>
      <c r="M104" s="337"/>
      <c r="N104" s="336"/>
    </row>
    <row r="105" spans="2:14" ht="15" customHeight="1">
      <c r="D105" s="329"/>
    </row>
    <row r="106" spans="2:14" ht="15" customHeight="1"/>
    <row r="111" spans="2:14">
      <c r="J111" s="331"/>
      <c r="K111" s="331"/>
    </row>
    <row r="112" spans="2:14" ht="14.5">
      <c r="D112" s="329"/>
      <c r="G112" s="332"/>
      <c r="H112" s="331"/>
    </row>
    <row r="113" spans="2:20" ht="14.5">
      <c r="B113" s="335"/>
      <c r="D113" s="329"/>
      <c r="G113" s="332"/>
      <c r="H113" s="331"/>
    </row>
    <row r="114" spans="2:20" ht="14.5">
      <c r="B114" s="331"/>
      <c r="C114" s="331"/>
      <c r="D114" s="329"/>
      <c r="G114" s="332"/>
      <c r="H114" s="331"/>
    </row>
    <row r="115" spans="2:20" ht="14.5">
      <c r="B115" s="331"/>
      <c r="C115" s="331"/>
      <c r="D115" s="329"/>
      <c r="G115" s="332"/>
      <c r="H115" s="331"/>
    </row>
    <row r="116" spans="2:20" ht="14.5">
      <c r="D116" s="329"/>
      <c r="G116" s="332"/>
      <c r="H116" s="331"/>
    </row>
    <row r="117" spans="2:20" ht="14.5">
      <c r="D117" s="329"/>
      <c r="G117" s="332"/>
      <c r="H117" s="331"/>
      <c r="T117" s="334" t="s">
        <v>480</v>
      </c>
    </row>
    <row r="118" spans="2:20" ht="14.5">
      <c r="D118" s="329"/>
      <c r="G118" s="332"/>
      <c r="H118" s="331"/>
    </row>
    <row r="119" spans="2:20" ht="14.5">
      <c r="D119" s="329"/>
      <c r="G119" s="332"/>
      <c r="H119" s="331"/>
    </row>
    <row r="120" spans="2:20" ht="14.5">
      <c r="D120" s="329"/>
      <c r="G120" s="332"/>
      <c r="H120" s="331"/>
    </row>
    <row r="121" spans="2:20" ht="14.5">
      <c r="D121" s="329"/>
      <c r="G121" s="332"/>
      <c r="H121" s="331"/>
    </row>
    <row r="122" spans="2:20" ht="14.5">
      <c r="D122" s="329"/>
      <c r="G122" s="332"/>
      <c r="H122" s="331"/>
    </row>
    <row r="123" spans="2:20" ht="14.5">
      <c r="D123" s="329"/>
      <c r="G123" s="332"/>
      <c r="H123" s="331"/>
      <c r="M123" s="333"/>
    </row>
    <row r="124" spans="2:20" ht="14.5">
      <c r="D124" s="329"/>
      <c r="G124" s="332"/>
      <c r="H124" s="331"/>
    </row>
  </sheetData>
  <mergeCells count="94">
    <mergeCell ref="H104:J104"/>
    <mergeCell ref="K71:K72"/>
    <mergeCell ref="B72:H72"/>
    <mergeCell ref="B104:G104"/>
    <mergeCell ref="B100:F100"/>
    <mergeCell ref="B97:F97"/>
    <mergeCell ref="B86:F86"/>
    <mergeCell ref="B87:F87"/>
    <mergeCell ref="B88:F88"/>
    <mergeCell ref="B94:F94"/>
    <mergeCell ref="H102:J102"/>
    <mergeCell ref="H101:J101"/>
    <mergeCell ref="H100:J100"/>
    <mergeCell ref="H103:J103"/>
    <mergeCell ref="J71:J72"/>
    <mergeCell ref="H99:J99"/>
    <mergeCell ref="H97:J97"/>
    <mergeCell ref="H94:J94"/>
    <mergeCell ref="K6:N6"/>
    <mergeCell ref="K10:N10"/>
    <mergeCell ref="N71:N72"/>
    <mergeCell ref="K8:N8"/>
    <mergeCell ref="M71:M72"/>
    <mergeCell ref="L71:L72"/>
    <mergeCell ref="K7:N7"/>
    <mergeCell ref="H96:J96"/>
    <mergeCell ref="B76:F76"/>
    <mergeCell ref="B74:F74"/>
    <mergeCell ref="B75:F75"/>
    <mergeCell ref="M91:N92"/>
    <mergeCell ref="B83:F83"/>
    <mergeCell ref="M12:M14"/>
    <mergeCell ref="J12:J14"/>
    <mergeCell ref="K12:K14"/>
    <mergeCell ref="L12:L14"/>
    <mergeCell ref="F50:I50"/>
    <mergeCell ref="B103:G103"/>
    <mergeCell ref="B89:F89"/>
    <mergeCell ref="B80:F80"/>
    <mergeCell ref="B68:C68"/>
    <mergeCell ref="B81:F81"/>
    <mergeCell ref="B82:F82"/>
    <mergeCell ref="B91:F91"/>
    <mergeCell ref="B90:F90"/>
    <mergeCell ref="B99:F99"/>
    <mergeCell ref="B95:F95"/>
    <mergeCell ref="B96:F96"/>
    <mergeCell ref="F60:F70"/>
    <mergeCell ref="B60:C60"/>
    <mergeCell ref="B102:F102"/>
    <mergeCell ref="I3:K3"/>
    <mergeCell ref="I4:K4"/>
    <mergeCell ref="B85:F85"/>
    <mergeCell ref="B84:F84"/>
    <mergeCell ref="B78:F78"/>
    <mergeCell ref="K5:N5"/>
    <mergeCell ref="I5:J5"/>
    <mergeCell ref="I10:J10"/>
    <mergeCell ref="I6:J6"/>
    <mergeCell ref="I7:J7"/>
    <mergeCell ref="I9:J9"/>
    <mergeCell ref="I8:J8"/>
    <mergeCell ref="L3:N4"/>
    <mergeCell ref="J11:N11"/>
    <mergeCell ref="K9:N9"/>
    <mergeCell ref="N12:N14"/>
    <mergeCell ref="B92:F92"/>
    <mergeCell ref="B93:F93"/>
    <mergeCell ref="B101:F101"/>
    <mergeCell ref="B98:F98"/>
    <mergeCell ref="B3:H10"/>
    <mergeCell ref="B20:C20"/>
    <mergeCell ref="B24:C24"/>
    <mergeCell ref="B25:C25"/>
    <mergeCell ref="B23:C23"/>
    <mergeCell ref="B26:C26"/>
    <mergeCell ref="B27:C27"/>
    <mergeCell ref="D50:E50"/>
    <mergeCell ref="H98:J98"/>
    <mergeCell ref="H92:J92"/>
    <mergeCell ref="H93:J93"/>
    <mergeCell ref="H95:J95"/>
    <mergeCell ref="B77:F77"/>
    <mergeCell ref="B73:F73"/>
    <mergeCell ref="D11:I11"/>
    <mergeCell ref="B11:C11"/>
    <mergeCell ref="B79:F79"/>
    <mergeCell ref="B67:C67"/>
    <mergeCell ref="B50:C50"/>
    <mergeCell ref="D67:E67"/>
    <mergeCell ref="B14:C14"/>
    <mergeCell ref="B17:C17"/>
    <mergeCell ref="I61:I62"/>
    <mergeCell ref="I64:I65"/>
  </mergeCells>
  <printOptions horizontalCentered="1" verticalCentered="1"/>
  <pageMargins left="0.15748031496062992" right="0.15748031496062992" top="0.31496062992125984" bottom="0.35433070866141736" header="0.31496062992125984" footer="0.31496062992125984"/>
  <pageSetup paperSize="9" scale="45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B7BF-3391-4DF0-A382-B16E1DE5526E}">
  <sheetPr>
    <pageSetUpPr fitToPage="1"/>
  </sheetPr>
  <dimension ref="A1:W123"/>
  <sheetViews>
    <sheetView topLeftCell="A2" zoomScale="80" zoomScaleNormal="80" zoomScaleSheetLayoutView="96" workbookViewId="0">
      <selection activeCell="B92" sqref="B92:F92"/>
    </sheetView>
  </sheetViews>
  <sheetFormatPr defaultColWidth="9.1796875" defaultRowHeight="14"/>
  <cols>
    <col min="1" max="1" width="0.453125" style="329" customWidth="1"/>
    <col min="2" max="2" width="18.26953125" style="329" customWidth="1"/>
    <col min="3" max="3" width="18.81640625" style="329" customWidth="1"/>
    <col min="4" max="4" width="44.54296875" style="330" customWidth="1"/>
    <col min="5" max="5" width="11.54296875" style="329" customWidth="1"/>
    <col min="6" max="6" width="16.26953125" style="329" customWidth="1"/>
    <col min="7" max="7" width="17.54296875" style="329" customWidth="1"/>
    <col min="8" max="8" width="10.26953125" style="329" customWidth="1"/>
    <col min="9" max="9" width="12.453125" style="329" customWidth="1"/>
    <col min="10" max="10" width="28.81640625" style="329" customWidth="1"/>
    <col min="11" max="11" width="15" style="329" customWidth="1"/>
    <col min="12" max="12" width="12.54296875" style="329" customWidth="1"/>
    <col min="13" max="13" width="11.7265625" style="329" customWidth="1"/>
    <col min="14" max="14" width="11.81640625" style="329" customWidth="1"/>
    <col min="15" max="16384" width="9.1796875" style="329"/>
  </cols>
  <sheetData>
    <row r="1" spans="2:19" ht="24" hidden="1" customHeight="1"/>
    <row r="2" spans="2:19" ht="6.75" customHeight="1" thickBot="1"/>
    <row r="3" spans="2:19" ht="24" customHeight="1" thickBot="1">
      <c r="B3" s="1144"/>
      <c r="C3" s="1143"/>
      <c r="D3" s="1143"/>
      <c r="E3" s="1143"/>
      <c r="F3" s="1143"/>
      <c r="G3" s="1143"/>
      <c r="H3" s="1142"/>
      <c r="I3" s="815" t="s">
        <v>1335</v>
      </c>
      <c r="J3" s="816"/>
      <c r="K3" s="817"/>
      <c r="L3" s="1204">
        <v>512</v>
      </c>
      <c r="M3" s="1203"/>
      <c r="N3" s="1202"/>
    </row>
    <row r="4" spans="2:19" ht="24" customHeight="1" thickBot="1">
      <c r="B4" s="1126"/>
      <c r="C4" s="1125"/>
      <c r="D4" s="1125"/>
      <c r="E4" s="1125"/>
      <c r="F4" s="1125"/>
      <c r="G4" s="1125"/>
      <c r="H4" s="1124"/>
      <c r="I4" s="818" t="s">
        <v>663</v>
      </c>
      <c r="J4" s="819"/>
      <c r="K4" s="820"/>
      <c r="L4" s="1201"/>
      <c r="M4" s="1200"/>
      <c r="N4" s="1199"/>
    </row>
    <row r="5" spans="2:19">
      <c r="B5" s="1126"/>
      <c r="C5" s="1125"/>
      <c r="D5" s="1125"/>
      <c r="E5" s="1125"/>
      <c r="F5" s="1125"/>
      <c r="G5" s="1125"/>
      <c r="H5" s="1124"/>
      <c r="I5" s="844" t="s">
        <v>662</v>
      </c>
      <c r="J5" s="845"/>
      <c r="K5" s="824" t="s">
        <v>1334</v>
      </c>
      <c r="L5" s="825"/>
      <c r="M5" s="825"/>
      <c r="N5" s="826"/>
    </row>
    <row r="6" spans="2:19">
      <c r="B6" s="1126"/>
      <c r="C6" s="1125"/>
      <c r="D6" s="1125"/>
      <c r="E6" s="1125"/>
      <c r="F6" s="1125"/>
      <c r="G6" s="1125"/>
      <c r="H6" s="1124"/>
      <c r="I6" s="848" t="s">
        <v>661</v>
      </c>
      <c r="J6" s="849"/>
      <c r="K6" s="864" t="s">
        <v>1333</v>
      </c>
      <c r="L6" s="865"/>
      <c r="M6" s="865"/>
      <c r="N6" s="866"/>
      <c r="Q6" s="329" t="s">
        <v>80</v>
      </c>
    </row>
    <row r="7" spans="2:19">
      <c r="B7" s="1126"/>
      <c r="C7" s="1125"/>
      <c r="D7" s="1125"/>
      <c r="E7" s="1125"/>
      <c r="F7" s="1125"/>
      <c r="G7" s="1125"/>
      <c r="H7" s="1124"/>
      <c r="I7" s="850" t="s">
        <v>660</v>
      </c>
      <c r="J7" s="851"/>
      <c r="K7" s="864" t="s">
        <v>1332</v>
      </c>
      <c r="L7" s="865"/>
      <c r="M7" s="865"/>
      <c r="N7" s="866"/>
    </row>
    <row r="8" spans="2:19">
      <c r="B8" s="1126"/>
      <c r="C8" s="1125"/>
      <c r="D8" s="1125"/>
      <c r="E8" s="1125"/>
      <c r="F8" s="1125"/>
      <c r="G8" s="1125"/>
      <c r="H8" s="1124"/>
      <c r="I8" s="850" t="s">
        <v>659</v>
      </c>
      <c r="J8" s="851"/>
      <c r="K8" s="915" t="s">
        <v>1331</v>
      </c>
      <c r="L8" s="916"/>
      <c r="M8" s="916"/>
      <c r="N8" s="917"/>
    </row>
    <row r="9" spans="2:19">
      <c r="B9" s="1126"/>
      <c r="C9" s="1125"/>
      <c r="D9" s="1125"/>
      <c r="E9" s="1125"/>
      <c r="F9" s="1125"/>
      <c r="G9" s="1125"/>
      <c r="H9" s="1124"/>
      <c r="I9" s="850" t="s">
        <v>658</v>
      </c>
      <c r="J9" s="851"/>
      <c r="K9" s="864" t="s">
        <v>1330</v>
      </c>
      <c r="L9" s="865"/>
      <c r="M9" s="865"/>
      <c r="N9" s="866"/>
    </row>
    <row r="10" spans="2:19" ht="14.5" thickBot="1">
      <c r="B10" s="1120"/>
      <c r="C10" s="1119"/>
      <c r="D10" s="1119"/>
      <c r="E10" s="1119"/>
      <c r="F10" s="1119"/>
      <c r="G10" s="1119"/>
      <c r="H10" s="1118"/>
      <c r="I10" s="846" t="s">
        <v>886</v>
      </c>
      <c r="J10" s="847"/>
      <c r="K10" s="910"/>
      <c r="L10" s="911"/>
      <c r="M10" s="911"/>
      <c r="N10" s="912"/>
      <c r="S10" s="329" t="s">
        <v>80</v>
      </c>
    </row>
    <row r="11" spans="2:19" ht="22.5" customHeight="1" thickBot="1">
      <c r="B11" s="784" t="s">
        <v>657</v>
      </c>
      <c r="C11" s="786"/>
      <c r="D11" s="784" t="s">
        <v>656</v>
      </c>
      <c r="E11" s="785"/>
      <c r="F11" s="785"/>
      <c r="G11" s="785"/>
      <c r="H11" s="785"/>
      <c r="I11" s="786"/>
      <c r="J11" s="861" t="s">
        <v>655</v>
      </c>
      <c r="K11" s="862"/>
      <c r="L11" s="862"/>
      <c r="M11" s="862"/>
      <c r="N11" s="863"/>
    </row>
    <row r="12" spans="2:19" ht="16.5" customHeight="1" thickBot="1">
      <c r="B12" s="609" t="s">
        <v>654</v>
      </c>
      <c r="C12" s="608" t="s">
        <v>653</v>
      </c>
      <c r="D12" s="607" t="s">
        <v>558</v>
      </c>
      <c r="E12" s="606" t="s">
        <v>652</v>
      </c>
      <c r="F12" s="606" t="s">
        <v>651</v>
      </c>
      <c r="G12" s="605" t="s">
        <v>650</v>
      </c>
      <c r="H12" s="604" t="s">
        <v>649</v>
      </c>
      <c r="I12" s="603" t="s">
        <v>648</v>
      </c>
      <c r="J12" s="870" t="s">
        <v>647</v>
      </c>
      <c r="K12" s="873" t="s">
        <v>520</v>
      </c>
      <c r="L12" s="876" t="s">
        <v>496</v>
      </c>
      <c r="M12" s="867" t="s">
        <v>646</v>
      </c>
      <c r="N12" s="867" t="s">
        <v>518</v>
      </c>
    </row>
    <row r="13" spans="2:19" ht="18.75" customHeight="1" thickBot="1">
      <c r="B13" s="602" t="s">
        <v>1329</v>
      </c>
      <c r="C13" s="601" t="s">
        <v>1328</v>
      </c>
      <c r="D13" s="1745" t="s">
        <v>1327</v>
      </c>
      <c r="E13" s="1192">
        <v>444.5</v>
      </c>
      <c r="F13" s="1112" t="s">
        <v>1326</v>
      </c>
      <c r="G13" s="1190" t="s">
        <v>1311</v>
      </c>
      <c r="H13" s="1747">
        <v>0.45</v>
      </c>
      <c r="I13" s="1744">
        <v>0.45</v>
      </c>
      <c r="J13" s="871"/>
      <c r="K13" s="874"/>
      <c r="L13" s="877"/>
      <c r="M13" s="868"/>
      <c r="N13" s="868"/>
      <c r="P13" s="329" t="s">
        <v>645</v>
      </c>
    </row>
    <row r="14" spans="2:19" ht="15.75" customHeight="1" thickBot="1">
      <c r="B14" s="793" t="s">
        <v>644</v>
      </c>
      <c r="C14" s="794"/>
      <c r="D14" s="1745" t="s">
        <v>1325</v>
      </c>
      <c r="E14" s="1080">
        <v>230</v>
      </c>
      <c r="F14" s="1080">
        <v>68</v>
      </c>
      <c r="G14" s="1082" t="s">
        <v>1324</v>
      </c>
      <c r="H14" s="1182">
        <v>0.74</v>
      </c>
      <c r="I14" s="1744">
        <f>H14+I13</f>
        <v>1.19</v>
      </c>
      <c r="J14" s="872"/>
      <c r="K14" s="875"/>
      <c r="L14" s="878"/>
      <c r="M14" s="869"/>
      <c r="N14" s="869"/>
    </row>
    <row r="15" spans="2:19" ht="16" thickBot="1">
      <c r="B15" s="595" t="s">
        <v>635</v>
      </c>
      <c r="C15" s="578" t="s">
        <v>634</v>
      </c>
      <c r="D15" s="1745" t="s">
        <v>1323</v>
      </c>
      <c r="E15" s="1080">
        <v>243.4</v>
      </c>
      <c r="F15" s="1080">
        <v>71</v>
      </c>
      <c r="G15" s="1082" t="s">
        <v>1322</v>
      </c>
      <c r="H15" s="1182">
        <v>4.76</v>
      </c>
      <c r="I15" s="1744">
        <f>H15+I14</f>
        <v>5.9499999999999993</v>
      </c>
      <c r="J15" s="594" t="s">
        <v>643</v>
      </c>
      <c r="K15" s="593">
        <v>1525</v>
      </c>
      <c r="L15" s="593"/>
      <c r="M15" s="593"/>
      <c r="N15" s="592">
        <f>K15+L15-M15</f>
        <v>1525</v>
      </c>
    </row>
    <row r="16" spans="2:19" ht="18.75" customHeight="1" thickBot="1">
      <c r="B16" s="493" t="s">
        <v>1314</v>
      </c>
      <c r="C16" s="591" t="s">
        <v>1313</v>
      </c>
      <c r="D16" s="1745" t="s">
        <v>1321</v>
      </c>
      <c r="E16" s="1080">
        <v>228</v>
      </c>
      <c r="F16" s="1080">
        <v>70</v>
      </c>
      <c r="G16" s="1082" t="s">
        <v>1320</v>
      </c>
      <c r="H16" s="1182">
        <v>0.69</v>
      </c>
      <c r="I16" s="1744">
        <f>H16+I15</f>
        <v>6.6399999999999988</v>
      </c>
      <c r="J16" s="582" t="s">
        <v>642</v>
      </c>
      <c r="K16" s="399">
        <v>750</v>
      </c>
      <c r="L16" s="399"/>
      <c r="M16" s="399"/>
      <c r="N16" s="439">
        <f>K16+L16-M16</f>
        <v>750</v>
      </c>
    </row>
    <row r="17" spans="1:23" ht="18" customHeight="1" thickBot="1">
      <c r="B17" s="795" t="s">
        <v>641</v>
      </c>
      <c r="C17" s="796"/>
      <c r="D17" s="1745" t="s">
        <v>1319</v>
      </c>
      <c r="E17" s="1080">
        <v>228.6</v>
      </c>
      <c r="F17" s="1080">
        <v>73</v>
      </c>
      <c r="G17" s="1082" t="s">
        <v>1311</v>
      </c>
      <c r="H17" s="1182">
        <v>8.6199999999999992</v>
      </c>
      <c r="I17" s="1744">
        <f>H17+I16</f>
        <v>15.259999999999998</v>
      </c>
      <c r="J17" s="582" t="s">
        <v>640</v>
      </c>
      <c r="K17" s="399">
        <v>20000</v>
      </c>
      <c r="L17" s="399"/>
      <c r="M17" s="399"/>
      <c r="N17" s="439">
        <f>K17+L17-M17</f>
        <v>20000</v>
      </c>
      <c r="O17" s="412"/>
    </row>
    <row r="18" spans="1:23" ht="18" customHeight="1" thickBot="1">
      <c r="A18" s="366"/>
      <c r="B18" s="535" t="s">
        <v>635</v>
      </c>
      <c r="C18" s="535" t="s">
        <v>634</v>
      </c>
      <c r="D18" s="1745" t="s">
        <v>1318</v>
      </c>
      <c r="E18" s="1080">
        <v>444.5</v>
      </c>
      <c r="F18" s="1080">
        <v>72</v>
      </c>
      <c r="G18" s="1082" t="s">
        <v>1311</v>
      </c>
      <c r="H18" s="1182">
        <v>1.9</v>
      </c>
      <c r="I18" s="1744">
        <f>H18+I17</f>
        <v>17.159999999999997</v>
      </c>
      <c r="J18" s="582" t="s">
        <v>639</v>
      </c>
      <c r="K18" s="399"/>
      <c r="L18" s="399"/>
      <c r="M18" s="399"/>
      <c r="N18" s="439">
        <f>K18+L18-M18</f>
        <v>0</v>
      </c>
      <c r="O18" s="412"/>
    </row>
    <row r="19" spans="1:23" ht="16.5" customHeight="1" thickBot="1">
      <c r="A19" s="366"/>
      <c r="B19" s="493"/>
      <c r="C19" s="590"/>
      <c r="D19" s="1101" t="s">
        <v>1317</v>
      </c>
      <c r="E19" s="1080">
        <v>228.6</v>
      </c>
      <c r="F19" s="1080">
        <v>72</v>
      </c>
      <c r="G19" s="1082" t="s">
        <v>1311</v>
      </c>
      <c r="H19" s="1182">
        <v>9.39</v>
      </c>
      <c r="I19" s="1744">
        <f>H19+I18</f>
        <v>26.549999999999997</v>
      </c>
      <c r="J19" s="582" t="s">
        <v>638</v>
      </c>
      <c r="K19" s="399">
        <v>1250</v>
      </c>
      <c r="L19" s="399"/>
      <c r="M19" s="399"/>
      <c r="N19" s="439">
        <f>K19+L19-M19</f>
        <v>1250</v>
      </c>
    </row>
    <row r="20" spans="1:23" ht="15.75" customHeight="1" thickBot="1">
      <c r="B20" s="795" t="s">
        <v>637</v>
      </c>
      <c r="C20" s="796"/>
      <c r="D20" s="1101" t="s">
        <v>1316</v>
      </c>
      <c r="E20" s="1080">
        <v>228.6</v>
      </c>
      <c r="F20" s="1080">
        <v>71</v>
      </c>
      <c r="G20" s="1082" t="s">
        <v>1311</v>
      </c>
      <c r="H20" s="1182">
        <v>9.24</v>
      </c>
      <c r="I20" s="1744">
        <f>H20+I19</f>
        <v>35.79</v>
      </c>
      <c r="J20" s="575" t="s">
        <v>636</v>
      </c>
      <c r="K20" s="399">
        <v>12800</v>
      </c>
      <c r="L20" s="399"/>
      <c r="M20" s="399"/>
      <c r="N20" s="439">
        <f>K20+L20-M20</f>
        <v>12800</v>
      </c>
    </row>
    <row r="21" spans="1:23" ht="16.5" customHeight="1" thickBot="1">
      <c r="B21" s="589" t="s">
        <v>635</v>
      </c>
      <c r="C21" s="589" t="s">
        <v>634</v>
      </c>
      <c r="D21" s="1745" t="s">
        <v>1315</v>
      </c>
      <c r="E21" s="1080">
        <v>441.3</v>
      </c>
      <c r="F21" s="1080">
        <v>72</v>
      </c>
      <c r="G21" s="1082" t="s">
        <v>1311</v>
      </c>
      <c r="H21" s="1182">
        <v>2.08</v>
      </c>
      <c r="I21" s="1744">
        <f>H21+I20</f>
        <v>37.869999999999997</v>
      </c>
      <c r="J21" s="582" t="s">
        <v>633</v>
      </c>
      <c r="K21" s="399">
        <v>750</v>
      </c>
      <c r="L21" s="399"/>
      <c r="M21" s="399"/>
      <c r="N21" s="439">
        <f>K21+L21-M21</f>
        <v>750</v>
      </c>
    </row>
    <row r="22" spans="1:23" ht="16.5" customHeight="1" thickBot="1">
      <c r="B22" s="493" t="s">
        <v>1314</v>
      </c>
      <c r="C22" s="591" t="s">
        <v>1313</v>
      </c>
      <c r="D22" s="1745" t="s">
        <v>1312</v>
      </c>
      <c r="E22" s="1080">
        <v>228.6</v>
      </c>
      <c r="F22" s="1080">
        <v>72</v>
      </c>
      <c r="G22" s="1082" t="s">
        <v>1311</v>
      </c>
      <c r="H22" s="1182">
        <v>9.3000000000000007</v>
      </c>
      <c r="I22" s="1744">
        <f>H22+I21</f>
        <v>47.17</v>
      </c>
      <c r="J22" s="582" t="s">
        <v>632</v>
      </c>
      <c r="K22" s="399">
        <v>4000</v>
      </c>
      <c r="L22" s="399"/>
      <c r="M22" s="399">
        <v>1500</v>
      </c>
      <c r="N22" s="439">
        <f>K22+L22-M22</f>
        <v>2500</v>
      </c>
      <c r="P22" s="586"/>
    </row>
    <row r="23" spans="1:23" ht="16" thickBot="1">
      <c r="B23" s="887" t="s">
        <v>1310</v>
      </c>
      <c r="C23" s="888"/>
      <c r="D23" s="1745" t="s">
        <v>1309</v>
      </c>
      <c r="E23" s="1080">
        <v>226</v>
      </c>
      <c r="F23" s="1080">
        <v>71</v>
      </c>
      <c r="G23" s="1082" t="s">
        <v>1308</v>
      </c>
      <c r="H23" s="1182">
        <v>0.8</v>
      </c>
      <c r="I23" s="1744">
        <f>H23+I22</f>
        <v>47.97</v>
      </c>
      <c r="J23" s="582" t="s">
        <v>631</v>
      </c>
      <c r="K23" s="399">
        <v>100</v>
      </c>
      <c r="L23" s="399"/>
      <c r="M23" s="399"/>
      <c r="N23" s="439">
        <f>K23+L23-M23</f>
        <v>100</v>
      </c>
      <c r="P23" s="586"/>
    </row>
    <row r="24" spans="1:23" ht="16" thickBot="1">
      <c r="B24" s="885"/>
      <c r="C24" s="886"/>
      <c r="D24" s="1745" t="s">
        <v>1307</v>
      </c>
      <c r="E24" s="1080">
        <v>203</v>
      </c>
      <c r="F24" s="1080">
        <v>72</v>
      </c>
      <c r="G24" s="1082" t="s">
        <v>1289</v>
      </c>
      <c r="H24" s="1182">
        <v>8.98</v>
      </c>
      <c r="I24" s="1744">
        <f>H24+I23</f>
        <v>56.95</v>
      </c>
      <c r="J24" s="582" t="s">
        <v>630</v>
      </c>
      <c r="K24" s="399">
        <v>16000</v>
      </c>
      <c r="L24" s="399"/>
      <c r="M24" s="399"/>
      <c r="N24" s="439">
        <f>K24+L24-M24</f>
        <v>16000</v>
      </c>
      <c r="P24" s="586"/>
    </row>
    <row r="25" spans="1:23" ht="16" thickBot="1">
      <c r="B25" s="885"/>
      <c r="C25" s="886"/>
      <c r="D25" s="1745" t="s">
        <v>1306</v>
      </c>
      <c r="E25" s="1080">
        <v>203</v>
      </c>
      <c r="F25" s="1080">
        <v>72</v>
      </c>
      <c r="G25" s="1082" t="s">
        <v>1289</v>
      </c>
      <c r="H25" s="1182">
        <v>8.8699999999999992</v>
      </c>
      <c r="I25" s="1744">
        <f>H25+I24</f>
        <v>65.820000000000007</v>
      </c>
      <c r="J25" s="575" t="s">
        <v>629</v>
      </c>
      <c r="K25" s="387">
        <v>14700</v>
      </c>
      <c r="L25" s="387"/>
      <c r="M25" s="399"/>
      <c r="N25" s="439">
        <f>K25+L25-M25</f>
        <v>14700</v>
      </c>
      <c r="P25" s="586"/>
    </row>
    <row r="26" spans="1:23" ht="16" thickBot="1">
      <c r="B26" s="889"/>
      <c r="C26" s="890"/>
      <c r="D26" s="1745" t="s">
        <v>1305</v>
      </c>
      <c r="E26" s="1080">
        <v>203</v>
      </c>
      <c r="F26" s="1080">
        <v>72</v>
      </c>
      <c r="G26" s="1082" t="s">
        <v>1289</v>
      </c>
      <c r="H26" s="1182">
        <v>9.31</v>
      </c>
      <c r="I26" s="1744">
        <f>H26+I25</f>
        <v>75.13000000000001</v>
      </c>
      <c r="J26" s="582" t="s">
        <v>628</v>
      </c>
      <c r="K26" s="387"/>
      <c r="L26" s="387"/>
      <c r="M26" s="399"/>
      <c r="N26" s="439">
        <f>K26+L26-M26</f>
        <v>0</v>
      </c>
    </row>
    <row r="27" spans="1:23" ht="16" thickBot="1">
      <c r="B27" s="891" t="s">
        <v>627</v>
      </c>
      <c r="C27" s="892"/>
      <c r="D27" s="1745" t="s">
        <v>1304</v>
      </c>
      <c r="E27" s="1080">
        <v>203</v>
      </c>
      <c r="F27" s="1080">
        <v>72</v>
      </c>
      <c r="G27" s="1082" t="s">
        <v>1289</v>
      </c>
      <c r="H27" s="1182">
        <v>9.4</v>
      </c>
      <c r="I27" s="1744">
        <f>H27+I26</f>
        <v>84.530000000000015</v>
      </c>
      <c r="J27" s="582" t="s">
        <v>626</v>
      </c>
      <c r="K27" s="387">
        <v>4750</v>
      </c>
      <c r="L27" s="387"/>
      <c r="M27" s="399"/>
      <c r="N27" s="439">
        <f>K27+L27-M27</f>
        <v>4750</v>
      </c>
      <c r="O27" s="412"/>
      <c r="W27" s="583"/>
    </row>
    <row r="28" spans="1:23" ht="16" thickBot="1">
      <c r="B28" s="451" t="s">
        <v>1303</v>
      </c>
      <c r="C28" s="530"/>
      <c r="D28" s="1746" t="s">
        <v>1302</v>
      </c>
      <c r="E28" s="1080">
        <v>203</v>
      </c>
      <c r="F28" s="1080">
        <v>72</v>
      </c>
      <c r="G28" s="1082" t="s">
        <v>1289</v>
      </c>
      <c r="H28" s="1182">
        <v>8.64</v>
      </c>
      <c r="I28" s="1744">
        <f>H28+I27</f>
        <v>93.170000000000016</v>
      </c>
      <c r="J28" s="582" t="s">
        <v>625</v>
      </c>
      <c r="K28" s="387">
        <v>3000</v>
      </c>
      <c r="L28" s="387"/>
      <c r="M28" s="399"/>
      <c r="N28" s="439">
        <f>K28+L28-M28</f>
        <v>3000</v>
      </c>
      <c r="O28" s="412"/>
      <c r="P28" s="412"/>
    </row>
    <row r="29" spans="1:23" ht="16" thickBot="1">
      <c r="B29" s="493" t="s">
        <v>1301</v>
      </c>
      <c r="C29" s="591" t="s">
        <v>1300</v>
      </c>
      <c r="D29" s="1081" t="s">
        <v>1299</v>
      </c>
      <c r="E29" s="1080">
        <v>203</v>
      </c>
      <c r="F29" s="1080">
        <v>72</v>
      </c>
      <c r="G29" s="1082" t="s">
        <v>1289</v>
      </c>
      <c r="H29" s="1101">
        <v>9.34</v>
      </c>
      <c r="I29" s="1744">
        <f>H29+I28</f>
        <v>102.51000000000002</v>
      </c>
      <c r="J29" s="582" t="s">
        <v>624</v>
      </c>
      <c r="K29" s="387"/>
      <c r="L29" s="387"/>
      <c r="M29" s="399"/>
      <c r="N29" s="439">
        <f>K29+L29-M29</f>
        <v>0</v>
      </c>
      <c r="O29" s="412"/>
      <c r="P29" s="412"/>
    </row>
    <row r="30" spans="1:23" ht="16" thickBot="1">
      <c r="B30" s="517"/>
      <c r="C30" s="517"/>
      <c r="D30" s="1081" t="s">
        <v>1298</v>
      </c>
      <c r="E30" s="1080">
        <v>203</v>
      </c>
      <c r="F30" s="1080">
        <v>74</v>
      </c>
      <c r="G30" s="1082" t="s">
        <v>1297</v>
      </c>
      <c r="H30" s="1101">
        <v>0.52</v>
      </c>
      <c r="I30" s="1744">
        <f>H30+I29</f>
        <v>103.03000000000002</v>
      </c>
      <c r="J30" s="582" t="s">
        <v>623</v>
      </c>
      <c r="K30" s="387">
        <v>2025</v>
      </c>
      <c r="L30" s="387"/>
      <c r="M30" s="399">
        <v>100</v>
      </c>
      <c r="N30" s="439">
        <f>K30+L30-M30</f>
        <v>1925</v>
      </c>
      <c r="O30" s="412"/>
      <c r="P30" s="412"/>
    </row>
    <row r="31" spans="1:23" ht="15" customHeight="1" thickBot="1">
      <c r="B31" s="517"/>
      <c r="C31" s="517"/>
      <c r="D31" s="1081" t="s">
        <v>1296</v>
      </c>
      <c r="E31" s="1080">
        <v>203</v>
      </c>
      <c r="F31" s="1101">
        <v>76</v>
      </c>
      <c r="G31" s="1082" t="s">
        <v>1295</v>
      </c>
      <c r="H31" s="1182">
        <v>9.57</v>
      </c>
      <c r="I31" s="1744">
        <f>H31+I30</f>
        <v>112.60000000000002</v>
      </c>
      <c r="J31" s="582" t="s">
        <v>622</v>
      </c>
      <c r="K31" s="387">
        <v>4000</v>
      </c>
      <c r="L31" s="387"/>
      <c r="M31" s="399">
        <v>50</v>
      </c>
      <c r="N31" s="439">
        <f>K31+L31-M31</f>
        <v>3950</v>
      </c>
      <c r="O31" s="412"/>
      <c r="P31" s="412"/>
    </row>
    <row r="32" spans="1:23" ht="15" customHeight="1" thickBot="1">
      <c r="B32" s="517"/>
      <c r="C32" s="517"/>
      <c r="D32" s="1081" t="s">
        <v>1294</v>
      </c>
      <c r="E32" s="1080">
        <v>203</v>
      </c>
      <c r="F32" s="1101">
        <v>71</v>
      </c>
      <c r="G32" s="1082" t="s">
        <v>1293</v>
      </c>
      <c r="H32" s="1101">
        <v>0.46</v>
      </c>
      <c r="I32" s="1744">
        <f>H32+I31</f>
        <v>113.06000000000002</v>
      </c>
      <c r="J32" s="582" t="s">
        <v>621</v>
      </c>
      <c r="K32" s="387">
        <v>1000</v>
      </c>
      <c r="L32" s="387"/>
      <c r="M32" s="399"/>
      <c r="N32" s="439">
        <f>K32+L32-M32</f>
        <v>1000</v>
      </c>
      <c r="O32" s="412"/>
      <c r="P32" s="412"/>
    </row>
    <row r="33" spans="1:16" ht="15" customHeight="1" thickBot="1">
      <c r="B33" s="517"/>
      <c r="C33" s="517"/>
      <c r="D33" s="1081" t="s">
        <v>1292</v>
      </c>
      <c r="E33" s="1080">
        <v>203</v>
      </c>
      <c r="F33" s="1080">
        <v>72</v>
      </c>
      <c r="G33" s="1082" t="s">
        <v>1289</v>
      </c>
      <c r="H33" s="1101">
        <v>9.35</v>
      </c>
      <c r="I33" s="1744">
        <f>H33+I32</f>
        <v>122.41000000000001</v>
      </c>
      <c r="J33" s="581" t="s">
        <v>620</v>
      </c>
      <c r="K33" s="387"/>
      <c r="L33" s="387"/>
      <c r="M33" s="399"/>
      <c r="N33" s="439">
        <f>K33+L33-M33</f>
        <v>0</v>
      </c>
      <c r="O33" s="412"/>
      <c r="P33" s="412"/>
    </row>
    <row r="34" spans="1:16" ht="16" thickBot="1">
      <c r="B34" s="580"/>
      <c r="C34" s="579"/>
      <c r="D34" s="1081" t="s">
        <v>1291</v>
      </c>
      <c r="E34" s="1080">
        <v>203</v>
      </c>
      <c r="F34" s="1101">
        <v>72</v>
      </c>
      <c r="G34" s="1082" t="s">
        <v>1289</v>
      </c>
      <c r="H34" s="1182">
        <v>9.33</v>
      </c>
      <c r="I34" s="1744">
        <f>H34+I33</f>
        <v>131.74</v>
      </c>
      <c r="J34" s="575" t="s">
        <v>619</v>
      </c>
      <c r="K34" s="387">
        <v>2000</v>
      </c>
      <c r="L34" s="387"/>
      <c r="M34" s="399"/>
      <c r="N34" s="439">
        <f>K34+L34-M34</f>
        <v>2000</v>
      </c>
      <c r="O34" s="412"/>
      <c r="P34" s="412"/>
    </row>
    <row r="35" spans="1:16" ht="16" thickBot="1">
      <c r="B35" s="572" t="s">
        <v>618</v>
      </c>
      <c r="C35" s="578"/>
      <c r="D35" s="1081" t="s">
        <v>1290</v>
      </c>
      <c r="E35" s="1080">
        <v>203</v>
      </c>
      <c r="F35" s="1101">
        <v>72</v>
      </c>
      <c r="G35" s="1082" t="s">
        <v>1289</v>
      </c>
      <c r="H35" s="1101">
        <v>9.31</v>
      </c>
      <c r="I35" s="1744">
        <f>H35+I34</f>
        <v>141.05000000000001</v>
      </c>
      <c r="J35" s="575" t="s">
        <v>617</v>
      </c>
      <c r="K35" s="387">
        <v>890</v>
      </c>
      <c r="L35" s="387"/>
      <c r="M35" s="399"/>
      <c r="N35" s="439">
        <f>K35+L35-M35</f>
        <v>890</v>
      </c>
    </row>
    <row r="36" spans="1:16" ht="16" thickBot="1">
      <c r="B36" s="577" t="s">
        <v>1283</v>
      </c>
      <c r="C36" s="577"/>
      <c r="D36" s="1081" t="s">
        <v>857</v>
      </c>
      <c r="E36" s="1080">
        <v>201</v>
      </c>
      <c r="F36" s="1101">
        <v>73</v>
      </c>
      <c r="G36" s="1082" t="s">
        <v>1288</v>
      </c>
      <c r="H36" s="1101">
        <v>0.51</v>
      </c>
      <c r="I36" s="1744">
        <f>H36+I35</f>
        <v>141.56</v>
      </c>
      <c r="J36" s="575" t="s">
        <v>616</v>
      </c>
      <c r="K36" s="387">
        <v>1000</v>
      </c>
      <c r="L36" s="387"/>
      <c r="M36" s="399"/>
      <c r="N36" s="439">
        <f>K36+L36-M36</f>
        <v>1000</v>
      </c>
    </row>
    <row r="37" spans="1:16" ht="16" thickBot="1">
      <c r="B37" s="555"/>
      <c r="C37" s="555"/>
      <c r="D37" s="1745" t="s">
        <v>1287</v>
      </c>
      <c r="E37" s="1080" t="s">
        <v>1286</v>
      </c>
      <c r="F37" s="1080">
        <v>78</v>
      </c>
      <c r="G37" s="1082" t="s">
        <v>748</v>
      </c>
      <c r="H37" s="1101">
        <v>8.69</v>
      </c>
      <c r="I37" s="1744">
        <f>H37+I36</f>
        <v>150.25</v>
      </c>
      <c r="J37" s="575" t="s">
        <v>615</v>
      </c>
      <c r="K37" s="387">
        <v>6000</v>
      </c>
      <c r="L37" s="387"/>
      <c r="M37" s="399"/>
      <c r="N37" s="439">
        <f>K37+L37-M37</f>
        <v>6000</v>
      </c>
    </row>
    <row r="38" spans="1:16" ht="16" thickBot="1">
      <c r="B38" s="555"/>
      <c r="C38" s="555"/>
      <c r="D38" s="1745" t="s">
        <v>1287</v>
      </c>
      <c r="E38" s="1080" t="s">
        <v>1286</v>
      </c>
      <c r="F38" s="1080">
        <v>78</v>
      </c>
      <c r="G38" s="1082" t="s">
        <v>748</v>
      </c>
      <c r="H38" s="1101">
        <v>8.86</v>
      </c>
      <c r="I38" s="1744">
        <f>H38+I37</f>
        <v>159.11000000000001</v>
      </c>
      <c r="J38" s="487" t="s">
        <v>614</v>
      </c>
      <c r="K38" s="387">
        <v>1980</v>
      </c>
      <c r="L38" s="387"/>
      <c r="M38" s="399"/>
      <c r="N38" s="439">
        <f>K38+L38-M38</f>
        <v>1980</v>
      </c>
    </row>
    <row r="39" spans="1:16" ht="16" thickBot="1">
      <c r="B39" s="555"/>
      <c r="C39" s="555"/>
      <c r="D39" s="1745" t="s">
        <v>1287</v>
      </c>
      <c r="E39" s="1080" t="s">
        <v>1286</v>
      </c>
      <c r="F39" s="1080">
        <v>78</v>
      </c>
      <c r="G39" s="1082" t="s">
        <v>748</v>
      </c>
      <c r="H39" s="1101">
        <v>9.0500000000000007</v>
      </c>
      <c r="I39" s="1744">
        <f>H39+I38</f>
        <v>168.16000000000003</v>
      </c>
      <c r="J39" s="515" t="s">
        <v>613</v>
      </c>
      <c r="K39" s="387">
        <v>425</v>
      </c>
      <c r="L39" s="387"/>
      <c r="M39" s="399"/>
      <c r="N39" s="439">
        <f>K39+L39-M39</f>
        <v>425</v>
      </c>
    </row>
    <row r="40" spans="1:16" ht="16" thickBot="1">
      <c r="B40" s="574"/>
      <c r="C40" s="548"/>
      <c r="D40" s="1081" t="s">
        <v>1285</v>
      </c>
      <c r="E40" s="1080" t="s">
        <v>1284</v>
      </c>
      <c r="F40" s="1101"/>
      <c r="G40" s="1082" t="s">
        <v>748</v>
      </c>
      <c r="H40" s="1101">
        <v>344</v>
      </c>
      <c r="I40" s="1744">
        <f>H40+I39</f>
        <v>512.16000000000008</v>
      </c>
      <c r="J40" s="472" t="s">
        <v>612</v>
      </c>
      <c r="K40" s="387"/>
      <c r="L40" s="387"/>
      <c r="M40" s="399"/>
      <c r="N40" s="439">
        <f>K40+L40-M40</f>
        <v>0</v>
      </c>
    </row>
    <row r="41" spans="1:16" ht="16.5" customHeight="1" thickBot="1">
      <c r="A41" s="366"/>
      <c r="B41" s="573" t="s">
        <v>611</v>
      </c>
      <c r="C41" s="572" t="s">
        <v>610</v>
      </c>
      <c r="D41" s="571"/>
      <c r="E41" s="570"/>
      <c r="F41" s="569"/>
      <c r="G41" s="406"/>
      <c r="H41" s="569"/>
      <c r="I41" s="551"/>
      <c r="J41" s="542" t="s">
        <v>609</v>
      </c>
      <c r="K41" s="387">
        <v>300</v>
      </c>
      <c r="L41" s="387"/>
      <c r="M41" s="399">
        <v>200</v>
      </c>
      <c r="N41" s="439">
        <f>K41+L41-M41</f>
        <v>100</v>
      </c>
    </row>
    <row r="42" spans="1:16" ht="15.75" customHeight="1">
      <c r="B42" s="577" t="s">
        <v>1283</v>
      </c>
      <c r="C42" s="577" t="s">
        <v>1283</v>
      </c>
      <c r="D42" s="564"/>
      <c r="E42" s="406"/>
      <c r="F42" s="563"/>
      <c r="G42" s="406"/>
      <c r="H42" s="406"/>
      <c r="I42" s="551"/>
      <c r="J42" s="472" t="s">
        <v>608</v>
      </c>
      <c r="K42" s="387">
        <v>450</v>
      </c>
      <c r="L42" s="387"/>
      <c r="M42" s="399"/>
      <c r="N42" s="439">
        <f>K42+L42-M42</f>
        <v>450</v>
      </c>
    </row>
    <row r="43" spans="1:16" ht="17.25" customHeight="1">
      <c r="B43" s="566"/>
      <c r="C43" s="565"/>
      <c r="D43" s="564"/>
      <c r="E43" s="406"/>
      <c r="F43" s="563"/>
      <c r="G43" s="406"/>
      <c r="H43" s="406"/>
      <c r="I43" s="551"/>
      <c r="J43" s="539" t="s">
        <v>607</v>
      </c>
      <c r="K43" s="387"/>
      <c r="L43" s="387"/>
      <c r="M43" s="399"/>
      <c r="N43" s="439">
        <f>K43+L43-M43</f>
        <v>0</v>
      </c>
    </row>
    <row r="44" spans="1:16" ht="18.75" customHeight="1">
      <c r="B44" s="562"/>
      <c r="C44" s="561"/>
      <c r="D44" s="560"/>
      <c r="E44" s="559"/>
      <c r="F44" s="559"/>
      <c r="G44" s="559"/>
      <c r="H44" s="559"/>
      <c r="I44" s="551"/>
      <c r="J44" s="539" t="s">
        <v>606</v>
      </c>
      <c r="K44" s="387">
        <v>670</v>
      </c>
      <c r="L44" s="387"/>
      <c r="M44" s="399"/>
      <c r="N44" s="439">
        <f>K44+L44-M44</f>
        <v>670</v>
      </c>
    </row>
    <row r="45" spans="1:16" ht="18" customHeight="1">
      <c r="B45" s="558"/>
      <c r="C45" s="557"/>
      <c r="D45" s="554"/>
      <c r="E45" s="553"/>
      <c r="F45" s="553"/>
      <c r="G45" s="553"/>
      <c r="H45" s="556"/>
      <c r="I45" s="551"/>
      <c r="J45" s="472" t="s">
        <v>605</v>
      </c>
      <c r="K45" s="399"/>
      <c r="L45" s="399"/>
      <c r="M45" s="399"/>
      <c r="N45" s="439">
        <f>K45+L45-M45</f>
        <v>0</v>
      </c>
    </row>
    <row r="46" spans="1:16" ht="18" customHeight="1">
      <c r="B46" s="558"/>
      <c r="C46" s="557"/>
      <c r="D46" s="554"/>
      <c r="E46" s="553"/>
      <c r="F46" s="553"/>
      <c r="G46" s="553"/>
      <c r="H46" s="556"/>
      <c r="I46" s="551"/>
      <c r="J46" s="472" t="s">
        <v>604</v>
      </c>
      <c r="K46" s="399">
        <v>4840</v>
      </c>
      <c r="L46" s="399"/>
      <c r="M46" s="399"/>
      <c r="N46" s="439">
        <f>K46+L46-M46</f>
        <v>4840</v>
      </c>
    </row>
    <row r="47" spans="1:16" ht="15.5">
      <c r="B47" s="555"/>
      <c r="C47" s="555"/>
      <c r="D47" s="554"/>
      <c r="E47" s="553"/>
      <c r="F47" s="553"/>
      <c r="G47" s="553"/>
      <c r="H47" s="552"/>
      <c r="I47" s="551"/>
      <c r="J47" s="542" t="s">
        <v>603</v>
      </c>
      <c r="K47" s="541"/>
      <c r="L47" s="550"/>
      <c r="M47" s="541"/>
      <c r="N47" s="439">
        <f>K47+L47-M47</f>
        <v>0</v>
      </c>
      <c r="O47" s="540"/>
    </row>
    <row r="48" spans="1:16" ht="16" thickBot="1">
      <c r="B48" s="549"/>
      <c r="C48" s="548"/>
      <c r="D48" s="547"/>
      <c r="E48" s="546"/>
      <c r="F48" s="545"/>
      <c r="G48" s="545"/>
      <c r="H48" s="544"/>
      <c r="I48" s="543"/>
      <c r="J48" s="542" t="s">
        <v>602</v>
      </c>
      <c r="K48" s="541">
        <v>650</v>
      </c>
      <c r="L48" s="541"/>
      <c r="M48" s="541"/>
      <c r="N48" s="439">
        <f>K48+L48-M48</f>
        <v>650</v>
      </c>
      <c r="O48" s="540"/>
    </row>
    <row r="49" spans="2:16" ht="20.25" customHeight="1" thickBot="1">
      <c r="B49" s="789" t="s">
        <v>601</v>
      </c>
      <c r="C49" s="790"/>
      <c r="D49" s="789" t="s">
        <v>848</v>
      </c>
      <c r="E49" s="790"/>
      <c r="F49" s="789" t="s">
        <v>599</v>
      </c>
      <c r="G49" s="879"/>
      <c r="H49" s="879"/>
      <c r="I49" s="879"/>
      <c r="J49" s="539" t="s">
        <v>598</v>
      </c>
      <c r="K49" s="399">
        <v>0</v>
      </c>
      <c r="L49" s="399"/>
      <c r="M49" s="399"/>
      <c r="N49" s="439">
        <f>K49+L49-M49</f>
        <v>0</v>
      </c>
    </row>
    <row r="50" spans="2:16" ht="18" customHeight="1" thickBot="1">
      <c r="B50" s="530" t="s">
        <v>597</v>
      </c>
      <c r="C50" s="538" t="s">
        <v>1282</v>
      </c>
      <c r="D50" s="537" t="s">
        <v>596</v>
      </c>
      <c r="E50" s="536" t="s">
        <v>1281</v>
      </c>
      <c r="F50" s="535" t="s">
        <v>594</v>
      </c>
      <c r="G50" s="535" t="s">
        <v>593</v>
      </c>
      <c r="H50" s="535" t="s">
        <v>592</v>
      </c>
      <c r="I50" s="534" t="s">
        <v>591</v>
      </c>
      <c r="J50" s="472" t="s">
        <v>590</v>
      </c>
      <c r="K50" s="399">
        <v>200</v>
      </c>
      <c r="L50" s="399"/>
      <c r="M50" s="399">
        <v>200</v>
      </c>
      <c r="N50" s="439">
        <f>K50+L50-M50</f>
        <v>0</v>
      </c>
    </row>
    <row r="51" spans="2:16" ht="16" thickBot="1">
      <c r="B51" s="533" t="s">
        <v>589</v>
      </c>
      <c r="C51" s="518" t="s">
        <v>1280</v>
      </c>
      <c r="D51" s="532" t="s">
        <v>588</v>
      </c>
      <c r="E51" s="531">
        <v>43</v>
      </c>
      <c r="F51" s="530" t="s">
        <v>587</v>
      </c>
      <c r="G51" s="529" t="s">
        <v>1278</v>
      </c>
      <c r="H51" s="528" t="s">
        <v>828</v>
      </c>
      <c r="I51" s="527" t="s">
        <v>1277</v>
      </c>
      <c r="J51" s="526" t="s">
        <v>585</v>
      </c>
      <c r="K51" s="399">
        <v>0</v>
      </c>
      <c r="L51" s="399"/>
      <c r="M51" s="399"/>
      <c r="N51" s="439">
        <f>K51+L51-M51</f>
        <v>0</v>
      </c>
    </row>
    <row r="52" spans="2:16" ht="16" thickBot="1">
      <c r="B52" s="517" t="s">
        <v>584</v>
      </c>
      <c r="C52" s="587" t="s">
        <v>1280</v>
      </c>
      <c r="D52" s="525" t="s">
        <v>583</v>
      </c>
      <c r="E52" s="587" t="s">
        <v>1279</v>
      </c>
      <c r="F52" s="517" t="s">
        <v>582</v>
      </c>
      <c r="G52" s="496" t="s">
        <v>1278</v>
      </c>
      <c r="H52" s="521" t="s">
        <v>828</v>
      </c>
      <c r="I52" s="527" t="s">
        <v>1277</v>
      </c>
      <c r="J52" s="515" t="s">
        <v>581</v>
      </c>
      <c r="K52" s="399">
        <v>1000</v>
      </c>
      <c r="L52" s="399"/>
      <c r="M52" s="399">
        <v>50</v>
      </c>
      <c r="N52" s="439">
        <f>K52+L52-M52</f>
        <v>950</v>
      </c>
    </row>
    <row r="53" spans="2:16" ht="15.5">
      <c r="B53" s="510" t="s">
        <v>580</v>
      </c>
      <c r="C53" s="518" t="s">
        <v>1276</v>
      </c>
      <c r="D53" s="523" t="s">
        <v>579</v>
      </c>
      <c r="E53" s="522">
        <v>0.2</v>
      </c>
      <c r="F53" s="517" t="s">
        <v>578</v>
      </c>
      <c r="G53" s="496" t="s">
        <v>1275</v>
      </c>
      <c r="H53" s="521" t="s">
        <v>828</v>
      </c>
      <c r="I53" s="527" t="s">
        <v>1274</v>
      </c>
      <c r="J53" s="515" t="s">
        <v>576</v>
      </c>
      <c r="K53" s="399"/>
      <c r="L53" s="399"/>
      <c r="M53" s="399"/>
      <c r="N53" s="439">
        <f>K53+L53-M53</f>
        <v>0</v>
      </c>
      <c r="O53" s="412"/>
    </row>
    <row r="54" spans="2:16" ht="14.25" customHeight="1">
      <c r="B54" s="519" t="s">
        <v>575</v>
      </c>
      <c r="C54" s="518" t="s">
        <v>169</v>
      </c>
      <c r="D54" s="461" t="s">
        <v>574</v>
      </c>
      <c r="E54" s="587" t="s">
        <v>1273</v>
      </c>
      <c r="F54" s="517" t="s">
        <v>573</v>
      </c>
      <c r="G54" s="516" t="s">
        <v>1272</v>
      </c>
      <c r="H54" s="505" t="s">
        <v>179</v>
      </c>
      <c r="I54" s="504" t="s">
        <v>352</v>
      </c>
      <c r="J54" s="515" t="s">
        <v>571</v>
      </c>
      <c r="K54" s="399">
        <v>3600</v>
      </c>
      <c r="L54" s="399"/>
      <c r="M54" s="399">
        <v>400</v>
      </c>
      <c r="N54" s="439">
        <f>K54+L54-M54</f>
        <v>3200</v>
      </c>
      <c r="O54" s="412"/>
    </row>
    <row r="55" spans="2:16" ht="15.5">
      <c r="B55" s="514"/>
      <c r="C55" s="513"/>
      <c r="D55" s="512" t="s">
        <v>570</v>
      </c>
      <c r="E55" s="511" t="s">
        <v>1271</v>
      </c>
      <c r="F55" s="510"/>
      <c r="G55" s="506"/>
      <c r="H55" s="497"/>
      <c r="I55" s="497"/>
      <c r="J55" s="472" t="s">
        <v>569</v>
      </c>
      <c r="K55" s="399"/>
      <c r="L55" s="399"/>
      <c r="M55" s="399"/>
      <c r="N55" s="439">
        <f>K55+L55-M55</f>
        <v>0</v>
      </c>
      <c r="O55" s="412"/>
      <c r="P55" s="412"/>
    </row>
    <row r="56" spans="2:16" ht="15.5">
      <c r="B56" s="509"/>
      <c r="C56" s="501"/>
      <c r="D56" s="508" t="s">
        <v>568</v>
      </c>
      <c r="E56" s="485">
        <v>17</v>
      </c>
      <c r="F56" s="507"/>
      <c r="G56" s="506"/>
      <c r="H56" s="505"/>
      <c r="I56" s="504"/>
      <c r="J56" s="503" t="s">
        <v>567</v>
      </c>
      <c r="K56" s="399"/>
      <c r="L56" s="399"/>
      <c r="M56" s="399"/>
      <c r="N56" s="439">
        <f>K56+L56-M56</f>
        <v>0</v>
      </c>
      <c r="P56" s="412"/>
    </row>
    <row r="57" spans="2:16" ht="16.5" customHeight="1">
      <c r="B57" s="502"/>
      <c r="C57" s="501"/>
      <c r="D57" s="461" t="s">
        <v>566</v>
      </c>
      <c r="E57" s="587" t="s">
        <v>1270</v>
      </c>
      <c r="F57" s="499" t="s">
        <v>565</v>
      </c>
      <c r="G57" s="498"/>
      <c r="H57" s="497"/>
      <c r="I57" s="496"/>
      <c r="J57" s="476" t="s">
        <v>564</v>
      </c>
      <c r="K57" s="399">
        <v>175</v>
      </c>
      <c r="L57" s="399"/>
      <c r="M57" s="399"/>
      <c r="N57" s="439">
        <f>K57+L57-M57</f>
        <v>175</v>
      </c>
      <c r="O57" s="495"/>
    </row>
    <row r="58" spans="2:16" ht="17.25" customHeight="1" thickBot="1">
      <c r="B58" s="494"/>
      <c r="C58" s="457" t="s">
        <v>80</v>
      </c>
      <c r="D58" s="493" t="s">
        <v>563</v>
      </c>
      <c r="E58" s="585" t="s">
        <v>1269</v>
      </c>
      <c r="F58" s="491" t="s">
        <v>562</v>
      </c>
      <c r="G58" s="490"/>
      <c r="H58" s="489"/>
      <c r="I58" s="488"/>
      <c r="J58" s="487" t="s">
        <v>726</v>
      </c>
      <c r="K58" s="399">
        <v>0</v>
      </c>
      <c r="L58" s="399"/>
      <c r="M58" s="399"/>
      <c r="N58" s="439">
        <f>K58+L58-M58</f>
        <v>0</v>
      </c>
    </row>
    <row r="59" spans="2:16" ht="16.5" customHeight="1" thickBot="1">
      <c r="B59" s="893" t="s">
        <v>561</v>
      </c>
      <c r="C59" s="894"/>
      <c r="D59" s="486" t="s">
        <v>560</v>
      </c>
      <c r="E59" s="485">
        <v>22</v>
      </c>
      <c r="F59" s="880" t="s">
        <v>559</v>
      </c>
      <c r="G59" s="484" t="s">
        <v>558</v>
      </c>
      <c r="H59" s="483" t="s">
        <v>557</v>
      </c>
      <c r="I59" s="482"/>
      <c r="J59" s="476" t="s">
        <v>1268</v>
      </c>
      <c r="K59" s="1063">
        <v>400</v>
      </c>
      <c r="L59" s="459"/>
      <c r="M59" s="1063"/>
      <c r="N59" s="439">
        <f>K59+L59-M59</f>
        <v>400</v>
      </c>
    </row>
    <row r="60" spans="2:16" ht="16.5" customHeight="1" thickBot="1">
      <c r="B60" s="481" t="s">
        <v>556</v>
      </c>
      <c r="C60" s="480"/>
      <c r="D60" s="469" t="s">
        <v>555</v>
      </c>
      <c r="E60" s="479">
        <v>77</v>
      </c>
      <c r="F60" s="881"/>
      <c r="G60" s="478" t="s">
        <v>554</v>
      </c>
      <c r="H60" s="477">
        <v>13</v>
      </c>
      <c r="I60" s="883" t="s">
        <v>553</v>
      </c>
      <c r="J60" s="472"/>
      <c r="K60" s="476"/>
      <c r="L60" s="476"/>
      <c r="M60" s="476"/>
      <c r="N60" s="439"/>
    </row>
    <row r="61" spans="2:16" ht="16.5" customHeight="1">
      <c r="B61" s="471" t="s">
        <v>552</v>
      </c>
      <c r="C61" s="475"/>
      <c r="D61" s="461" t="s">
        <v>551</v>
      </c>
      <c r="E61" s="474">
        <v>200</v>
      </c>
      <c r="F61" s="881"/>
      <c r="G61" s="473" t="s">
        <v>550</v>
      </c>
      <c r="H61" s="459">
        <v>5</v>
      </c>
      <c r="I61" s="884"/>
      <c r="J61" s="472"/>
      <c r="K61" s="440"/>
      <c r="L61" s="440"/>
      <c r="M61" s="440"/>
      <c r="N61" s="439"/>
    </row>
    <row r="62" spans="2:16" ht="17.25" customHeight="1" thickBot="1">
      <c r="B62" s="471" t="s">
        <v>1264</v>
      </c>
      <c r="C62" s="470" t="s">
        <v>1267</v>
      </c>
      <c r="D62" s="469" t="s">
        <v>548</v>
      </c>
      <c r="E62" s="460" t="s">
        <v>1266</v>
      </c>
      <c r="F62" s="881"/>
      <c r="G62" s="425" t="s">
        <v>547</v>
      </c>
      <c r="H62" s="453">
        <v>4</v>
      </c>
      <c r="I62" s="468">
        <v>3</v>
      </c>
      <c r="J62" s="441"/>
      <c r="K62" s="440"/>
      <c r="L62" s="440"/>
      <c r="M62" s="440"/>
      <c r="N62" s="439"/>
    </row>
    <row r="63" spans="2:16" ht="18.75" customHeight="1">
      <c r="B63" s="467" t="s">
        <v>1265</v>
      </c>
      <c r="C63" s="466"/>
      <c r="D63" s="465" t="s">
        <v>545</v>
      </c>
      <c r="E63" s="464"/>
      <c r="F63" s="881"/>
      <c r="G63" s="425" t="s">
        <v>544</v>
      </c>
      <c r="H63" s="453">
        <v>4</v>
      </c>
      <c r="I63" s="883" t="s">
        <v>543</v>
      </c>
      <c r="J63" s="441"/>
      <c r="K63" s="440"/>
      <c r="L63" s="440"/>
      <c r="M63" s="440"/>
      <c r="N63" s="439"/>
    </row>
    <row r="64" spans="2:16" ht="18" customHeight="1">
      <c r="B64" s="463" t="s">
        <v>1264</v>
      </c>
      <c r="C64" s="462">
        <v>190</v>
      </c>
      <c r="D64" s="461" t="s">
        <v>541</v>
      </c>
      <c r="E64" s="460"/>
      <c r="F64" s="881"/>
      <c r="G64" s="425" t="s">
        <v>522</v>
      </c>
      <c r="H64" s="459">
        <v>20</v>
      </c>
      <c r="I64" s="884"/>
      <c r="J64" s="1179" t="s">
        <v>711</v>
      </c>
      <c r="K64" s="1178"/>
      <c r="L64" s="1178"/>
      <c r="M64" s="1178"/>
      <c r="N64" s="1177"/>
    </row>
    <row r="65" spans="1:18" ht="16" thickBot="1">
      <c r="B65" s="458" t="s">
        <v>1263</v>
      </c>
      <c r="C65" s="457"/>
      <c r="D65" s="456" t="s">
        <v>539</v>
      </c>
      <c r="E65" s="455"/>
      <c r="F65" s="881"/>
      <c r="G65" s="425" t="s">
        <v>538</v>
      </c>
      <c r="H65" s="453">
        <v>2</v>
      </c>
      <c r="I65" s="454">
        <v>4</v>
      </c>
      <c r="J65" s="441" t="s">
        <v>1262</v>
      </c>
      <c r="K65" s="440"/>
      <c r="L65" s="440">
        <v>4</v>
      </c>
      <c r="M65" s="440">
        <v>2</v>
      </c>
      <c r="N65" s="439">
        <v>2</v>
      </c>
    </row>
    <row r="66" spans="1:18" ht="18.75" customHeight="1" thickBot="1">
      <c r="B66" s="787" t="s">
        <v>537</v>
      </c>
      <c r="C66" s="788"/>
      <c r="D66" s="791" t="s">
        <v>536</v>
      </c>
      <c r="E66" s="792"/>
      <c r="F66" s="881"/>
      <c r="G66" s="425" t="s">
        <v>535</v>
      </c>
      <c r="H66" s="453">
        <v>1</v>
      </c>
      <c r="I66" s="883" t="s">
        <v>707</v>
      </c>
      <c r="J66" s="387"/>
      <c r="K66" s="399"/>
      <c r="L66" s="399"/>
      <c r="M66" s="399"/>
      <c r="N66" s="439"/>
    </row>
    <row r="67" spans="1:18" ht="18.75" customHeight="1" thickBot="1">
      <c r="B67" s="833"/>
      <c r="C67" s="834"/>
      <c r="D67" s="451" t="s">
        <v>534</v>
      </c>
      <c r="E67" s="450">
        <v>62</v>
      </c>
      <c r="F67" s="881"/>
      <c r="G67" s="425" t="s">
        <v>533</v>
      </c>
      <c r="H67" s="449">
        <v>3</v>
      </c>
      <c r="I67" s="884"/>
      <c r="J67" s="433"/>
      <c r="K67" s="399"/>
      <c r="L67" s="399"/>
      <c r="M67" s="399"/>
      <c r="N67" s="439"/>
    </row>
    <row r="68" spans="1:18" ht="24.75" customHeight="1" thickBot="1">
      <c r="B68" s="447" t="s">
        <v>532</v>
      </c>
      <c r="C68" s="446"/>
      <c r="D68" s="445" t="s">
        <v>531</v>
      </c>
      <c r="E68" s="444">
        <v>65</v>
      </c>
      <c r="F68" s="881"/>
      <c r="G68" s="425" t="s">
        <v>530</v>
      </c>
      <c r="H68" s="443">
        <v>5</v>
      </c>
      <c r="I68" s="468">
        <v>3</v>
      </c>
      <c r="J68" s="433"/>
      <c r="K68" s="399"/>
      <c r="L68" s="399"/>
      <c r="M68" s="399"/>
      <c r="N68" s="439"/>
      <c r="P68" s="329" t="s">
        <v>80</v>
      </c>
    </row>
    <row r="69" spans="1:18" ht="23.25" customHeight="1" thickBot="1">
      <c r="B69" s="438" t="s">
        <v>529</v>
      </c>
      <c r="C69" s="437"/>
      <c r="D69" s="436" t="s">
        <v>528</v>
      </c>
      <c r="E69" s="427">
        <v>235</v>
      </c>
      <c r="F69" s="882"/>
      <c r="G69" s="425" t="s">
        <v>527</v>
      </c>
      <c r="H69" s="435">
        <v>1</v>
      </c>
      <c r="I69" s="434"/>
      <c r="J69" s="433"/>
      <c r="K69" s="1048"/>
      <c r="L69" s="1048"/>
      <c r="M69" s="1048"/>
      <c r="N69" s="431"/>
    </row>
    <row r="70" spans="1:18" ht="29.25" customHeight="1" thickBot="1">
      <c r="B70" s="430" t="s">
        <v>525</v>
      </c>
      <c r="C70" s="429"/>
      <c r="D70" s="428" t="s">
        <v>524</v>
      </c>
      <c r="E70" s="427">
        <v>297</v>
      </c>
      <c r="F70" s="426" t="s">
        <v>523</v>
      </c>
      <c r="G70" s="425" t="s">
        <v>522</v>
      </c>
      <c r="H70" s="424">
        <v>11</v>
      </c>
      <c r="I70" s="423"/>
      <c r="J70" s="931" t="s">
        <v>521</v>
      </c>
      <c r="K70" s="933" t="s">
        <v>520</v>
      </c>
      <c r="L70" s="920" t="s">
        <v>496</v>
      </c>
      <c r="M70" s="918" t="s">
        <v>519</v>
      </c>
      <c r="N70" s="913" t="s">
        <v>518</v>
      </c>
    </row>
    <row r="71" spans="1:18" ht="28.5" customHeight="1" thickBot="1">
      <c r="B71" s="935"/>
      <c r="C71" s="936"/>
      <c r="D71" s="936"/>
      <c r="E71" s="936"/>
      <c r="F71" s="936"/>
      <c r="G71" s="937"/>
      <c r="H71" s="938"/>
      <c r="I71" s="422" t="s">
        <v>517</v>
      </c>
      <c r="J71" s="932"/>
      <c r="K71" s="934"/>
      <c r="L71" s="921"/>
      <c r="M71" s="919"/>
      <c r="N71" s="914"/>
    </row>
    <row r="72" spans="1:18" ht="25.5" customHeight="1">
      <c r="B72" s="781" t="s">
        <v>516</v>
      </c>
      <c r="C72" s="782"/>
      <c r="D72" s="782"/>
      <c r="E72" s="782"/>
      <c r="F72" s="783"/>
      <c r="G72" s="411"/>
      <c r="H72" s="421"/>
      <c r="I72" s="420"/>
      <c r="J72" s="419" t="s">
        <v>515</v>
      </c>
      <c r="K72" s="418">
        <v>33068</v>
      </c>
      <c r="L72" s="417"/>
      <c r="M72" s="416">
        <v>988</v>
      </c>
      <c r="N72" s="415">
        <f>K72+L72-M72</f>
        <v>32080</v>
      </c>
    </row>
    <row r="73" spans="1:18" ht="24" customHeight="1">
      <c r="B73" s="778" t="s">
        <v>1261</v>
      </c>
      <c r="C73" s="779"/>
      <c r="D73" s="779"/>
      <c r="E73" s="779"/>
      <c r="F73" s="780"/>
      <c r="G73" s="389">
        <v>0.29166666666666669</v>
      </c>
      <c r="H73" s="389">
        <v>0.625</v>
      </c>
      <c r="I73" s="388">
        <v>0.33333333333333331</v>
      </c>
      <c r="J73" s="414" t="s">
        <v>514</v>
      </c>
      <c r="K73" s="413">
        <v>732</v>
      </c>
      <c r="L73" s="397"/>
      <c r="M73" s="390"/>
      <c r="N73" s="384">
        <f>K73+L73-M73</f>
        <v>732</v>
      </c>
      <c r="O73" s="412"/>
    </row>
    <row r="74" spans="1:18" s="1023" customFormat="1" ht="23.25" customHeight="1">
      <c r="B74" s="1156" t="s">
        <v>1260</v>
      </c>
      <c r="C74" s="973"/>
      <c r="D74" s="973"/>
      <c r="E74" s="973"/>
      <c r="F74" s="972"/>
      <c r="G74" s="411">
        <v>0.625</v>
      </c>
      <c r="H74" s="389"/>
      <c r="I74" s="388">
        <v>0.14583333333333334</v>
      </c>
      <c r="J74" s="414" t="s">
        <v>512</v>
      </c>
      <c r="K74" s="1029" t="s">
        <v>1259</v>
      </c>
      <c r="L74" s="1028"/>
      <c r="M74" s="1027"/>
      <c r="N74" s="1175">
        <f>K74+L74-M74</f>
        <v>1288</v>
      </c>
      <c r="P74" s="1026"/>
      <c r="Q74" s="1025"/>
      <c r="R74" s="1024"/>
    </row>
    <row r="75" spans="1:18" ht="24.75" customHeight="1">
      <c r="B75" s="778" t="s">
        <v>1258</v>
      </c>
      <c r="C75" s="779"/>
      <c r="D75" s="779"/>
      <c r="E75" s="779"/>
      <c r="F75" s="780"/>
      <c r="G75" s="389"/>
      <c r="H75" s="389">
        <v>0.8125</v>
      </c>
      <c r="I75" s="388">
        <v>4.1666666666666664E-2</v>
      </c>
      <c r="J75" s="393" t="s">
        <v>509</v>
      </c>
      <c r="K75" s="394">
        <v>89</v>
      </c>
      <c r="L75" s="397"/>
      <c r="M75" s="390"/>
      <c r="N75" s="384">
        <f>K75+L75-M75</f>
        <v>89</v>
      </c>
      <c r="P75" s="409"/>
      <c r="Q75" s="395"/>
      <c r="R75" s="376"/>
    </row>
    <row r="76" spans="1:18" ht="27" customHeight="1">
      <c r="A76" s="408" t="s">
        <v>508</v>
      </c>
      <c r="B76" s="778" t="s">
        <v>1257</v>
      </c>
      <c r="C76" s="779"/>
      <c r="D76" s="779"/>
      <c r="E76" s="779"/>
      <c r="F76" s="780"/>
      <c r="G76" s="389">
        <v>0.8125</v>
      </c>
      <c r="H76" s="389">
        <v>0.83333333333333337</v>
      </c>
      <c r="I76" s="388">
        <v>2.0833333333333332E-2</v>
      </c>
      <c r="J76" s="403" t="s">
        <v>507</v>
      </c>
      <c r="K76" s="397">
        <v>240</v>
      </c>
      <c r="L76" s="397"/>
      <c r="M76" s="390"/>
      <c r="N76" s="384">
        <f>K76+L76-M76</f>
        <v>240</v>
      </c>
      <c r="Q76" s="395"/>
      <c r="R76" s="376"/>
    </row>
    <row r="77" spans="1:18" ht="41.25" customHeight="1">
      <c r="B77" s="778" t="s">
        <v>1256</v>
      </c>
      <c r="C77" s="779"/>
      <c r="D77" s="779"/>
      <c r="E77" s="779"/>
      <c r="F77" s="780"/>
      <c r="G77" s="389">
        <v>0.83333333333333337</v>
      </c>
      <c r="H77" s="389">
        <v>0.89583333333333337</v>
      </c>
      <c r="I77" s="388">
        <v>6.25E-2</v>
      </c>
      <c r="J77" s="407" t="s">
        <v>1255</v>
      </c>
      <c r="K77" s="406">
        <v>105</v>
      </c>
      <c r="L77" s="405"/>
      <c r="M77" s="404"/>
      <c r="N77" s="384">
        <f>K77+L77-M77</f>
        <v>105</v>
      </c>
      <c r="Q77" s="395"/>
      <c r="R77" s="376"/>
    </row>
    <row r="78" spans="1:18" ht="25.5" customHeight="1">
      <c r="A78" s="329" t="s">
        <v>505</v>
      </c>
      <c r="B78" s="778" t="s">
        <v>1254</v>
      </c>
      <c r="C78" s="779"/>
      <c r="D78" s="779"/>
      <c r="E78" s="779"/>
      <c r="F78" s="780"/>
      <c r="G78" s="389">
        <v>0.89583333333333337</v>
      </c>
      <c r="H78" s="389">
        <v>0.91666666666666663</v>
      </c>
      <c r="I78" s="388">
        <v>2.0833333333333332E-2</v>
      </c>
      <c r="J78" s="403" t="s">
        <v>504</v>
      </c>
      <c r="K78" s="402">
        <v>336</v>
      </c>
      <c r="L78" s="394"/>
      <c r="M78" s="385"/>
      <c r="N78" s="384">
        <f>K78+L78-M78</f>
        <v>336</v>
      </c>
      <c r="Q78" s="395"/>
      <c r="R78" s="376"/>
    </row>
    <row r="79" spans="1:18" ht="27" customHeight="1">
      <c r="B79" s="778" t="s">
        <v>1253</v>
      </c>
      <c r="C79" s="779"/>
      <c r="D79" s="779"/>
      <c r="E79" s="779"/>
      <c r="F79" s="780"/>
      <c r="G79" s="389">
        <v>0.91666666666666663</v>
      </c>
      <c r="H79" s="389"/>
      <c r="I79" s="388">
        <v>0.33333333333333331</v>
      </c>
      <c r="J79" s="403" t="s">
        <v>503</v>
      </c>
      <c r="K79" s="402">
        <v>246</v>
      </c>
      <c r="L79" s="394"/>
      <c r="M79" s="401"/>
      <c r="N79" s="384">
        <f>K79+L79-M79</f>
        <v>246</v>
      </c>
      <c r="Q79" s="395"/>
      <c r="R79" s="376"/>
    </row>
    <row r="80" spans="1:18" ht="16.5" customHeight="1">
      <c r="B80" s="778" t="s">
        <v>1252</v>
      </c>
      <c r="C80" s="779"/>
      <c r="D80" s="779"/>
      <c r="E80" s="779"/>
      <c r="F80" s="780"/>
      <c r="G80" s="389"/>
      <c r="H80" s="389">
        <v>0.29166666666666669</v>
      </c>
      <c r="I80" s="388">
        <v>4.1666666666666664E-2</v>
      </c>
      <c r="J80" s="400" t="s">
        <v>502</v>
      </c>
      <c r="K80" s="394">
        <v>108</v>
      </c>
      <c r="L80" s="394"/>
      <c r="M80" s="391"/>
      <c r="N80" s="384">
        <f>K80+L80-M80</f>
        <v>108</v>
      </c>
      <c r="Q80" s="395"/>
      <c r="R80" s="376"/>
    </row>
    <row r="81" spans="1:18" ht="17.149999999999999" customHeight="1">
      <c r="B81" s="835"/>
      <c r="C81" s="836"/>
      <c r="D81" s="836"/>
      <c r="E81" s="836"/>
      <c r="F81" s="837"/>
      <c r="G81" s="389"/>
      <c r="H81" s="389"/>
      <c r="I81" s="388"/>
      <c r="J81" s="398" t="s">
        <v>501</v>
      </c>
      <c r="K81" s="394">
        <v>95</v>
      </c>
      <c r="L81" s="394"/>
      <c r="M81" s="385"/>
      <c r="N81" s="384">
        <f>K81+L81-M81</f>
        <v>95</v>
      </c>
      <c r="Q81" s="395"/>
      <c r="R81" s="376"/>
    </row>
    <row r="82" spans="1:18" ht="15.75" customHeight="1">
      <c r="B82" s="778"/>
      <c r="C82" s="779"/>
      <c r="D82" s="779"/>
      <c r="E82" s="779"/>
      <c r="F82" s="780"/>
      <c r="G82" s="389"/>
      <c r="H82" s="389"/>
      <c r="I82" s="388"/>
      <c r="J82" s="399" t="s">
        <v>500</v>
      </c>
      <c r="K82" s="398"/>
      <c r="L82" s="397"/>
      <c r="M82" s="396"/>
      <c r="N82" s="384">
        <f>K82+L82-M82</f>
        <v>0</v>
      </c>
      <c r="Q82" s="395"/>
      <c r="R82" s="376"/>
    </row>
    <row r="83" spans="1:18" ht="17.149999999999999" customHeight="1">
      <c r="B83" s="778"/>
      <c r="C83" s="779"/>
      <c r="D83" s="779"/>
      <c r="E83" s="779"/>
      <c r="F83" s="780"/>
      <c r="G83" s="389"/>
      <c r="H83" s="389"/>
      <c r="I83" s="388"/>
      <c r="J83" s="393" t="s">
        <v>499</v>
      </c>
      <c r="K83" s="394">
        <v>10</v>
      </c>
      <c r="L83" s="394"/>
      <c r="M83" s="385"/>
      <c r="N83" s="384">
        <f>K83+L83-M83</f>
        <v>10</v>
      </c>
      <c r="Q83" s="395"/>
      <c r="R83" s="376"/>
    </row>
    <row r="84" spans="1:18" ht="16.5" customHeight="1">
      <c r="B84" s="778"/>
      <c r="C84" s="779"/>
      <c r="D84" s="779"/>
      <c r="E84" s="779"/>
      <c r="F84" s="780"/>
      <c r="G84" s="389"/>
      <c r="H84" s="389"/>
      <c r="I84" s="388"/>
      <c r="J84" s="393" t="s">
        <v>498</v>
      </c>
      <c r="K84" s="394">
        <v>60</v>
      </c>
      <c r="L84" s="394"/>
      <c r="M84" s="385"/>
      <c r="N84" s="384">
        <f>K84+L84-M84</f>
        <v>60</v>
      </c>
      <c r="R84" s="376"/>
    </row>
    <row r="85" spans="1:18" ht="17.25" customHeight="1">
      <c r="B85" s="821"/>
      <c r="C85" s="822"/>
      <c r="D85" s="822"/>
      <c r="E85" s="822"/>
      <c r="F85" s="823"/>
      <c r="G85" s="389"/>
      <c r="H85" s="389"/>
      <c r="I85" s="388"/>
      <c r="J85" s="393" t="s">
        <v>807</v>
      </c>
      <c r="K85" s="392" t="s">
        <v>1251</v>
      </c>
      <c r="L85" s="385"/>
      <c r="M85" s="385"/>
      <c r="N85" s="384">
        <v>624</v>
      </c>
      <c r="R85" s="376"/>
    </row>
    <row r="86" spans="1:18" ht="21.75" customHeight="1">
      <c r="B86" s="830"/>
      <c r="C86" s="831"/>
      <c r="D86" s="831"/>
      <c r="E86" s="831"/>
      <c r="F86" s="832"/>
      <c r="G86" s="389"/>
      <c r="H86" s="389"/>
      <c r="I86" s="388"/>
      <c r="J86" s="393" t="s">
        <v>1250</v>
      </c>
      <c r="K86" s="392" t="s">
        <v>682</v>
      </c>
      <c r="L86" s="392"/>
      <c r="M86" s="385"/>
      <c r="N86" s="384">
        <v>208</v>
      </c>
      <c r="R86" s="376"/>
    </row>
    <row r="87" spans="1:18" ht="17.149999999999999" customHeight="1">
      <c r="B87" s="830"/>
      <c r="C87" s="831"/>
      <c r="D87" s="831"/>
      <c r="E87" s="831"/>
      <c r="F87" s="832"/>
      <c r="G87" s="389"/>
      <c r="H87" s="389"/>
      <c r="I87" s="388"/>
      <c r="J87" s="393"/>
      <c r="K87" s="392"/>
      <c r="L87" s="391"/>
      <c r="M87" s="390"/>
      <c r="N87" s="384"/>
      <c r="R87" s="376"/>
    </row>
    <row r="88" spans="1:18" ht="17.149999999999999" customHeight="1" thickBot="1">
      <c r="B88" s="830"/>
      <c r="C88" s="831"/>
      <c r="D88" s="831"/>
      <c r="E88" s="831"/>
      <c r="F88" s="832"/>
      <c r="G88" s="389"/>
      <c r="H88" s="389"/>
      <c r="I88" s="388"/>
      <c r="J88" s="387"/>
      <c r="K88" s="386"/>
      <c r="L88" s="385"/>
      <c r="M88" s="385"/>
      <c r="N88" s="384"/>
      <c r="R88" s="376"/>
    </row>
    <row r="89" spans="1:18" ht="17.149999999999999" customHeight="1" thickBot="1">
      <c r="B89" s="841"/>
      <c r="C89" s="842"/>
      <c r="D89" s="842"/>
      <c r="E89" s="842"/>
      <c r="F89" s="843"/>
      <c r="G89" s="383"/>
      <c r="H89" s="382"/>
      <c r="I89" s="381">
        <f>SUM(I73:I88)</f>
        <v>0.99999999999999989</v>
      </c>
      <c r="J89" s="380"/>
      <c r="K89" s="379"/>
      <c r="L89" s="378"/>
      <c r="M89" s="378"/>
      <c r="N89" s="377"/>
      <c r="R89" s="376"/>
    </row>
    <row r="90" spans="1:18" ht="16.5" customHeight="1" thickBot="1">
      <c r="B90" s="838" t="s">
        <v>497</v>
      </c>
      <c r="C90" s="839"/>
      <c r="D90" s="839"/>
      <c r="E90" s="839"/>
      <c r="F90" s="840"/>
      <c r="G90" s="375"/>
      <c r="H90" s="374" t="s">
        <v>496</v>
      </c>
      <c r="I90" s="373"/>
      <c r="J90" s="372"/>
      <c r="K90" s="371"/>
      <c r="L90" s="370"/>
      <c r="M90" s="906" t="s">
        <v>495</v>
      </c>
      <c r="N90" s="907"/>
    </row>
    <row r="91" spans="1:18" ht="17.149999999999999" customHeight="1" thickBot="1">
      <c r="B91" s="778" t="s">
        <v>1249</v>
      </c>
      <c r="C91" s="779"/>
      <c r="D91" s="779"/>
      <c r="E91" s="779"/>
      <c r="F91" s="780"/>
      <c r="G91" s="369"/>
      <c r="H91" s="897" t="s">
        <v>493</v>
      </c>
      <c r="I91" s="898"/>
      <c r="J91" s="899"/>
      <c r="K91" s="368"/>
      <c r="L91" s="367"/>
      <c r="M91" s="908"/>
      <c r="N91" s="909"/>
    </row>
    <row r="92" spans="1:18" ht="17.149999999999999" customHeight="1" thickBot="1">
      <c r="A92" s="366"/>
      <c r="B92" s="1743"/>
      <c r="C92" s="1742"/>
      <c r="D92" s="1742"/>
      <c r="E92" s="1742"/>
      <c r="F92" s="1741"/>
      <c r="G92" s="365"/>
      <c r="H92" s="900" t="s">
        <v>492</v>
      </c>
      <c r="I92" s="901"/>
      <c r="J92" s="902"/>
      <c r="K92" s="359"/>
      <c r="L92" s="364"/>
      <c r="M92" s="363" t="s">
        <v>491</v>
      </c>
      <c r="N92" s="362" t="s">
        <v>490</v>
      </c>
    </row>
    <row r="93" spans="1:18" ht="17.149999999999999" customHeight="1" thickBot="1">
      <c r="B93" s="803"/>
      <c r="C93" s="804"/>
      <c r="D93" s="804"/>
      <c r="E93" s="804"/>
      <c r="F93" s="805"/>
      <c r="G93" s="360"/>
      <c r="H93" s="903" t="s">
        <v>489</v>
      </c>
      <c r="I93" s="904"/>
      <c r="J93" s="905"/>
      <c r="K93" s="359"/>
      <c r="L93" s="358"/>
      <c r="M93" s="354"/>
      <c r="N93" s="348"/>
    </row>
    <row r="94" spans="1:18" ht="17.149999999999999" customHeight="1" thickBot="1">
      <c r="B94" s="852"/>
      <c r="C94" s="853"/>
      <c r="D94" s="853"/>
      <c r="E94" s="853"/>
      <c r="F94" s="854"/>
      <c r="G94" s="360"/>
      <c r="H94" s="903" t="s">
        <v>488</v>
      </c>
      <c r="I94" s="904"/>
      <c r="J94" s="905"/>
      <c r="K94" s="358"/>
      <c r="L94" s="361"/>
      <c r="M94" s="354"/>
      <c r="N94" s="348"/>
    </row>
    <row r="95" spans="1:18" ht="17.149999999999999" customHeight="1" thickBot="1">
      <c r="B95" s="852"/>
      <c r="C95" s="853"/>
      <c r="D95" s="853"/>
      <c r="E95" s="853"/>
      <c r="F95" s="854"/>
      <c r="G95" s="360"/>
      <c r="H95" s="903" t="s">
        <v>487</v>
      </c>
      <c r="I95" s="904"/>
      <c r="J95" s="905"/>
      <c r="K95" s="359"/>
      <c r="L95" s="358"/>
      <c r="M95" s="354"/>
      <c r="N95" s="348"/>
    </row>
    <row r="96" spans="1:18" ht="17.149999999999999" customHeight="1" thickBot="1">
      <c r="B96" s="803"/>
      <c r="C96" s="804"/>
      <c r="D96" s="804"/>
      <c r="E96" s="804"/>
      <c r="F96" s="805"/>
      <c r="G96" s="357"/>
      <c r="H96" s="1159" t="s">
        <v>1248</v>
      </c>
      <c r="I96" s="1158"/>
      <c r="J96" s="1157"/>
      <c r="K96" s="356"/>
      <c r="L96" s="355"/>
      <c r="M96" s="354"/>
      <c r="N96" s="348"/>
    </row>
    <row r="97" spans="2:14" ht="16.5" customHeight="1" thickBot="1">
      <c r="B97" s="1156"/>
      <c r="C97" s="973"/>
      <c r="D97" s="973"/>
      <c r="E97" s="973"/>
      <c r="F97" s="972"/>
      <c r="G97" s="345"/>
      <c r="H97" s="895" t="s">
        <v>14</v>
      </c>
      <c r="I97" s="896"/>
      <c r="J97" s="896"/>
      <c r="K97" s="352"/>
      <c r="L97" s="350"/>
      <c r="M97" s="349"/>
      <c r="N97" s="348"/>
    </row>
    <row r="98" spans="2:14" ht="17.149999999999999" customHeight="1">
      <c r="B98" s="1155"/>
      <c r="C98" s="1154"/>
      <c r="D98" s="1154"/>
      <c r="E98" s="1154"/>
      <c r="F98" s="1153"/>
      <c r="G98" s="345"/>
      <c r="H98" s="922"/>
      <c r="I98" s="923"/>
      <c r="J98" s="924"/>
      <c r="K98" s="344"/>
      <c r="L98" s="342"/>
      <c r="M98" s="347"/>
      <c r="N98" s="346"/>
    </row>
    <row r="99" spans="2:14" ht="17.149999999999999" customHeight="1">
      <c r="B99" s="803"/>
      <c r="C99" s="804"/>
      <c r="D99" s="804"/>
      <c r="E99" s="804"/>
      <c r="F99" s="805"/>
      <c r="G99" s="345"/>
      <c r="H99" s="928" t="s">
        <v>485</v>
      </c>
      <c r="I99" s="929"/>
      <c r="J99" s="930"/>
      <c r="K99" s="344">
        <v>1</v>
      </c>
      <c r="L99" s="342" t="s">
        <v>483</v>
      </c>
      <c r="M99" s="347"/>
      <c r="N99" s="346"/>
    </row>
    <row r="100" spans="2:14" ht="17.149999999999999" customHeight="1" thickBot="1">
      <c r="B100" s="803"/>
      <c r="C100" s="804"/>
      <c r="D100" s="804"/>
      <c r="E100" s="804"/>
      <c r="F100" s="805"/>
      <c r="G100" s="345"/>
      <c r="H100" s="925" t="s">
        <v>484</v>
      </c>
      <c r="I100" s="926"/>
      <c r="J100" s="927"/>
      <c r="K100" s="344">
        <v>1</v>
      </c>
      <c r="L100" s="342" t="s">
        <v>483</v>
      </c>
      <c r="M100" s="347"/>
      <c r="N100" s="346"/>
    </row>
    <row r="101" spans="2:14" ht="17.149999999999999" customHeight="1">
      <c r="B101" s="803"/>
      <c r="C101" s="804"/>
      <c r="D101" s="804"/>
      <c r="E101" s="804"/>
      <c r="F101" s="805"/>
      <c r="G101" s="345"/>
      <c r="H101" s="922" t="s">
        <v>673</v>
      </c>
      <c r="I101" s="923"/>
      <c r="J101" s="924"/>
      <c r="K101" s="344">
        <v>1</v>
      </c>
      <c r="L101" s="342" t="s">
        <v>483</v>
      </c>
      <c r="M101" s="341"/>
      <c r="N101" s="340"/>
    </row>
    <row r="102" spans="2:14" ht="14.25" customHeight="1" thickBot="1">
      <c r="B102" s="939" t="s">
        <v>1247</v>
      </c>
      <c r="C102" s="940"/>
      <c r="D102" s="940"/>
      <c r="E102" s="940"/>
      <c r="F102" s="940"/>
      <c r="G102" s="941"/>
      <c r="H102" s="925" t="s">
        <v>671</v>
      </c>
      <c r="I102" s="926"/>
      <c r="J102" s="927"/>
      <c r="K102" s="339">
        <v>1</v>
      </c>
      <c r="L102" s="338" t="s">
        <v>483</v>
      </c>
      <c r="M102" s="337"/>
      <c r="N102" s="336"/>
    </row>
    <row r="103" spans="2:14" ht="15" customHeight="1" thickBot="1">
      <c r="B103" s="939" t="s">
        <v>1246</v>
      </c>
      <c r="C103" s="940"/>
      <c r="D103" s="940"/>
      <c r="E103" s="940"/>
      <c r="F103" s="940"/>
      <c r="G103" s="941"/>
      <c r="H103" s="925" t="s">
        <v>80</v>
      </c>
      <c r="I103" s="926"/>
      <c r="J103" s="927"/>
      <c r="K103" s="339"/>
      <c r="L103" s="338"/>
      <c r="M103" s="337"/>
      <c r="N103" s="336"/>
    </row>
    <row r="104" spans="2:14" ht="15" customHeight="1" thickBot="1">
      <c r="B104" s="939"/>
      <c r="C104" s="940"/>
      <c r="D104" s="940"/>
      <c r="E104" s="940"/>
      <c r="F104" s="940"/>
      <c r="G104" s="941"/>
      <c r="H104" s="925" t="s">
        <v>80</v>
      </c>
      <c r="I104" s="926"/>
      <c r="J104" s="927"/>
      <c r="K104" s="339"/>
      <c r="L104" s="338"/>
      <c r="M104" s="337"/>
      <c r="N104" s="336"/>
    </row>
    <row r="105" spans="2:14" ht="15" customHeight="1"/>
    <row r="110" spans="2:14">
      <c r="J110" s="331"/>
      <c r="K110" s="331"/>
    </row>
    <row r="111" spans="2:14" ht="14.5">
      <c r="D111" s="329"/>
      <c r="G111" s="332"/>
      <c r="H111" s="331"/>
    </row>
    <row r="112" spans="2:14" ht="14.5">
      <c r="B112" s="335"/>
      <c r="D112" s="329"/>
      <c r="G112" s="332"/>
      <c r="H112" s="331"/>
    </row>
    <row r="113" spans="2:20" ht="14.5">
      <c r="B113" s="331"/>
      <c r="C113" s="331"/>
      <c r="D113" s="329"/>
      <c r="G113" s="332"/>
      <c r="H113" s="331"/>
    </row>
    <row r="114" spans="2:20" ht="14.5">
      <c r="B114" s="331"/>
      <c r="C114" s="331"/>
      <c r="D114" s="329"/>
      <c r="G114" s="332"/>
      <c r="H114" s="331"/>
    </row>
    <row r="115" spans="2:20" ht="14.5">
      <c r="D115" s="329"/>
      <c r="G115" s="332"/>
      <c r="H115" s="331"/>
    </row>
    <row r="116" spans="2:20" ht="14.5">
      <c r="D116" s="329"/>
      <c r="G116" s="332"/>
      <c r="H116" s="331"/>
      <c r="T116" s="334" t="s">
        <v>480</v>
      </c>
    </row>
    <row r="117" spans="2:20" ht="14.5">
      <c r="D117" s="329"/>
      <c r="G117" s="332"/>
      <c r="H117" s="331"/>
    </row>
    <row r="118" spans="2:20" ht="14.5">
      <c r="D118" s="329"/>
      <c r="G118" s="332"/>
      <c r="H118" s="331"/>
    </row>
    <row r="119" spans="2:20" ht="14.5">
      <c r="D119" s="329"/>
      <c r="G119" s="332"/>
      <c r="H119" s="331"/>
    </row>
    <row r="120" spans="2:20" ht="14.5">
      <c r="D120" s="329"/>
      <c r="G120" s="332"/>
      <c r="H120" s="331"/>
    </row>
    <row r="121" spans="2:20" ht="14.5">
      <c r="D121" s="329"/>
      <c r="G121" s="332"/>
      <c r="H121" s="331"/>
    </row>
    <row r="122" spans="2:20" ht="14.5">
      <c r="D122" s="329"/>
      <c r="G122" s="332"/>
      <c r="H122" s="331"/>
      <c r="M122" s="333"/>
    </row>
    <row r="123" spans="2:20" ht="14.5">
      <c r="D123" s="329"/>
      <c r="G123" s="332"/>
      <c r="H123" s="331"/>
    </row>
  </sheetData>
  <mergeCells count="98">
    <mergeCell ref="H101:J101"/>
    <mergeCell ref="H100:J100"/>
    <mergeCell ref="H99:J99"/>
    <mergeCell ref="H102:J102"/>
    <mergeCell ref="J70:J71"/>
    <mergeCell ref="B101:F101"/>
    <mergeCell ref="H103:J103"/>
    <mergeCell ref="K70:K71"/>
    <mergeCell ref="B71:H71"/>
    <mergeCell ref="B103:G103"/>
    <mergeCell ref="B99:F99"/>
    <mergeCell ref="B96:F96"/>
    <mergeCell ref="B85:F85"/>
    <mergeCell ref="B86:F86"/>
    <mergeCell ref="B87:F87"/>
    <mergeCell ref="B93:F93"/>
    <mergeCell ref="K6:N6"/>
    <mergeCell ref="K10:N10"/>
    <mergeCell ref="N70:N71"/>
    <mergeCell ref="K8:N8"/>
    <mergeCell ref="M70:M71"/>
    <mergeCell ref="L70:L71"/>
    <mergeCell ref="B74:F74"/>
    <mergeCell ref="F49:I49"/>
    <mergeCell ref="F59:F69"/>
    <mergeCell ref="I60:I61"/>
    <mergeCell ref="I63:I64"/>
    <mergeCell ref="I66:I67"/>
    <mergeCell ref="M90:N91"/>
    <mergeCell ref="H98:J98"/>
    <mergeCell ref="D49:E49"/>
    <mergeCell ref="B59:C59"/>
    <mergeCell ref="H97:J97"/>
    <mergeCell ref="H91:J91"/>
    <mergeCell ref="H92:J92"/>
    <mergeCell ref="H94:J94"/>
    <mergeCell ref="H95:J95"/>
    <mergeCell ref="B75:F75"/>
    <mergeCell ref="H96:J96"/>
    <mergeCell ref="H93:J93"/>
    <mergeCell ref="B25:C25"/>
    <mergeCell ref="B23:C23"/>
    <mergeCell ref="B82:F82"/>
    <mergeCell ref="B26:C26"/>
    <mergeCell ref="B27:C27"/>
    <mergeCell ref="B94:F94"/>
    <mergeCell ref="B95:F95"/>
    <mergeCell ref="J64:N64"/>
    <mergeCell ref="K12:K14"/>
    <mergeCell ref="L12:L14"/>
    <mergeCell ref="I5:J5"/>
    <mergeCell ref="I10:J10"/>
    <mergeCell ref="I6:J6"/>
    <mergeCell ref="I7:J7"/>
    <mergeCell ref="I9:J9"/>
    <mergeCell ref="I8:J8"/>
    <mergeCell ref="K7:N7"/>
    <mergeCell ref="K5:N5"/>
    <mergeCell ref="B92:F92"/>
    <mergeCell ref="B100:F100"/>
    <mergeCell ref="B97:F97"/>
    <mergeCell ref="B20:C20"/>
    <mergeCell ref="L3:N4"/>
    <mergeCell ref="J11:N11"/>
    <mergeCell ref="K9:N9"/>
    <mergeCell ref="N12:N14"/>
    <mergeCell ref="M12:M14"/>
    <mergeCell ref="J12:J14"/>
    <mergeCell ref="B102:G102"/>
    <mergeCell ref="B88:F88"/>
    <mergeCell ref="B79:F79"/>
    <mergeCell ref="B67:C67"/>
    <mergeCell ref="B80:F80"/>
    <mergeCell ref="B81:F81"/>
    <mergeCell ref="B90:F90"/>
    <mergeCell ref="B89:F89"/>
    <mergeCell ref="B98:F98"/>
    <mergeCell ref="B91:F91"/>
    <mergeCell ref="D11:I11"/>
    <mergeCell ref="B11:C11"/>
    <mergeCell ref="B78:F78"/>
    <mergeCell ref="B66:C66"/>
    <mergeCell ref="B49:C49"/>
    <mergeCell ref="D66:E66"/>
    <mergeCell ref="B14:C14"/>
    <mergeCell ref="B17:C17"/>
    <mergeCell ref="B24:C24"/>
    <mergeCell ref="B73:F73"/>
    <mergeCell ref="B104:G104"/>
    <mergeCell ref="H104:J104"/>
    <mergeCell ref="B3:H10"/>
    <mergeCell ref="I3:K3"/>
    <mergeCell ref="I4:K4"/>
    <mergeCell ref="B84:F84"/>
    <mergeCell ref="B83:F83"/>
    <mergeCell ref="B77:F77"/>
    <mergeCell ref="B76:F76"/>
    <mergeCell ref="B72:F72"/>
  </mergeCells>
  <printOptions horizontalCentered="1" verticalCentered="1"/>
  <pageMargins left="0.15748031496062992" right="0.15748031496062992" top="0.31496062992125984" bottom="0.35433070866141736" header="0.31496062992125984" footer="0.31496062992125984"/>
  <pageSetup paperSize="9" scale="44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5CEE-FD9A-4D00-9960-8F132CA30327}">
  <sheetPr>
    <pageSetUpPr fitToPage="1"/>
  </sheetPr>
  <dimension ref="A1:W125"/>
  <sheetViews>
    <sheetView topLeftCell="A2" zoomScale="80" zoomScaleNormal="80" zoomScaleSheetLayoutView="96" workbookViewId="0">
      <selection activeCell="C21" sqref="C21"/>
    </sheetView>
  </sheetViews>
  <sheetFormatPr defaultColWidth="9.1796875" defaultRowHeight="14"/>
  <cols>
    <col min="1" max="1" width="0.7265625" style="329" customWidth="1"/>
    <col min="2" max="2" width="18.26953125" style="329" customWidth="1"/>
    <col min="3" max="3" width="18.81640625" style="329" customWidth="1"/>
    <col min="4" max="4" width="45.453125" style="330" customWidth="1"/>
    <col min="5" max="5" width="11.54296875" style="329" customWidth="1"/>
    <col min="6" max="6" width="18" style="329" customWidth="1"/>
    <col min="7" max="7" width="16" style="329" customWidth="1"/>
    <col min="8" max="8" width="10.26953125" style="329" customWidth="1"/>
    <col min="9" max="9" width="12.453125" style="329" customWidth="1"/>
    <col min="10" max="10" width="35.453125" style="329" customWidth="1"/>
    <col min="11" max="11" width="15" style="329" customWidth="1"/>
    <col min="12" max="12" width="12.54296875" style="329" customWidth="1"/>
    <col min="13" max="13" width="11.7265625" style="329" customWidth="1"/>
    <col min="14" max="14" width="11.81640625" style="329" customWidth="1"/>
    <col min="15" max="16384" width="9.1796875" style="329"/>
  </cols>
  <sheetData>
    <row r="1" spans="2:19" ht="24" hidden="1" customHeight="1"/>
    <row r="2" spans="2:19" ht="5.25" customHeight="1" thickBot="1"/>
    <row r="3" spans="2:19" ht="24" customHeight="1" thickBot="1">
      <c r="B3" s="1144"/>
      <c r="C3" s="1143"/>
      <c r="D3" s="1143"/>
      <c r="E3" s="1143"/>
      <c r="F3" s="1143"/>
      <c r="G3" s="1143"/>
      <c r="H3" s="1142"/>
      <c r="I3" s="815" t="s">
        <v>890</v>
      </c>
      <c r="J3" s="816"/>
      <c r="K3" s="817"/>
      <c r="L3" s="1204">
        <v>2703</v>
      </c>
      <c r="M3" s="1203"/>
      <c r="N3" s="1202"/>
    </row>
    <row r="4" spans="2:19" ht="24" customHeight="1" thickBot="1">
      <c r="B4" s="1126"/>
      <c r="C4" s="1125"/>
      <c r="D4" s="1125"/>
      <c r="E4" s="1125"/>
      <c r="F4" s="1125"/>
      <c r="G4" s="1125"/>
      <c r="H4" s="1124"/>
      <c r="I4" s="818" t="s">
        <v>663</v>
      </c>
      <c r="J4" s="819"/>
      <c r="K4" s="820"/>
      <c r="L4" s="1201"/>
      <c r="M4" s="1200"/>
      <c r="N4" s="1199"/>
    </row>
    <row r="5" spans="2:19">
      <c r="B5" s="1126"/>
      <c r="C5" s="1125"/>
      <c r="D5" s="1125"/>
      <c r="E5" s="1125"/>
      <c r="F5" s="1125"/>
      <c r="G5" s="1125"/>
      <c r="H5" s="1124"/>
      <c r="I5" s="844" t="s">
        <v>662</v>
      </c>
      <c r="J5" s="845"/>
      <c r="K5" s="1129">
        <v>2600</v>
      </c>
      <c r="L5" s="1128"/>
      <c r="M5" s="1128"/>
      <c r="N5" s="1127"/>
    </row>
    <row r="6" spans="2:19">
      <c r="B6" s="1126"/>
      <c r="C6" s="1125"/>
      <c r="D6" s="1125"/>
      <c r="E6" s="1125"/>
      <c r="F6" s="1125"/>
      <c r="G6" s="1125"/>
      <c r="H6" s="1124"/>
      <c r="I6" s="848" t="s">
        <v>661</v>
      </c>
      <c r="J6" s="849"/>
      <c r="K6" s="1198" t="s">
        <v>889</v>
      </c>
      <c r="L6" s="1197"/>
      <c r="M6" s="1197"/>
      <c r="N6" s="1196"/>
      <c r="Q6" s="329" t="s">
        <v>80</v>
      </c>
    </row>
    <row r="7" spans="2:19">
      <c r="B7" s="1126"/>
      <c r="C7" s="1125"/>
      <c r="D7" s="1125"/>
      <c r="E7" s="1125"/>
      <c r="F7" s="1125"/>
      <c r="G7" s="1125"/>
      <c r="H7" s="1124"/>
      <c r="I7" s="850" t="s">
        <v>660</v>
      </c>
      <c r="J7" s="851"/>
      <c r="K7" s="1123" t="s">
        <v>313</v>
      </c>
      <c r="L7" s="1122"/>
      <c r="M7" s="1122"/>
      <c r="N7" s="1121"/>
    </row>
    <row r="8" spans="2:19">
      <c r="B8" s="1126"/>
      <c r="C8" s="1125"/>
      <c r="D8" s="1125"/>
      <c r="E8" s="1125"/>
      <c r="F8" s="1125"/>
      <c r="G8" s="1125"/>
      <c r="H8" s="1124"/>
      <c r="I8" s="850" t="s">
        <v>659</v>
      </c>
      <c r="J8" s="851"/>
      <c r="K8" s="1195" t="s">
        <v>888</v>
      </c>
      <c r="L8" s="1194"/>
      <c r="M8" s="1194"/>
      <c r="N8" s="1193"/>
    </row>
    <row r="9" spans="2:19">
      <c r="B9" s="1126"/>
      <c r="C9" s="1125"/>
      <c r="D9" s="1125"/>
      <c r="E9" s="1125"/>
      <c r="F9" s="1125"/>
      <c r="G9" s="1125"/>
      <c r="H9" s="1124"/>
      <c r="I9" s="850" t="s">
        <v>658</v>
      </c>
      <c r="J9" s="851"/>
      <c r="K9" s="1123" t="s">
        <v>887</v>
      </c>
      <c r="L9" s="1122"/>
      <c r="M9" s="1122"/>
      <c r="N9" s="1121"/>
    </row>
    <row r="10" spans="2:19" ht="14.5" thickBot="1">
      <c r="B10" s="1120"/>
      <c r="C10" s="1119"/>
      <c r="D10" s="1119"/>
      <c r="E10" s="1119"/>
      <c r="F10" s="1119"/>
      <c r="G10" s="1119"/>
      <c r="H10" s="1118"/>
      <c r="I10" s="846" t="s">
        <v>886</v>
      </c>
      <c r="J10" s="847"/>
      <c r="K10" s="1117"/>
      <c r="L10" s="1116"/>
      <c r="M10" s="1116"/>
      <c r="N10" s="1115"/>
      <c r="S10" s="329" t="s">
        <v>80</v>
      </c>
    </row>
    <row r="11" spans="2:19" ht="22.5" customHeight="1" thickBot="1">
      <c r="B11" s="784" t="s">
        <v>657</v>
      </c>
      <c r="C11" s="786"/>
      <c r="D11" s="784" t="s">
        <v>656</v>
      </c>
      <c r="E11" s="785"/>
      <c r="F11" s="785"/>
      <c r="G11" s="785"/>
      <c r="H11" s="785"/>
      <c r="I11" s="786"/>
      <c r="J11" s="861"/>
      <c r="K11" s="862"/>
      <c r="L11" s="862"/>
      <c r="M11" s="862"/>
      <c r="N11" s="863"/>
    </row>
    <row r="12" spans="2:19" ht="16.5" customHeight="1" thickBot="1">
      <c r="B12" s="609" t="s">
        <v>654</v>
      </c>
      <c r="C12" s="608" t="s">
        <v>653</v>
      </c>
      <c r="D12" s="607" t="s">
        <v>558</v>
      </c>
      <c r="E12" s="606" t="s">
        <v>652</v>
      </c>
      <c r="F12" s="606" t="s">
        <v>651</v>
      </c>
      <c r="G12" s="605" t="s">
        <v>650</v>
      </c>
      <c r="H12" s="604" t="s">
        <v>649</v>
      </c>
      <c r="I12" s="603" t="s">
        <v>648</v>
      </c>
      <c r="J12" s="870" t="s">
        <v>647</v>
      </c>
      <c r="K12" s="873" t="s">
        <v>520</v>
      </c>
      <c r="L12" s="876" t="s">
        <v>496</v>
      </c>
      <c r="M12" s="867" t="s">
        <v>646</v>
      </c>
      <c r="N12" s="867" t="s">
        <v>518</v>
      </c>
    </row>
    <row r="13" spans="2:19" ht="18.75" customHeight="1" thickBot="1">
      <c r="B13" s="1114" t="s">
        <v>885</v>
      </c>
      <c r="C13" s="1114" t="s">
        <v>884</v>
      </c>
      <c r="D13" s="1101" t="s">
        <v>883</v>
      </c>
      <c r="E13" s="1192">
        <v>311.10000000000002</v>
      </c>
      <c r="F13" s="1191" t="s">
        <v>882</v>
      </c>
      <c r="G13" s="1190" t="s">
        <v>881</v>
      </c>
      <c r="H13" s="1182">
        <v>0.3</v>
      </c>
      <c r="I13" s="1189">
        <f>H13</f>
        <v>0.3</v>
      </c>
      <c r="J13" s="871"/>
      <c r="K13" s="874"/>
      <c r="L13" s="877"/>
      <c r="M13" s="868"/>
      <c r="N13" s="868"/>
      <c r="P13" s="329" t="s">
        <v>645</v>
      </c>
    </row>
    <row r="14" spans="2:19" ht="15.75" customHeight="1" thickBot="1">
      <c r="B14" s="793" t="s">
        <v>644</v>
      </c>
      <c r="C14" s="794"/>
      <c r="D14" s="1101" t="s">
        <v>880</v>
      </c>
      <c r="E14" s="1080" t="s">
        <v>879</v>
      </c>
      <c r="F14" s="1080"/>
      <c r="G14" s="1082" t="s">
        <v>878</v>
      </c>
      <c r="H14" s="1182">
        <v>9.1</v>
      </c>
      <c r="I14" s="1078">
        <f>H14+I13</f>
        <v>9.4</v>
      </c>
      <c r="J14" s="872"/>
      <c r="K14" s="875"/>
      <c r="L14" s="878"/>
      <c r="M14" s="869"/>
      <c r="N14" s="869"/>
    </row>
    <row r="15" spans="2:19" ht="16" thickBot="1">
      <c r="B15" s="535" t="s">
        <v>635</v>
      </c>
      <c r="C15" s="578" t="s">
        <v>634</v>
      </c>
      <c r="D15" s="1101" t="s">
        <v>877</v>
      </c>
      <c r="E15" s="1080">
        <v>203</v>
      </c>
      <c r="F15" s="1080" t="s">
        <v>876</v>
      </c>
      <c r="G15" s="1082" t="s">
        <v>861</v>
      </c>
      <c r="H15" s="1182">
        <v>0.78</v>
      </c>
      <c r="I15" s="1078">
        <f>H15+I14</f>
        <v>10.18</v>
      </c>
      <c r="J15" s="594" t="s">
        <v>643</v>
      </c>
      <c r="K15" s="593">
        <v>2125</v>
      </c>
      <c r="L15" s="593"/>
      <c r="M15" s="593"/>
      <c r="N15" s="592">
        <f>K15+L15-M15</f>
        <v>2125</v>
      </c>
    </row>
    <row r="16" spans="2:19" ht="18.75" customHeight="1" thickBot="1">
      <c r="B16" s="493" t="s">
        <v>875</v>
      </c>
      <c r="C16" s="493" t="s">
        <v>875</v>
      </c>
      <c r="D16" s="1101" t="s">
        <v>874</v>
      </c>
      <c r="E16" s="1080">
        <v>311.10000000000002</v>
      </c>
      <c r="F16" s="1080">
        <v>72</v>
      </c>
      <c r="G16" s="1080" t="s">
        <v>858</v>
      </c>
      <c r="H16" s="1182">
        <v>1.78</v>
      </c>
      <c r="I16" s="1078">
        <f>H16+I15</f>
        <v>11.959999999999999</v>
      </c>
      <c r="J16" s="582" t="s">
        <v>642</v>
      </c>
      <c r="K16" s="399">
        <v>2750</v>
      </c>
      <c r="L16" s="399"/>
      <c r="M16" s="399"/>
      <c r="N16" s="439">
        <f>K16+L16-M16</f>
        <v>2750</v>
      </c>
    </row>
    <row r="17" spans="1:23" ht="18" customHeight="1" thickBot="1">
      <c r="B17" s="795" t="s">
        <v>641</v>
      </c>
      <c r="C17" s="796"/>
      <c r="D17" s="1101" t="s">
        <v>873</v>
      </c>
      <c r="E17" s="1080">
        <v>203</v>
      </c>
      <c r="F17" s="1080">
        <v>72</v>
      </c>
      <c r="G17" s="1080" t="s">
        <v>858</v>
      </c>
      <c r="H17" s="1182">
        <v>18.68</v>
      </c>
      <c r="I17" s="1078">
        <f>H17+I16</f>
        <v>30.64</v>
      </c>
      <c r="J17" s="582" t="s">
        <v>640</v>
      </c>
      <c r="K17" s="399">
        <v>20000</v>
      </c>
      <c r="L17" s="399"/>
      <c r="M17" s="399"/>
      <c r="N17" s="439">
        <f>K17+L17-M17</f>
        <v>20000</v>
      </c>
      <c r="O17" s="412"/>
    </row>
    <row r="18" spans="1:23" ht="18" customHeight="1" thickBot="1">
      <c r="A18" s="366"/>
      <c r="B18" s="535" t="s">
        <v>635</v>
      </c>
      <c r="C18" s="535" t="s">
        <v>634</v>
      </c>
      <c r="D18" s="1101" t="s">
        <v>872</v>
      </c>
      <c r="E18" s="1080">
        <v>311.10000000000002</v>
      </c>
      <c r="F18" s="1080">
        <v>72</v>
      </c>
      <c r="G18" s="1080" t="s">
        <v>858</v>
      </c>
      <c r="H18" s="1182">
        <v>1.78</v>
      </c>
      <c r="I18" s="1078">
        <f>H18+I17</f>
        <v>32.42</v>
      </c>
      <c r="J18" s="582" t="s">
        <v>639</v>
      </c>
      <c r="K18" s="399"/>
      <c r="L18" s="399"/>
      <c r="M18" s="399"/>
      <c r="N18" s="439">
        <f>K18+L18-M18</f>
        <v>0</v>
      </c>
      <c r="O18" s="412"/>
    </row>
    <row r="19" spans="1:23" ht="16.5" customHeight="1" thickBot="1">
      <c r="A19" s="366"/>
      <c r="B19" s="493" t="s">
        <v>867</v>
      </c>
      <c r="C19" s="493" t="s">
        <v>871</v>
      </c>
      <c r="D19" s="1101" t="s">
        <v>870</v>
      </c>
      <c r="E19" s="1080">
        <v>203</v>
      </c>
      <c r="F19" s="1080">
        <v>72</v>
      </c>
      <c r="G19" s="1080" t="s">
        <v>858</v>
      </c>
      <c r="H19" s="1182">
        <v>55.33</v>
      </c>
      <c r="I19" s="1078">
        <f>H19+I18</f>
        <v>87.75</v>
      </c>
      <c r="J19" s="582" t="s">
        <v>638</v>
      </c>
      <c r="K19" s="399">
        <v>17500</v>
      </c>
      <c r="L19" s="399"/>
      <c r="M19" s="399"/>
      <c r="N19" s="439">
        <f>K19+L19-M19</f>
        <v>17500</v>
      </c>
    </row>
    <row r="20" spans="1:23" ht="15.75" customHeight="1" thickBot="1">
      <c r="B20" s="795" t="s">
        <v>637</v>
      </c>
      <c r="C20" s="796"/>
      <c r="D20" s="1101" t="s">
        <v>869</v>
      </c>
      <c r="E20" s="1080">
        <v>203</v>
      </c>
      <c r="F20" s="1080">
        <v>74</v>
      </c>
      <c r="G20" s="1080" t="s">
        <v>868</v>
      </c>
      <c r="H20" s="1182">
        <v>0.52</v>
      </c>
      <c r="I20" s="1078">
        <f>H20+I19</f>
        <v>88.27</v>
      </c>
      <c r="J20" s="575" t="s">
        <v>636</v>
      </c>
      <c r="K20" s="399">
        <v>18000</v>
      </c>
      <c r="L20" s="399"/>
      <c r="M20" s="399">
        <v>3000</v>
      </c>
      <c r="N20" s="439">
        <f>K20+L20-M20</f>
        <v>15000</v>
      </c>
    </row>
    <row r="21" spans="1:23" ht="16.5" customHeight="1">
      <c r="B21" s="493" t="s">
        <v>867</v>
      </c>
      <c r="C21" s="493" t="s">
        <v>866</v>
      </c>
      <c r="D21" s="1101" t="s">
        <v>865</v>
      </c>
      <c r="E21" s="1080">
        <v>203</v>
      </c>
      <c r="F21" s="1080">
        <v>76</v>
      </c>
      <c r="G21" s="1080" t="s">
        <v>864</v>
      </c>
      <c r="H21" s="1182">
        <v>9.5500000000000007</v>
      </c>
      <c r="I21" s="1078">
        <f>H21+I20</f>
        <v>97.82</v>
      </c>
      <c r="J21" s="582" t="s">
        <v>632</v>
      </c>
      <c r="K21" s="399">
        <v>675</v>
      </c>
      <c r="L21" s="399"/>
      <c r="M21" s="399">
        <v>225</v>
      </c>
      <c r="N21" s="439">
        <f>K21+L21-M21</f>
        <v>450</v>
      </c>
      <c r="P21" s="586"/>
    </row>
    <row r="22" spans="1:23" ht="15.5">
      <c r="B22" s="1188" t="s">
        <v>863</v>
      </c>
      <c r="C22" s="886"/>
      <c r="D22" s="1081" t="s">
        <v>862</v>
      </c>
      <c r="E22" s="1080">
        <v>203</v>
      </c>
      <c r="F22" s="1080">
        <v>73</v>
      </c>
      <c r="G22" s="1082" t="s">
        <v>861</v>
      </c>
      <c r="H22" s="1182">
        <v>0.46</v>
      </c>
      <c r="I22" s="1078">
        <f>H22+I21</f>
        <v>98.279999999999987</v>
      </c>
      <c r="J22" s="582" t="s">
        <v>631</v>
      </c>
      <c r="K22" s="399">
        <v>0</v>
      </c>
      <c r="L22" s="399"/>
      <c r="M22" s="399"/>
      <c r="N22" s="439">
        <f>K22+L22-M22</f>
        <v>0</v>
      </c>
      <c r="P22" s="586"/>
    </row>
    <row r="23" spans="1:23" ht="15.5">
      <c r="B23" s="1188" t="s">
        <v>860</v>
      </c>
      <c r="C23" s="886"/>
      <c r="D23" s="1081" t="s">
        <v>859</v>
      </c>
      <c r="E23" s="1080">
        <v>203</v>
      </c>
      <c r="F23" s="1080">
        <v>72</v>
      </c>
      <c r="G23" s="1080" t="s">
        <v>858</v>
      </c>
      <c r="H23" s="1182">
        <v>27.87</v>
      </c>
      <c r="I23" s="1078">
        <f>H23+I22</f>
        <v>126.14999999999999</v>
      </c>
      <c r="J23" s="582" t="s">
        <v>630</v>
      </c>
      <c r="K23" s="399">
        <v>2000</v>
      </c>
      <c r="L23" s="399"/>
      <c r="M23" s="399">
        <v>1000</v>
      </c>
      <c r="N23" s="439">
        <f>K23+L23-M23</f>
        <v>1000</v>
      </c>
      <c r="P23" s="586"/>
    </row>
    <row r="24" spans="1:23" ht="15.5">
      <c r="B24" s="1187" t="s">
        <v>769</v>
      </c>
      <c r="C24" s="1186"/>
      <c r="D24" s="1081" t="s">
        <v>857</v>
      </c>
      <c r="E24" s="1080">
        <v>201</v>
      </c>
      <c r="F24" s="1080">
        <v>73</v>
      </c>
      <c r="G24" s="1082" t="s">
        <v>856</v>
      </c>
      <c r="H24" s="1182">
        <v>0.51</v>
      </c>
      <c r="I24" s="1078">
        <f>H24+I23</f>
        <v>126.66</v>
      </c>
      <c r="J24" s="575" t="s">
        <v>629</v>
      </c>
      <c r="K24" s="387">
        <v>8000</v>
      </c>
      <c r="L24" s="387"/>
      <c r="M24" s="399"/>
      <c r="N24" s="439">
        <f>K24+L24-M24</f>
        <v>8000</v>
      </c>
      <c r="P24" s="586"/>
    </row>
    <row r="25" spans="1:23" ht="16.5" customHeight="1" thickBot="1">
      <c r="B25" s="1105"/>
      <c r="C25" s="1104"/>
      <c r="D25" s="1081" t="s">
        <v>855</v>
      </c>
      <c r="E25" s="1080">
        <v>127</v>
      </c>
      <c r="F25" s="1080">
        <v>76</v>
      </c>
      <c r="G25" s="1082" t="s">
        <v>852</v>
      </c>
      <c r="H25" s="1182">
        <v>26.6</v>
      </c>
      <c r="I25" s="1078">
        <f>H25+I24</f>
        <v>153.26</v>
      </c>
      <c r="J25" s="582" t="s">
        <v>628</v>
      </c>
      <c r="K25" s="387"/>
      <c r="L25" s="387"/>
      <c r="M25" s="399"/>
      <c r="N25" s="439">
        <f>K25+L25-M25</f>
        <v>0</v>
      </c>
    </row>
    <row r="26" spans="1:23" ht="15.5">
      <c r="B26" s="891" t="s">
        <v>854</v>
      </c>
      <c r="C26" s="892"/>
      <c r="D26" s="1081" t="s">
        <v>853</v>
      </c>
      <c r="E26" s="1080">
        <v>127</v>
      </c>
      <c r="F26" s="1080">
        <v>82</v>
      </c>
      <c r="G26" s="1082" t="s">
        <v>852</v>
      </c>
      <c r="H26" s="1182">
        <v>2549.2800000000002</v>
      </c>
      <c r="I26" s="1078">
        <f>H26+I25</f>
        <v>2702.54</v>
      </c>
      <c r="J26" s="582" t="s">
        <v>626</v>
      </c>
      <c r="K26" s="387">
        <v>3525</v>
      </c>
      <c r="L26" s="387"/>
      <c r="M26" s="399">
        <v>25</v>
      </c>
      <c r="N26" s="439">
        <f>K26+L26-M26</f>
        <v>3500</v>
      </c>
      <c r="O26" s="412"/>
      <c r="W26" s="583"/>
    </row>
    <row r="27" spans="1:23" ht="15.5">
      <c r="B27" s="493" t="s">
        <v>851</v>
      </c>
      <c r="C27" s="493"/>
      <c r="D27" s="1081"/>
      <c r="E27" s="1080"/>
      <c r="F27" s="1080"/>
      <c r="G27" s="1082"/>
      <c r="H27" s="1182">
        <v>0</v>
      </c>
      <c r="I27" s="1078">
        <f>H27+I26</f>
        <v>2702.54</v>
      </c>
      <c r="J27" s="582" t="s">
        <v>625</v>
      </c>
      <c r="K27" s="387">
        <v>0</v>
      </c>
      <c r="L27" s="387"/>
      <c r="M27" s="399"/>
      <c r="N27" s="439">
        <f>K27+L27-M27</f>
        <v>0</v>
      </c>
      <c r="O27" s="412"/>
      <c r="P27" s="412"/>
    </row>
    <row r="28" spans="1:23" ht="16" thickBot="1">
      <c r="B28" s="493" t="s">
        <v>850</v>
      </c>
      <c r="C28" s="493"/>
      <c r="D28" s="1081"/>
      <c r="E28" s="1080"/>
      <c r="F28" s="1080"/>
      <c r="G28" s="1082"/>
      <c r="H28" s="1182">
        <v>0</v>
      </c>
      <c r="I28" s="1078">
        <f>H28+I27</f>
        <v>2702.54</v>
      </c>
      <c r="J28" s="582" t="s">
        <v>763</v>
      </c>
      <c r="K28" s="387">
        <v>0</v>
      </c>
      <c r="L28" s="387"/>
      <c r="M28" s="399"/>
      <c r="N28" s="439">
        <f>K28+L28-M28</f>
        <v>0</v>
      </c>
      <c r="O28" s="412"/>
      <c r="P28" s="412"/>
    </row>
    <row r="29" spans="1:23" ht="16" thickBot="1">
      <c r="B29" s="535"/>
      <c r="C29" s="535"/>
      <c r="D29" s="1081"/>
      <c r="E29" s="1080"/>
      <c r="F29" s="1080"/>
      <c r="G29" s="1082"/>
      <c r="H29" s="1182">
        <v>0</v>
      </c>
      <c r="I29" s="1078">
        <f>H29+I28</f>
        <v>2702.54</v>
      </c>
      <c r="J29" s="582" t="s">
        <v>623</v>
      </c>
      <c r="K29" s="387">
        <v>1775</v>
      </c>
      <c r="L29" s="387"/>
      <c r="M29" s="399"/>
      <c r="N29" s="439">
        <f>K29+L29-M29</f>
        <v>1775</v>
      </c>
      <c r="O29" s="412"/>
      <c r="P29" s="412"/>
    </row>
    <row r="30" spans="1:23" ht="15" customHeight="1">
      <c r="B30" s="451"/>
      <c r="C30" s="1185"/>
      <c r="D30" s="1081"/>
      <c r="E30" s="1080"/>
      <c r="F30" s="1080"/>
      <c r="G30" s="1082"/>
      <c r="H30" s="1182"/>
      <c r="I30" s="1078"/>
      <c r="J30" s="582" t="s">
        <v>622</v>
      </c>
      <c r="K30" s="387">
        <v>6050</v>
      </c>
      <c r="L30" s="387"/>
      <c r="M30" s="399">
        <v>200</v>
      </c>
      <c r="N30" s="439">
        <f>K30+L30-M30</f>
        <v>5850</v>
      </c>
      <c r="O30" s="412"/>
      <c r="P30" s="412"/>
    </row>
    <row r="31" spans="1:23" ht="15" customHeight="1">
      <c r="B31" s="1184"/>
      <c r="C31" s="1183"/>
      <c r="D31" s="1081"/>
      <c r="E31" s="1080"/>
      <c r="F31" s="1080"/>
      <c r="G31" s="1082"/>
      <c r="H31" s="1182"/>
      <c r="I31" s="1078"/>
      <c r="J31" s="582" t="s">
        <v>621</v>
      </c>
      <c r="K31" s="387">
        <v>0</v>
      </c>
      <c r="L31" s="387"/>
      <c r="M31" s="399"/>
      <c r="N31" s="439">
        <f>K31+L31-M31</f>
        <v>0</v>
      </c>
      <c r="O31" s="412"/>
      <c r="P31" s="412"/>
    </row>
    <row r="32" spans="1:23" ht="15" customHeight="1">
      <c r="B32" s="517"/>
      <c r="C32" s="517"/>
      <c r="D32" s="1081"/>
      <c r="E32" s="1080"/>
      <c r="F32" s="1080"/>
      <c r="G32" s="1082"/>
      <c r="H32" s="1182"/>
      <c r="I32" s="1078"/>
      <c r="J32" s="581" t="s">
        <v>620</v>
      </c>
      <c r="K32" s="387"/>
      <c r="L32" s="387"/>
      <c r="M32" s="399"/>
      <c r="N32" s="439">
        <f>K32+L32-M32</f>
        <v>0</v>
      </c>
      <c r="O32" s="412"/>
      <c r="P32" s="412"/>
    </row>
    <row r="33" spans="1:16" ht="16" thickBot="1">
      <c r="B33" s="580"/>
      <c r="C33" s="579"/>
      <c r="D33" s="1081"/>
      <c r="E33" s="1080"/>
      <c r="F33" s="1080"/>
      <c r="G33" s="1082"/>
      <c r="H33" s="1182"/>
      <c r="I33" s="1078"/>
      <c r="J33" s="575" t="s">
        <v>619</v>
      </c>
      <c r="K33" s="387">
        <v>0</v>
      </c>
      <c r="L33" s="387"/>
      <c r="M33" s="399"/>
      <c r="N33" s="439">
        <f>K33+L33-M33</f>
        <v>0</v>
      </c>
      <c r="O33" s="412"/>
      <c r="P33" s="412"/>
    </row>
    <row r="34" spans="1:16" ht="16" thickBot="1">
      <c r="B34" s="572" t="s">
        <v>618</v>
      </c>
      <c r="C34" s="578"/>
      <c r="D34" s="1081"/>
      <c r="E34" s="1080"/>
      <c r="F34" s="1080"/>
      <c r="G34" s="1080"/>
      <c r="H34" s="1182"/>
      <c r="I34" s="1078"/>
      <c r="J34" s="575" t="s">
        <v>617</v>
      </c>
      <c r="K34" s="387">
        <v>890</v>
      </c>
      <c r="L34" s="387"/>
      <c r="M34" s="399"/>
      <c r="N34" s="439">
        <f>K34+L34-M34</f>
        <v>890</v>
      </c>
    </row>
    <row r="35" spans="1:16" ht="15.5">
      <c r="B35" s="577" t="s">
        <v>849</v>
      </c>
      <c r="C35" s="577"/>
      <c r="D35" s="1101"/>
      <c r="E35" s="1080"/>
      <c r="F35" s="1080"/>
      <c r="G35" s="1080"/>
      <c r="H35" s="1182"/>
      <c r="I35" s="1078"/>
      <c r="J35" s="575" t="s">
        <v>616</v>
      </c>
      <c r="K35" s="387">
        <v>1000</v>
      </c>
      <c r="L35" s="387"/>
      <c r="M35" s="399"/>
      <c r="N35" s="439">
        <f>K35+L35-M35</f>
        <v>1000</v>
      </c>
    </row>
    <row r="36" spans="1:16" ht="15.5">
      <c r="B36" s="555"/>
      <c r="C36" s="555"/>
      <c r="D36" s="1101"/>
      <c r="E36" s="1080"/>
      <c r="F36" s="1080"/>
      <c r="G36" s="1080"/>
      <c r="H36" s="1182"/>
      <c r="I36" s="1078"/>
      <c r="J36" s="575" t="s">
        <v>615</v>
      </c>
      <c r="K36" s="387">
        <v>6000</v>
      </c>
      <c r="L36" s="387"/>
      <c r="M36" s="399"/>
      <c r="N36" s="439">
        <f>K36+L36-M36</f>
        <v>6000</v>
      </c>
    </row>
    <row r="37" spans="1:16" ht="15.5">
      <c r="B37" s="555"/>
      <c r="C37" s="555"/>
      <c r="D37" s="1101"/>
      <c r="E37" s="1080"/>
      <c r="F37" s="1080"/>
      <c r="G37" s="1080"/>
      <c r="H37" s="1182"/>
      <c r="I37" s="1078"/>
      <c r="J37" s="487" t="s">
        <v>614</v>
      </c>
      <c r="K37" s="387">
        <v>650</v>
      </c>
      <c r="L37" s="387"/>
      <c r="M37" s="399"/>
      <c r="N37" s="439">
        <f>K37+L37-M37</f>
        <v>650</v>
      </c>
    </row>
    <row r="38" spans="1:16" ht="15.5">
      <c r="B38" s="555"/>
      <c r="C38" s="555"/>
      <c r="D38" s="1081"/>
      <c r="E38" s="1080"/>
      <c r="F38" s="1080"/>
      <c r="G38" s="1080"/>
      <c r="H38" s="1182"/>
      <c r="I38" s="1078"/>
      <c r="J38" s="515" t="s">
        <v>613</v>
      </c>
      <c r="K38" s="387">
        <v>425</v>
      </c>
      <c r="L38" s="387"/>
      <c r="M38" s="399">
        <v>100</v>
      </c>
      <c r="N38" s="439">
        <f>K38+L38-M38</f>
        <v>325</v>
      </c>
    </row>
    <row r="39" spans="1:16" ht="16" thickBot="1">
      <c r="B39" s="574"/>
      <c r="C39" s="548"/>
      <c r="D39" s="1081"/>
      <c r="E39" s="1080"/>
      <c r="F39" s="1080"/>
      <c r="G39" s="1080"/>
      <c r="H39" s="1182"/>
      <c r="I39" s="1078"/>
      <c r="J39" s="472" t="s">
        <v>612</v>
      </c>
      <c r="K39" s="387">
        <v>25</v>
      </c>
      <c r="L39" s="387"/>
      <c r="M39" s="399"/>
      <c r="N39" s="439">
        <f>K39+L39-M39</f>
        <v>25</v>
      </c>
    </row>
    <row r="40" spans="1:16" ht="16.5" customHeight="1" thickBot="1">
      <c r="A40" s="366"/>
      <c r="B40" s="573" t="s">
        <v>611</v>
      </c>
      <c r="C40" s="572" t="s">
        <v>610</v>
      </c>
      <c r="D40" s="571"/>
      <c r="E40" s="570"/>
      <c r="F40" s="569"/>
      <c r="G40" s="406"/>
      <c r="H40" s="569"/>
      <c r="I40" s="551"/>
      <c r="J40" s="542" t="s">
        <v>609</v>
      </c>
      <c r="K40" s="387">
        <v>3000</v>
      </c>
      <c r="L40" s="387"/>
      <c r="M40" s="399">
        <v>25</v>
      </c>
      <c r="N40" s="439">
        <f>K40+L40-M40</f>
        <v>2975</v>
      </c>
    </row>
    <row r="41" spans="1:16" ht="15.75" customHeight="1">
      <c r="B41" s="577" t="s">
        <v>849</v>
      </c>
      <c r="C41" s="577" t="s">
        <v>849</v>
      </c>
      <c r="D41" s="564"/>
      <c r="E41" s="406"/>
      <c r="F41" s="563"/>
      <c r="G41" s="406"/>
      <c r="H41" s="406"/>
      <c r="I41" s="551"/>
      <c r="J41" s="472" t="s">
        <v>608</v>
      </c>
      <c r="K41" s="387">
        <v>250</v>
      </c>
      <c r="L41" s="387"/>
      <c r="M41" s="399"/>
      <c r="N41" s="439">
        <f>K41+L41-M41</f>
        <v>250</v>
      </c>
    </row>
    <row r="42" spans="1:16" ht="17.25" customHeight="1">
      <c r="B42" s="566"/>
      <c r="C42" s="565"/>
      <c r="D42" s="564"/>
      <c r="E42" s="406"/>
      <c r="F42" s="563"/>
      <c r="G42" s="406"/>
      <c r="H42" s="406"/>
      <c r="I42" s="551"/>
      <c r="J42" s="539" t="s">
        <v>607</v>
      </c>
      <c r="K42" s="387"/>
      <c r="L42" s="387"/>
      <c r="M42" s="399"/>
      <c r="N42" s="439">
        <f>K42+L42-M42</f>
        <v>0</v>
      </c>
    </row>
    <row r="43" spans="1:16" ht="18.75" customHeight="1">
      <c r="B43" s="562"/>
      <c r="C43" s="561"/>
      <c r="D43" s="560"/>
      <c r="E43" s="559"/>
      <c r="F43" s="559"/>
      <c r="G43" s="559"/>
      <c r="H43" s="559"/>
      <c r="I43" s="551"/>
      <c r="J43" s="539" t="s">
        <v>606</v>
      </c>
      <c r="K43" s="387">
        <v>1200</v>
      </c>
      <c r="L43" s="387"/>
      <c r="M43" s="399"/>
      <c r="N43" s="439">
        <f>K43+L43-M43</f>
        <v>1200</v>
      </c>
    </row>
    <row r="44" spans="1:16" ht="18" customHeight="1">
      <c r="B44" s="558"/>
      <c r="C44" s="557"/>
      <c r="D44" s="554"/>
      <c r="E44" s="553"/>
      <c r="F44" s="553"/>
      <c r="G44" s="553"/>
      <c r="H44" s="556"/>
      <c r="I44" s="551"/>
      <c r="J44" s="472" t="s">
        <v>605</v>
      </c>
      <c r="K44" s="399"/>
      <c r="L44" s="399"/>
      <c r="M44" s="399"/>
      <c r="N44" s="439">
        <f>K44+L44-M44</f>
        <v>0</v>
      </c>
    </row>
    <row r="45" spans="1:16" ht="18" customHeight="1">
      <c r="B45" s="558"/>
      <c r="C45" s="557"/>
      <c r="D45" s="554"/>
      <c r="E45" s="553"/>
      <c r="F45" s="553"/>
      <c r="G45" s="553"/>
      <c r="H45" s="556"/>
      <c r="I45" s="551"/>
      <c r="J45" s="472" t="s">
        <v>604</v>
      </c>
      <c r="K45" s="399">
        <v>4840</v>
      </c>
      <c r="L45" s="399"/>
      <c r="M45" s="399"/>
      <c r="N45" s="439">
        <f>K45+L45-M45</f>
        <v>4840</v>
      </c>
    </row>
    <row r="46" spans="1:16" ht="15.5">
      <c r="B46" s="555"/>
      <c r="C46" s="555"/>
      <c r="D46" s="554"/>
      <c r="E46" s="553"/>
      <c r="F46" s="553"/>
      <c r="G46" s="553"/>
      <c r="H46" s="552"/>
      <c r="I46" s="551"/>
      <c r="J46" s="542" t="s">
        <v>603</v>
      </c>
      <c r="K46" s="541"/>
      <c r="L46" s="550"/>
      <c r="M46" s="541"/>
      <c r="N46" s="439">
        <f>K46+L46-M46</f>
        <v>0</v>
      </c>
      <c r="O46" s="540"/>
    </row>
    <row r="47" spans="1:16" ht="16" thickBot="1">
      <c r="B47" s="549"/>
      <c r="C47" s="548"/>
      <c r="D47" s="547"/>
      <c r="E47" s="546"/>
      <c r="F47" s="545"/>
      <c r="G47" s="545"/>
      <c r="H47" s="544"/>
      <c r="I47" s="543"/>
      <c r="J47" s="542" t="s">
        <v>602</v>
      </c>
      <c r="K47" s="541">
        <v>650</v>
      </c>
      <c r="L47" s="541"/>
      <c r="M47" s="541"/>
      <c r="N47" s="439">
        <f>K47+L47-M47</f>
        <v>650</v>
      </c>
      <c r="O47" s="540"/>
    </row>
    <row r="48" spans="1:16" ht="20.25" customHeight="1" thickBot="1">
      <c r="B48" s="789" t="s">
        <v>601</v>
      </c>
      <c r="C48" s="790"/>
      <c r="D48" s="789" t="s">
        <v>848</v>
      </c>
      <c r="E48" s="790"/>
      <c r="F48" s="789" t="s">
        <v>599</v>
      </c>
      <c r="G48" s="879"/>
      <c r="H48" s="879"/>
      <c r="I48" s="879"/>
      <c r="J48" s="539" t="s">
        <v>598</v>
      </c>
      <c r="K48" s="399">
        <v>0</v>
      </c>
      <c r="L48" s="399"/>
      <c r="M48" s="399"/>
      <c r="N48" s="439">
        <f>K48+L48-M48</f>
        <v>0</v>
      </c>
    </row>
    <row r="49" spans="2:16" ht="18" customHeight="1" thickBot="1">
      <c r="B49" s="530" t="s">
        <v>597</v>
      </c>
      <c r="C49" s="1076" t="s">
        <v>847</v>
      </c>
      <c r="D49" s="537" t="s">
        <v>596</v>
      </c>
      <c r="E49" s="1075">
        <v>1.19</v>
      </c>
      <c r="F49" s="535" t="s">
        <v>594</v>
      </c>
      <c r="G49" s="535" t="s">
        <v>593</v>
      </c>
      <c r="H49" s="535" t="s">
        <v>742</v>
      </c>
      <c r="I49" s="534" t="s">
        <v>591</v>
      </c>
      <c r="J49" s="472" t="s">
        <v>590</v>
      </c>
      <c r="K49" s="399">
        <v>0</v>
      </c>
      <c r="L49" s="399"/>
      <c r="M49" s="399"/>
      <c r="N49" s="439">
        <f>K49+L49-M49</f>
        <v>0</v>
      </c>
    </row>
    <row r="50" spans="2:16" ht="16" thickBot="1">
      <c r="B50" s="533" t="s">
        <v>589</v>
      </c>
      <c r="C50" s="587" t="s">
        <v>846</v>
      </c>
      <c r="D50" s="532" t="s">
        <v>588</v>
      </c>
      <c r="E50" s="531">
        <v>45</v>
      </c>
      <c r="F50" s="530" t="s">
        <v>587</v>
      </c>
      <c r="G50" s="529" t="s">
        <v>739</v>
      </c>
      <c r="H50" s="528" t="s">
        <v>828</v>
      </c>
      <c r="I50" s="527" t="s">
        <v>845</v>
      </c>
      <c r="J50" s="526" t="s">
        <v>585</v>
      </c>
      <c r="K50" s="399">
        <v>2345</v>
      </c>
      <c r="L50" s="399"/>
      <c r="M50" s="399">
        <v>50</v>
      </c>
      <c r="N50" s="439">
        <f>K50+L50-M50</f>
        <v>2295</v>
      </c>
    </row>
    <row r="51" spans="2:16" ht="16" thickBot="1">
      <c r="B51" s="517" t="s">
        <v>584</v>
      </c>
      <c r="C51" s="587" t="s">
        <v>844</v>
      </c>
      <c r="D51" s="525" t="s">
        <v>843</v>
      </c>
      <c r="E51" s="485">
        <v>36</v>
      </c>
      <c r="F51" s="517" t="s">
        <v>582</v>
      </c>
      <c r="G51" s="496" t="s">
        <v>739</v>
      </c>
      <c r="H51" s="521" t="s">
        <v>828</v>
      </c>
      <c r="I51" s="527" t="s">
        <v>842</v>
      </c>
      <c r="J51" s="515" t="s">
        <v>581</v>
      </c>
      <c r="K51" s="399">
        <v>0</v>
      </c>
      <c r="L51" s="399"/>
      <c r="M51" s="399"/>
      <c r="N51" s="439">
        <f>K51+L51-M51</f>
        <v>0</v>
      </c>
    </row>
    <row r="52" spans="2:16" ht="15.5">
      <c r="B52" s="510" t="s">
        <v>580</v>
      </c>
      <c r="C52" s="587" t="s">
        <v>841</v>
      </c>
      <c r="D52" s="523" t="s">
        <v>840</v>
      </c>
      <c r="E52" s="522" t="s">
        <v>839</v>
      </c>
      <c r="F52" s="517" t="s">
        <v>578</v>
      </c>
      <c r="G52" s="496" t="s">
        <v>838</v>
      </c>
      <c r="H52" s="521" t="s">
        <v>828</v>
      </c>
      <c r="I52" s="527" t="s">
        <v>837</v>
      </c>
      <c r="J52" s="515" t="s">
        <v>576</v>
      </c>
      <c r="K52" s="399"/>
      <c r="L52" s="399"/>
      <c r="M52" s="399"/>
      <c r="N52" s="439">
        <f>K52+L52-M52</f>
        <v>0</v>
      </c>
      <c r="O52" s="412"/>
    </row>
    <row r="53" spans="2:16" ht="14.25" customHeight="1">
      <c r="B53" s="519" t="s">
        <v>575</v>
      </c>
      <c r="C53" s="587" t="s">
        <v>169</v>
      </c>
      <c r="D53" s="461" t="s">
        <v>574</v>
      </c>
      <c r="E53" s="587" t="s">
        <v>836</v>
      </c>
      <c r="F53" s="517" t="s">
        <v>573</v>
      </c>
      <c r="G53" s="516" t="s">
        <v>835</v>
      </c>
      <c r="H53" s="505" t="s">
        <v>828</v>
      </c>
      <c r="I53" s="504" t="s">
        <v>834</v>
      </c>
      <c r="J53" s="515" t="s">
        <v>571</v>
      </c>
      <c r="K53" s="399">
        <v>3550</v>
      </c>
      <c r="L53" s="399"/>
      <c r="M53" s="399">
        <v>125</v>
      </c>
      <c r="N53" s="439">
        <f>K53+L53-M53</f>
        <v>3425</v>
      </c>
      <c r="O53" s="412"/>
    </row>
    <row r="54" spans="2:16" ht="15.5">
      <c r="B54" s="514"/>
      <c r="C54" s="1181"/>
      <c r="D54" s="512" t="s">
        <v>570</v>
      </c>
      <c r="E54" s="1069">
        <v>11.8</v>
      </c>
      <c r="F54" s="510"/>
      <c r="G54" s="506"/>
      <c r="H54" s="497"/>
      <c r="I54" s="497"/>
      <c r="J54" s="472" t="s">
        <v>833</v>
      </c>
      <c r="K54" s="399">
        <v>4000</v>
      </c>
      <c r="L54" s="399"/>
      <c r="M54" s="399">
        <v>400</v>
      </c>
      <c r="N54" s="439">
        <f>K54+L54-M54</f>
        <v>3600</v>
      </c>
      <c r="O54" s="412"/>
      <c r="P54" s="412"/>
    </row>
    <row r="55" spans="2:16" ht="15.5">
      <c r="B55" s="509"/>
      <c r="C55" s="501"/>
      <c r="D55" s="508" t="s">
        <v>832</v>
      </c>
      <c r="E55" s="485">
        <v>3.6</v>
      </c>
      <c r="F55" s="507"/>
      <c r="G55" s="506"/>
      <c r="H55" s="505"/>
      <c r="I55" s="504"/>
      <c r="J55" s="503" t="s">
        <v>567</v>
      </c>
      <c r="K55" s="399"/>
      <c r="L55" s="399"/>
      <c r="M55" s="399"/>
      <c r="N55" s="439">
        <f>K55+L55-M55</f>
        <v>0</v>
      </c>
      <c r="P55" s="412"/>
    </row>
    <row r="56" spans="2:16" ht="16.5" customHeight="1">
      <c r="B56" s="502"/>
      <c r="C56" s="501"/>
      <c r="D56" s="461" t="s">
        <v>831</v>
      </c>
      <c r="E56" s="485" t="s">
        <v>830</v>
      </c>
      <c r="F56" s="499" t="s">
        <v>565</v>
      </c>
      <c r="G56" s="498"/>
      <c r="H56" s="497" t="s">
        <v>828</v>
      </c>
      <c r="I56" s="496">
        <v>905</v>
      </c>
      <c r="J56" s="476" t="s">
        <v>564</v>
      </c>
      <c r="K56" s="399">
        <v>82</v>
      </c>
      <c r="L56" s="399"/>
      <c r="M56" s="399"/>
      <c r="N56" s="439">
        <f>K56+L56-M56</f>
        <v>82</v>
      </c>
      <c r="O56" s="495"/>
    </row>
    <row r="57" spans="2:16" ht="17.25" customHeight="1" thickBot="1">
      <c r="B57" s="494"/>
      <c r="C57" s="457" t="s">
        <v>80</v>
      </c>
      <c r="D57" s="493" t="s">
        <v>829</v>
      </c>
      <c r="E57" s="1067">
        <v>6.8</v>
      </c>
      <c r="F57" s="491" t="s">
        <v>562</v>
      </c>
      <c r="G57" s="490"/>
      <c r="H57" s="489" t="s">
        <v>828</v>
      </c>
      <c r="I57" s="488" t="s">
        <v>827</v>
      </c>
      <c r="J57" s="487" t="s">
        <v>726</v>
      </c>
      <c r="K57" s="399">
        <v>0</v>
      </c>
      <c r="L57" s="399"/>
      <c r="M57" s="399"/>
      <c r="N57" s="439">
        <f>K57+L57-M57</f>
        <v>0</v>
      </c>
    </row>
    <row r="58" spans="2:16" ht="16.5" customHeight="1" thickBot="1">
      <c r="B58" s="893" t="s">
        <v>561</v>
      </c>
      <c r="C58" s="894"/>
      <c r="D58" s="1180" t="s">
        <v>826</v>
      </c>
      <c r="E58" s="485">
        <v>22</v>
      </c>
      <c r="F58" s="880" t="s">
        <v>559</v>
      </c>
      <c r="G58" s="484" t="s">
        <v>558</v>
      </c>
      <c r="H58" s="483" t="s">
        <v>557</v>
      </c>
      <c r="I58" s="482"/>
      <c r="J58" s="476" t="s">
        <v>723</v>
      </c>
      <c r="K58" s="1063">
        <v>400</v>
      </c>
      <c r="L58" s="459"/>
      <c r="M58" s="1063"/>
      <c r="N58" s="439">
        <f>K58+L58-M58</f>
        <v>400</v>
      </c>
    </row>
    <row r="59" spans="2:16" ht="16.5" customHeight="1" thickBot="1">
      <c r="B59" s="1064" t="s">
        <v>556</v>
      </c>
      <c r="C59" s="480"/>
      <c r="D59" s="469" t="s">
        <v>555</v>
      </c>
      <c r="E59" s="479">
        <v>24</v>
      </c>
      <c r="F59" s="881"/>
      <c r="G59" s="478" t="s">
        <v>554</v>
      </c>
      <c r="H59" s="477">
        <v>12</v>
      </c>
      <c r="I59" s="883" t="s">
        <v>553</v>
      </c>
      <c r="J59" s="472" t="s">
        <v>720</v>
      </c>
      <c r="K59" s="1063">
        <v>0</v>
      </c>
      <c r="L59" s="476"/>
      <c r="M59" s="1063"/>
      <c r="N59" s="439">
        <f>K59+L59-M59</f>
        <v>0</v>
      </c>
    </row>
    <row r="60" spans="2:16" ht="16.5" customHeight="1">
      <c r="B60" s="471" t="s">
        <v>825</v>
      </c>
      <c r="C60" s="475"/>
      <c r="D60" s="461" t="s">
        <v>551</v>
      </c>
      <c r="E60" s="474">
        <v>450</v>
      </c>
      <c r="F60" s="881"/>
      <c r="G60" s="473" t="s">
        <v>550</v>
      </c>
      <c r="H60" s="459">
        <v>5</v>
      </c>
      <c r="I60" s="884"/>
      <c r="J60" s="472" t="s">
        <v>718</v>
      </c>
      <c r="K60" s="440">
        <v>450</v>
      </c>
      <c r="L60" s="440"/>
      <c r="M60" s="440"/>
      <c r="N60" s="439">
        <f>K60+L60-M60</f>
        <v>450</v>
      </c>
    </row>
    <row r="61" spans="2:16" ht="17.25" customHeight="1" thickBot="1">
      <c r="B61" s="471" t="s">
        <v>824</v>
      </c>
      <c r="C61" s="470"/>
      <c r="D61" s="469" t="s">
        <v>548</v>
      </c>
      <c r="E61" s="1062">
        <v>0.5</v>
      </c>
      <c r="F61" s="881"/>
      <c r="G61" s="425" t="s">
        <v>547</v>
      </c>
      <c r="H61" s="453">
        <v>3</v>
      </c>
      <c r="I61" s="468">
        <v>0</v>
      </c>
      <c r="J61" s="441" t="s">
        <v>716</v>
      </c>
      <c r="K61" s="440">
        <v>0</v>
      </c>
      <c r="L61" s="440"/>
      <c r="M61" s="440"/>
      <c r="N61" s="439">
        <f>K61+L61-M61</f>
        <v>0</v>
      </c>
    </row>
    <row r="62" spans="2:16" ht="18.75" customHeight="1">
      <c r="B62" s="467" t="s">
        <v>549</v>
      </c>
      <c r="C62" s="466"/>
      <c r="D62" s="465" t="s">
        <v>545</v>
      </c>
      <c r="E62" s="464" t="s">
        <v>352</v>
      </c>
      <c r="F62" s="881"/>
      <c r="G62" s="425" t="s">
        <v>544</v>
      </c>
      <c r="H62" s="453">
        <v>4</v>
      </c>
      <c r="I62" s="883" t="s">
        <v>543</v>
      </c>
      <c r="J62" s="582" t="s">
        <v>633</v>
      </c>
      <c r="K62" s="399">
        <v>850</v>
      </c>
      <c r="L62" s="399"/>
      <c r="M62" s="399"/>
      <c r="N62" s="439">
        <f>K62+L62-M62</f>
        <v>850</v>
      </c>
    </row>
    <row r="63" spans="2:16" ht="18" customHeight="1">
      <c r="B63" s="463" t="s">
        <v>542</v>
      </c>
      <c r="C63" s="462"/>
      <c r="D63" s="461" t="s">
        <v>541</v>
      </c>
      <c r="E63" s="460" t="s">
        <v>823</v>
      </c>
      <c r="F63" s="881"/>
      <c r="G63" s="425" t="s">
        <v>522</v>
      </c>
      <c r="H63" s="459">
        <v>20</v>
      </c>
      <c r="I63" s="884"/>
      <c r="J63" s="1179" t="s">
        <v>711</v>
      </c>
      <c r="K63" s="1178"/>
      <c r="L63" s="1178"/>
      <c r="M63" s="1178"/>
      <c r="N63" s="1177"/>
    </row>
    <row r="64" spans="2:16" ht="16" thickBot="1">
      <c r="B64" s="458" t="s">
        <v>710</v>
      </c>
      <c r="C64" s="457"/>
      <c r="D64" s="456" t="s">
        <v>539</v>
      </c>
      <c r="E64" s="455"/>
      <c r="F64" s="881"/>
      <c r="G64" s="425" t="s">
        <v>538</v>
      </c>
      <c r="H64" s="453">
        <v>2</v>
      </c>
      <c r="I64" s="454">
        <v>4</v>
      </c>
      <c r="J64" s="1176" t="s">
        <v>822</v>
      </c>
      <c r="K64" s="440">
        <v>1</v>
      </c>
      <c r="L64" s="440"/>
      <c r="M64" s="440"/>
      <c r="N64" s="439">
        <v>1</v>
      </c>
    </row>
    <row r="65" spans="1:18" ht="18.75" customHeight="1" thickBot="1">
      <c r="B65" s="787" t="s">
        <v>821</v>
      </c>
      <c r="C65" s="788"/>
      <c r="D65" s="791" t="s">
        <v>536</v>
      </c>
      <c r="E65" s="792"/>
      <c r="F65" s="881"/>
      <c r="G65" s="425" t="s">
        <v>535</v>
      </c>
      <c r="H65" s="453">
        <v>1</v>
      </c>
      <c r="I65" s="883" t="s">
        <v>707</v>
      </c>
      <c r="J65" s="1176" t="s">
        <v>820</v>
      </c>
      <c r="K65" s="399">
        <v>18</v>
      </c>
      <c r="L65" s="399">
        <v>0</v>
      </c>
      <c r="M65" s="399"/>
      <c r="N65" s="439">
        <f>K65+L65-M65</f>
        <v>18</v>
      </c>
    </row>
    <row r="66" spans="1:18" ht="18.75" customHeight="1" thickBot="1">
      <c r="B66" s="833"/>
      <c r="C66" s="834"/>
      <c r="D66" s="445" t="s">
        <v>531</v>
      </c>
      <c r="E66" s="1057">
        <v>212</v>
      </c>
      <c r="F66" s="881"/>
      <c r="G66" s="425" t="s">
        <v>533</v>
      </c>
      <c r="H66" s="449">
        <v>2</v>
      </c>
      <c r="I66" s="884"/>
      <c r="J66" s="433" t="s">
        <v>706</v>
      </c>
      <c r="K66" s="399">
        <v>0</v>
      </c>
      <c r="L66" s="399">
        <v>0</v>
      </c>
      <c r="M66" s="399">
        <v>0</v>
      </c>
      <c r="N66" s="439">
        <f>K66+L66-M66</f>
        <v>0</v>
      </c>
    </row>
    <row r="67" spans="1:18" ht="24.75" customHeight="1" thickBot="1">
      <c r="B67" s="447" t="s">
        <v>532</v>
      </c>
      <c r="C67" s="1055" t="s">
        <v>295</v>
      </c>
      <c r="D67" s="445" t="s">
        <v>702</v>
      </c>
      <c r="E67" s="1054">
        <v>189</v>
      </c>
      <c r="F67" s="881"/>
      <c r="G67" s="425" t="s">
        <v>530</v>
      </c>
      <c r="H67" s="443">
        <v>5</v>
      </c>
      <c r="I67" s="468">
        <v>5</v>
      </c>
      <c r="J67" s="433" t="s">
        <v>819</v>
      </c>
      <c r="K67" s="399">
        <v>6</v>
      </c>
      <c r="L67" s="399">
        <v>0</v>
      </c>
      <c r="M67" s="399"/>
      <c r="N67" s="439">
        <f>K67+L67-M67</f>
        <v>6</v>
      </c>
      <c r="P67" s="329" t="s">
        <v>80</v>
      </c>
    </row>
    <row r="68" spans="1:18" ht="23.25" customHeight="1" thickBot="1">
      <c r="B68" s="438" t="s">
        <v>529</v>
      </c>
      <c r="C68" s="1052" t="s">
        <v>393</v>
      </c>
      <c r="D68" s="436" t="s">
        <v>528</v>
      </c>
      <c r="E68" s="1046">
        <v>206</v>
      </c>
      <c r="F68" s="882"/>
      <c r="G68" s="425" t="s">
        <v>527</v>
      </c>
      <c r="H68" s="435">
        <v>1</v>
      </c>
      <c r="I68" s="434"/>
      <c r="J68" s="433" t="s">
        <v>564</v>
      </c>
      <c r="K68" s="1050" t="s">
        <v>818</v>
      </c>
      <c r="L68" s="1048"/>
      <c r="M68" s="1048"/>
      <c r="N68" s="431">
        <v>8.2000000000000003E-2</v>
      </c>
    </row>
    <row r="69" spans="1:18" ht="29.25" customHeight="1" thickBot="1">
      <c r="B69" s="430" t="s">
        <v>525</v>
      </c>
      <c r="C69" s="1047" t="s">
        <v>203</v>
      </c>
      <c r="D69" s="428" t="s">
        <v>524</v>
      </c>
      <c r="E69" s="1046">
        <v>424</v>
      </c>
      <c r="F69" s="426" t="s">
        <v>523</v>
      </c>
      <c r="G69" s="425" t="s">
        <v>522</v>
      </c>
      <c r="H69" s="424">
        <v>11</v>
      </c>
      <c r="I69" s="423"/>
      <c r="J69" s="931" t="s">
        <v>521</v>
      </c>
      <c r="K69" s="933" t="s">
        <v>520</v>
      </c>
      <c r="L69" s="920" t="s">
        <v>496</v>
      </c>
      <c r="M69" s="918" t="s">
        <v>519</v>
      </c>
      <c r="N69" s="913" t="s">
        <v>518</v>
      </c>
    </row>
    <row r="70" spans="1:18" ht="28.5" customHeight="1" thickBot="1">
      <c r="B70" s="935"/>
      <c r="C70" s="936"/>
      <c r="D70" s="936"/>
      <c r="E70" s="936"/>
      <c r="F70" s="936"/>
      <c r="G70" s="937"/>
      <c r="H70" s="938"/>
      <c r="I70" s="422" t="s">
        <v>517</v>
      </c>
      <c r="J70" s="932"/>
      <c r="K70" s="934"/>
      <c r="L70" s="921"/>
      <c r="M70" s="919"/>
      <c r="N70" s="914"/>
    </row>
    <row r="71" spans="1:18" ht="25.5" customHeight="1">
      <c r="B71" s="781" t="s">
        <v>516</v>
      </c>
      <c r="C71" s="782"/>
      <c r="D71" s="782"/>
      <c r="E71" s="782"/>
      <c r="F71" s="783"/>
      <c r="G71" s="411"/>
      <c r="H71" s="421"/>
      <c r="I71" s="420"/>
      <c r="J71" s="419" t="s">
        <v>515</v>
      </c>
      <c r="K71" s="418">
        <v>34915</v>
      </c>
      <c r="L71" s="417"/>
      <c r="M71" s="416">
        <v>1206</v>
      </c>
      <c r="N71" s="415">
        <f>K71+L71-M71</f>
        <v>33709</v>
      </c>
    </row>
    <row r="72" spans="1:18" ht="18.75" customHeight="1">
      <c r="B72" s="1156" t="s">
        <v>817</v>
      </c>
      <c r="C72" s="973"/>
      <c r="D72" s="973"/>
      <c r="E72" s="973"/>
      <c r="F72" s="972"/>
      <c r="G72" s="389">
        <v>0.29166666666666669</v>
      </c>
      <c r="H72" s="389">
        <v>0.39583333333333331</v>
      </c>
      <c r="I72" s="388">
        <v>0.10416666666666667</v>
      </c>
      <c r="J72" s="414" t="s">
        <v>514</v>
      </c>
      <c r="K72" s="413">
        <v>521</v>
      </c>
      <c r="L72" s="397"/>
      <c r="M72" s="390"/>
      <c r="N72" s="384">
        <f>K72+L72-M72</f>
        <v>521</v>
      </c>
      <c r="O72" s="412"/>
    </row>
    <row r="73" spans="1:18" s="1023" customFormat="1" ht="18" customHeight="1">
      <c r="B73" s="1156" t="s">
        <v>816</v>
      </c>
      <c r="C73" s="973"/>
      <c r="D73" s="973"/>
      <c r="E73" s="973"/>
      <c r="F73" s="972"/>
      <c r="G73" s="389">
        <v>0.39583333333333331</v>
      </c>
      <c r="H73" s="389">
        <v>0.40625</v>
      </c>
      <c r="I73" s="388">
        <v>1.0416666666666666E-2</v>
      </c>
      <c r="J73" s="414" t="s">
        <v>512</v>
      </c>
      <c r="K73" s="1029" t="s">
        <v>815</v>
      </c>
      <c r="L73" s="1028"/>
      <c r="M73" s="1027"/>
      <c r="N73" s="1175">
        <f>K73+L73-M73</f>
        <v>940</v>
      </c>
      <c r="P73" s="1026"/>
      <c r="Q73" s="1025"/>
      <c r="R73" s="1024"/>
    </row>
    <row r="74" spans="1:18" ht="18.75" customHeight="1">
      <c r="B74" s="1156" t="s">
        <v>814</v>
      </c>
      <c r="C74" s="973"/>
      <c r="D74" s="973"/>
      <c r="E74" s="973"/>
      <c r="F74" s="972"/>
      <c r="G74" s="389">
        <v>0.40625</v>
      </c>
      <c r="H74" s="389">
        <v>0.57291666666666663</v>
      </c>
      <c r="I74" s="388">
        <v>0.16666666666666666</v>
      </c>
      <c r="J74" s="403" t="s">
        <v>509</v>
      </c>
      <c r="K74" s="394">
        <v>100</v>
      </c>
      <c r="L74" s="397"/>
      <c r="M74" s="390"/>
      <c r="N74" s="384">
        <f>K74+L74-M74</f>
        <v>100</v>
      </c>
      <c r="P74" s="409"/>
      <c r="Q74" s="395"/>
      <c r="R74" s="376"/>
    </row>
    <row r="75" spans="1:18" ht="21" customHeight="1">
      <c r="A75" s="408" t="s">
        <v>508</v>
      </c>
      <c r="B75" s="1156" t="s">
        <v>813</v>
      </c>
      <c r="C75" s="973"/>
      <c r="D75" s="973"/>
      <c r="E75" s="973"/>
      <c r="F75" s="972"/>
      <c r="G75" s="389">
        <v>0.57291666666666663</v>
      </c>
      <c r="H75" s="389">
        <v>0.58333333333333337</v>
      </c>
      <c r="I75" s="388">
        <v>1.0416666666666666E-2</v>
      </c>
      <c r="J75" s="403" t="s">
        <v>507</v>
      </c>
      <c r="K75" s="397">
        <v>247</v>
      </c>
      <c r="L75" s="397"/>
      <c r="M75" s="390"/>
      <c r="N75" s="384">
        <f>K75+L75-M75</f>
        <v>247</v>
      </c>
      <c r="Q75" s="395"/>
      <c r="R75" s="376"/>
    </row>
    <row r="76" spans="1:18" ht="18.75" customHeight="1">
      <c r="B76" s="1156" t="s">
        <v>812</v>
      </c>
      <c r="C76" s="973"/>
      <c r="D76" s="973"/>
      <c r="E76" s="973"/>
      <c r="F76" s="972"/>
      <c r="G76" s="389">
        <v>0.58333333333333337</v>
      </c>
      <c r="H76" s="389">
        <v>0.59375</v>
      </c>
      <c r="I76" s="388">
        <v>1.0416666666666666E-2</v>
      </c>
      <c r="J76" s="407"/>
      <c r="K76" s="406">
        <v>0</v>
      </c>
      <c r="L76" s="405"/>
      <c r="M76" s="404"/>
      <c r="N76" s="384">
        <f>K76+L76-M76</f>
        <v>0</v>
      </c>
      <c r="Q76" s="395"/>
      <c r="R76" s="376"/>
    </row>
    <row r="77" spans="1:18" ht="21.75" customHeight="1">
      <c r="A77" s="329" t="s">
        <v>505</v>
      </c>
      <c r="B77" s="1156" t="s">
        <v>811</v>
      </c>
      <c r="C77" s="973"/>
      <c r="D77" s="973"/>
      <c r="E77" s="973"/>
      <c r="F77" s="972"/>
      <c r="G77" s="389">
        <v>0.59375</v>
      </c>
      <c r="H77" s="389">
        <v>0.63541666666666663</v>
      </c>
      <c r="I77" s="388">
        <v>4.1666666666666664E-2</v>
      </c>
      <c r="J77" s="403" t="s">
        <v>504</v>
      </c>
      <c r="K77" s="402">
        <v>276</v>
      </c>
      <c r="L77" s="394"/>
      <c r="M77" s="385"/>
      <c r="N77" s="384">
        <f>K77+L77-M77</f>
        <v>276</v>
      </c>
      <c r="Q77" s="395"/>
      <c r="R77" s="376"/>
    </row>
    <row r="78" spans="1:18" ht="18.75" customHeight="1">
      <c r="B78" s="1156" t="s">
        <v>810</v>
      </c>
      <c r="C78" s="973"/>
      <c r="D78" s="973"/>
      <c r="E78" s="973"/>
      <c r="F78" s="972"/>
      <c r="G78" s="389">
        <v>0.63541666666666663</v>
      </c>
      <c r="H78" s="389"/>
      <c r="I78" s="388">
        <v>0.59375</v>
      </c>
      <c r="J78" s="403" t="s">
        <v>503</v>
      </c>
      <c r="K78" s="402">
        <v>148</v>
      </c>
      <c r="L78" s="394"/>
      <c r="M78" s="401"/>
      <c r="N78" s="384">
        <f>K78+L78-M78</f>
        <v>148</v>
      </c>
      <c r="Q78" s="395"/>
      <c r="R78" s="376"/>
    </row>
    <row r="79" spans="1:18" ht="18.75" customHeight="1">
      <c r="B79" s="1156" t="s">
        <v>809</v>
      </c>
      <c r="C79" s="973"/>
      <c r="D79" s="973"/>
      <c r="E79" s="973"/>
      <c r="F79" s="972"/>
      <c r="G79" s="389"/>
      <c r="H79" s="389">
        <v>0.29166666666666669</v>
      </c>
      <c r="I79" s="388">
        <v>6.25E-2</v>
      </c>
      <c r="J79" s="400" t="s">
        <v>502</v>
      </c>
      <c r="K79" s="394">
        <v>50</v>
      </c>
      <c r="L79" s="394"/>
      <c r="M79" s="391"/>
      <c r="N79" s="384">
        <f>K79+L79-M79</f>
        <v>50</v>
      </c>
      <c r="Q79" s="395"/>
      <c r="R79" s="376"/>
    </row>
    <row r="80" spans="1:18" ht="17.5">
      <c r="B80" s="1174"/>
      <c r="C80" s="1173"/>
      <c r="D80" s="1173"/>
      <c r="E80" s="1173"/>
      <c r="F80" s="1172"/>
      <c r="G80" s="389"/>
      <c r="H80" s="389"/>
      <c r="I80" s="388"/>
      <c r="J80" s="403" t="s">
        <v>688</v>
      </c>
      <c r="K80" s="394">
        <v>72</v>
      </c>
      <c r="L80" s="394"/>
      <c r="M80" s="385"/>
      <c r="N80" s="384">
        <f>K80+L80-M80</f>
        <v>72</v>
      </c>
      <c r="Q80" s="395"/>
      <c r="R80" s="376"/>
    </row>
    <row r="81" spans="1:18" ht="19.5" customHeight="1">
      <c r="B81" s="1156"/>
      <c r="C81" s="973"/>
      <c r="D81" s="973"/>
      <c r="E81" s="973"/>
      <c r="F81" s="972"/>
      <c r="G81" s="389"/>
      <c r="H81" s="389"/>
      <c r="I81" s="388"/>
      <c r="J81" s="398"/>
      <c r="K81" s="394">
        <v>0</v>
      </c>
      <c r="L81" s="394"/>
      <c r="M81" s="385"/>
      <c r="N81" s="384">
        <f>K81+L81-M81</f>
        <v>0</v>
      </c>
      <c r="Q81" s="395"/>
      <c r="R81" s="376"/>
    </row>
    <row r="82" spans="1:18" ht="18.75" customHeight="1">
      <c r="B82" s="1156"/>
      <c r="C82" s="973"/>
      <c r="D82" s="973"/>
      <c r="E82" s="973"/>
      <c r="F82" s="972"/>
      <c r="G82" s="389"/>
      <c r="H82" s="389"/>
      <c r="I82" s="388"/>
      <c r="J82" s="397" t="s">
        <v>500</v>
      </c>
      <c r="K82" s="398">
        <v>28</v>
      </c>
      <c r="L82" s="397"/>
      <c r="M82" s="396"/>
      <c r="N82" s="384">
        <f>K82+L82-M82</f>
        <v>28</v>
      </c>
      <c r="Q82" s="395"/>
      <c r="R82" s="376"/>
    </row>
    <row r="83" spans="1:18" ht="18.75" customHeight="1">
      <c r="B83" s="1156" t="s">
        <v>808</v>
      </c>
      <c r="C83" s="973"/>
      <c r="D83" s="973"/>
      <c r="E83" s="973"/>
      <c r="F83" s="972"/>
      <c r="G83" s="389"/>
      <c r="H83" s="389"/>
      <c r="I83" s="388"/>
      <c r="J83" s="403" t="s">
        <v>499</v>
      </c>
      <c r="K83" s="394">
        <v>0</v>
      </c>
      <c r="L83" s="394"/>
      <c r="M83" s="385"/>
      <c r="N83" s="384">
        <f>K83+L83-M83</f>
        <v>0</v>
      </c>
      <c r="Q83" s="395"/>
      <c r="R83" s="376"/>
    </row>
    <row r="84" spans="1:18" ht="18.75" customHeight="1">
      <c r="B84" s="778"/>
      <c r="C84" s="779"/>
      <c r="D84" s="779"/>
      <c r="E84" s="779"/>
      <c r="F84" s="780"/>
      <c r="G84" s="389"/>
      <c r="H84" s="389"/>
      <c r="I84" s="388"/>
      <c r="J84" s="403" t="s">
        <v>498</v>
      </c>
      <c r="K84" s="394">
        <v>60</v>
      </c>
      <c r="L84" s="394"/>
      <c r="M84" s="385"/>
      <c r="N84" s="384">
        <f>K84+L84-M84</f>
        <v>60</v>
      </c>
      <c r="R84" s="376"/>
    </row>
    <row r="85" spans="1:18" ht="18.75" customHeight="1">
      <c r="B85" s="1156"/>
      <c r="C85" s="973"/>
      <c r="D85" s="973"/>
      <c r="E85" s="973"/>
      <c r="F85" s="972"/>
      <c r="G85" s="1016"/>
      <c r="H85" s="1016"/>
      <c r="I85" s="1171"/>
      <c r="J85" s="403" t="s">
        <v>807</v>
      </c>
      <c r="K85" s="392" t="s">
        <v>806</v>
      </c>
      <c r="L85" s="385"/>
      <c r="M85" s="385"/>
      <c r="N85" s="384">
        <f>K85+L85-M85</f>
        <v>395</v>
      </c>
      <c r="R85" s="376"/>
    </row>
    <row r="86" spans="1:18" ht="18.75" customHeight="1">
      <c r="B86" s="1156"/>
      <c r="C86" s="973"/>
      <c r="D86" s="973"/>
      <c r="E86" s="973"/>
      <c r="F86" s="972"/>
      <c r="G86" s="389"/>
      <c r="H86" s="389"/>
      <c r="I86" s="388"/>
      <c r="J86" s="403" t="s">
        <v>805</v>
      </c>
      <c r="K86" s="392" t="s">
        <v>682</v>
      </c>
      <c r="L86" s="392"/>
      <c r="M86" s="385"/>
      <c r="N86" s="384">
        <f>K86+L86-M86</f>
        <v>208</v>
      </c>
      <c r="R86" s="376"/>
    </row>
    <row r="87" spans="1:18" ht="18.75" customHeight="1">
      <c r="B87" s="1156"/>
      <c r="C87" s="973"/>
      <c r="D87" s="973"/>
      <c r="E87" s="973"/>
      <c r="F87" s="972"/>
      <c r="G87" s="389"/>
      <c r="H87" s="389"/>
      <c r="I87" s="388"/>
      <c r="J87" s="403" t="s">
        <v>683</v>
      </c>
      <c r="K87" s="392" t="s">
        <v>682</v>
      </c>
      <c r="L87" s="391"/>
      <c r="M87" s="390"/>
      <c r="N87" s="384">
        <v>208</v>
      </c>
      <c r="R87" s="376"/>
    </row>
    <row r="88" spans="1:18" ht="18.75" customHeight="1" thickBot="1">
      <c r="B88" s="830"/>
      <c r="C88" s="831"/>
      <c r="D88" s="831"/>
      <c r="E88" s="831"/>
      <c r="F88" s="832"/>
      <c r="G88" s="389"/>
      <c r="H88" s="389"/>
      <c r="I88" s="388"/>
      <c r="J88" s="1170"/>
      <c r="K88" s="386" t="s">
        <v>179</v>
      </c>
      <c r="L88" s="385"/>
      <c r="M88" s="385"/>
      <c r="N88" s="384">
        <f>K88+L88-M88</f>
        <v>0</v>
      </c>
      <c r="R88" s="376"/>
    </row>
    <row r="89" spans="1:18" ht="18.75" customHeight="1" thickBot="1">
      <c r="B89" s="841"/>
      <c r="C89" s="842"/>
      <c r="D89" s="842"/>
      <c r="E89" s="842"/>
      <c r="F89" s="843"/>
      <c r="G89" s="383"/>
      <c r="H89" s="382"/>
      <c r="I89" s="381">
        <f>SUM(I72:I86)</f>
        <v>1</v>
      </c>
      <c r="J89" s="1007" t="s">
        <v>686</v>
      </c>
      <c r="K89" s="379" t="s">
        <v>179</v>
      </c>
      <c r="L89" s="378"/>
      <c r="M89" s="378"/>
      <c r="N89" s="377">
        <v>0</v>
      </c>
      <c r="R89" s="376"/>
    </row>
    <row r="90" spans="1:18" ht="16.5" customHeight="1" thickBot="1">
      <c r="B90" s="838" t="s">
        <v>497</v>
      </c>
      <c r="C90" s="839"/>
      <c r="D90" s="839"/>
      <c r="E90" s="839"/>
      <c r="F90" s="840"/>
      <c r="G90" s="375"/>
      <c r="H90" s="374" t="s">
        <v>496</v>
      </c>
      <c r="I90" s="373"/>
      <c r="J90" s="372"/>
      <c r="K90" s="371"/>
      <c r="L90" s="370"/>
      <c r="M90" s="906" t="s">
        <v>495</v>
      </c>
      <c r="N90" s="907"/>
    </row>
    <row r="91" spans="1:18" ht="17.149999999999999" customHeight="1" thickBot="1">
      <c r="B91" s="1169" t="s">
        <v>804</v>
      </c>
      <c r="C91" s="1168"/>
      <c r="D91" s="1168"/>
      <c r="E91" s="1168"/>
      <c r="F91" s="1167"/>
      <c r="G91" s="369"/>
      <c r="H91" s="1163"/>
      <c r="I91" s="1162"/>
      <c r="J91" s="1161"/>
      <c r="K91" s="368"/>
      <c r="L91" s="367"/>
      <c r="M91" s="908"/>
      <c r="N91" s="909"/>
    </row>
    <row r="92" spans="1:18" ht="17.149999999999999" customHeight="1" thickBot="1">
      <c r="A92" s="366"/>
      <c r="B92" s="1166"/>
      <c r="C92" s="1166"/>
      <c r="D92" s="1166"/>
      <c r="E92" s="1166"/>
      <c r="F92" s="1165"/>
      <c r="G92" s="1164"/>
      <c r="H92" s="1163" t="s">
        <v>803</v>
      </c>
      <c r="I92" s="1162"/>
      <c r="J92" s="1161"/>
      <c r="K92" s="359"/>
      <c r="L92" s="364"/>
      <c r="M92" s="363" t="s">
        <v>491</v>
      </c>
      <c r="N92" s="362" t="s">
        <v>490</v>
      </c>
    </row>
    <row r="93" spans="1:18" ht="17.149999999999999" customHeight="1">
      <c r="A93" s="366"/>
      <c r="B93" s="804"/>
      <c r="C93" s="804"/>
      <c r="D93" s="804"/>
      <c r="E93" s="804"/>
      <c r="F93" s="805"/>
      <c r="G93" s="1160"/>
      <c r="H93" s="1163" t="s">
        <v>802</v>
      </c>
      <c r="I93" s="1162"/>
      <c r="J93" s="1161"/>
      <c r="K93" s="359"/>
      <c r="L93" s="358"/>
      <c r="M93" s="354"/>
      <c r="N93" s="348"/>
    </row>
    <row r="94" spans="1:18" ht="17.149999999999999" customHeight="1" thickBot="1">
      <c r="A94" s="366"/>
      <c r="B94" s="853"/>
      <c r="C94" s="853"/>
      <c r="D94" s="853"/>
      <c r="E94" s="853"/>
      <c r="F94" s="854"/>
      <c r="G94" s="1160"/>
      <c r="H94" s="903"/>
      <c r="I94" s="904"/>
      <c r="J94" s="905"/>
      <c r="K94" s="358"/>
      <c r="L94" s="361"/>
      <c r="M94" s="354"/>
      <c r="N94" s="348"/>
    </row>
    <row r="95" spans="1:18" ht="17.149999999999999" customHeight="1" thickBot="1">
      <c r="B95" s="852"/>
      <c r="C95" s="853"/>
      <c r="D95" s="853"/>
      <c r="E95" s="853"/>
      <c r="F95" s="854"/>
      <c r="G95" s="360"/>
      <c r="H95" s="903"/>
      <c r="I95" s="904"/>
      <c r="J95" s="905"/>
      <c r="K95" s="359"/>
      <c r="L95" s="358"/>
      <c r="M95" s="354"/>
      <c r="N95" s="348"/>
    </row>
    <row r="96" spans="1:18" ht="17.149999999999999" customHeight="1" thickBot="1">
      <c r="B96" s="803"/>
      <c r="C96" s="804"/>
      <c r="D96" s="804"/>
      <c r="E96" s="804"/>
      <c r="F96" s="805"/>
      <c r="G96" s="357"/>
      <c r="H96" s="1159"/>
      <c r="I96" s="1158"/>
      <c r="J96" s="1157"/>
      <c r="K96" s="356"/>
      <c r="L96" s="355"/>
      <c r="M96" s="354"/>
      <c r="N96" s="348"/>
    </row>
    <row r="97" spans="1:14" ht="16.5" customHeight="1" thickBot="1">
      <c r="B97" s="1156"/>
      <c r="C97" s="973"/>
      <c r="D97" s="973"/>
      <c r="E97" s="973"/>
      <c r="F97" s="972"/>
      <c r="G97" s="345"/>
      <c r="H97" s="895" t="s">
        <v>14</v>
      </c>
      <c r="I97" s="896"/>
      <c r="J97" s="896"/>
      <c r="K97" s="352"/>
      <c r="L97" s="350"/>
      <c r="M97" s="349"/>
      <c r="N97" s="348"/>
    </row>
    <row r="98" spans="1:14" ht="17.149999999999999" customHeight="1" thickBot="1">
      <c r="B98" s="1155"/>
      <c r="C98" s="1154"/>
      <c r="D98" s="1154"/>
      <c r="E98" s="1154"/>
      <c r="F98" s="1153"/>
      <c r="G98" s="345"/>
      <c r="H98" s="968" t="s">
        <v>801</v>
      </c>
      <c r="I98" s="967"/>
      <c r="J98" s="966"/>
      <c r="K98" s="344">
        <v>1</v>
      </c>
      <c r="L98" s="342" t="s">
        <v>483</v>
      </c>
      <c r="M98" s="347"/>
      <c r="N98" s="346"/>
    </row>
    <row r="99" spans="1:14" ht="17.149999999999999" customHeight="1" thickBot="1">
      <c r="B99" s="803"/>
      <c r="C99" s="804"/>
      <c r="D99" s="804"/>
      <c r="E99" s="804"/>
      <c r="F99" s="805"/>
      <c r="G99" s="345"/>
      <c r="H99" s="964" t="s">
        <v>485</v>
      </c>
      <c r="I99" s="963"/>
      <c r="J99" s="962"/>
      <c r="K99" s="344">
        <v>1</v>
      </c>
      <c r="L99" s="342" t="s">
        <v>483</v>
      </c>
      <c r="M99" s="347"/>
      <c r="N99" s="346"/>
    </row>
    <row r="100" spans="1:14" ht="17.149999999999999" customHeight="1" thickBot="1">
      <c r="B100" s="803"/>
      <c r="C100" s="804"/>
      <c r="D100" s="804"/>
      <c r="E100" s="804"/>
      <c r="F100" s="805"/>
      <c r="G100" s="345"/>
      <c r="H100" s="971" t="s">
        <v>484</v>
      </c>
      <c r="I100" s="970"/>
      <c r="J100" s="969"/>
      <c r="K100" s="344">
        <v>1</v>
      </c>
      <c r="L100" s="342" t="s">
        <v>483</v>
      </c>
      <c r="M100" s="347"/>
      <c r="N100" s="346"/>
    </row>
    <row r="101" spans="1:14" ht="17.149999999999999" customHeight="1" thickBot="1">
      <c r="B101" s="803"/>
      <c r="C101" s="804"/>
      <c r="D101" s="804"/>
      <c r="E101" s="804"/>
      <c r="F101" s="805"/>
      <c r="G101" s="345"/>
      <c r="H101" s="968" t="s">
        <v>673</v>
      </c>
      <c r="I101" s="967"/>
      <c r="J101" s="966"/>
      <c r="K101" s="344">
        <v>1</v>
      </c>
      <c r="L101" s="342" t="s">
        <v>483</v>
      </c>
      <c r="M101" s="341"/>
      <c r="N101" s="340"/>
    </row>
    <row r="102" spans="1:14" ht="17.25" customHeight="1" thickBot="1">
      <c r="A102" s="366"/>
      <c r="B102" s="1152" t="s">
        <v>800</v>
      </c>
      <c r="C102" s="1152"/>
      <c r="D102" s="1152"/>
      <c r="E102" s="1152"/>
      <c r="F102" s="1151"/>
      <c r="G102" s="965"/>
      <c r="H102" s="964" t="s">
        <v>671</v>
      </c>
      <c r="I102" s="963"/>
      <c r="J102" s="962"/>
      <c r="K102" s="339">
        <v>1</v>
      </c>
      <c r="L102" s="338" t="s">
        <v>483</v>
      </c>
      <c r="M102" s="337"/>
      <c r="N102" s="336"/>
    </row>
    <row r="103" spans="1:14" ht="15" customHeight="1" thickBot="1">
      <c r="B103" s="1150" t="s">
        <v>799</v>
      </c>
      <c r="C103" s="1149"/>
      <c r="D103" s="1149"/>
      <c r="E103" s="1149"/>
      <c r="F103" s="1148"/>
      <c r="G103" s="960"/>
      <c r="H103" s="925" t="s">
        <v>798</v>
      </c>
      <c r="I103" s="926"/>
      <c r="J103" s="927"/>
      <c r="K103" s="339">
        <v>1</v>
      </c>
      <c r="L103" s="338" t="s">
        <v>483</v>
      </c>
      <c r="M103" s="337"/>
      <c r="N103" s="336"/>
    </row>
    <row r="104" spans="1:14" ht="15" customHeight="1" thickBot="1">
      <c r="B104" s="1147"/>
      <c r="C104" s="1146"/>
      <c r="D104" s="1146"/>
      <c r="E104" s="1146"/>
      <c r="F104" s="1145"/>
      <c r="G104" s="956"/>
      <c r="H104" s="925" t="s">
        <v>80</v>
      </c>
      <c r="I104" s="926"/>
      <c r="J104" s="927"/>
      <c r="K104" s="339"/>
      <c r="L104" s="338"/>
      <c r="M104" s="337"/>
      <c r="N104" s="336"/>
    </row>
    <row r="105" spans="1:14" ht="15" customHeight="1"/>
    <row r="110" spans="1:14">
      <c r="J110" s="331"/>
      <c r="K110" s="331"/>
    </row>
    <row r="111" spans="1:14" ht="14.5">
      <c r="D111" s="329"/>
      <c r="G111" s="332"/>
      <c r="H111" s="331"/>
    </row>
    <row r="112" spans="1:14" ht="14.5">
      <c r="B112" s="335"/>
      <c r="D112" s="329"/>
      <c r="G112" s="332"/>
      <c r="H112" s="331"/>
    </row>
    <row r="113" spans="2:20" ht="14.5">
      <c r="B113" s="331"/>
      <c r="C113" s="331"/>
      <c r="D113" s="329"/>
      <c r="G113" s="332"/>
      <c r="H113" s="331"/>
    </row>
    <row r="114" spans="2:20" ht="14.5">
      <c r="B114" s="331"/>
      <c r="C114" s="331"/>
      <c r="D114" s="329"/>
      <c r="G114" s="332"/>
      <c r="H114" s="331"/>
      <c r="L114" s="942"/>
      <c r="M114" s="942"/>
      <c r="N114" s="942"/>
    </row>
    <row r="115" spans="2:20" ht="14.5">
      <c r="D115" s="329"/>
      <c r="G115" s="332"/>
      <c r="H115" s="331"/>
      <c r="L115" s="942"/>
      <c r="M115" s="942"/>
      <c r="N115" s="942"/>
    </row>
    <row r="116" spans="2:20" ht="14.5">
      <c r="D116" s="329"/>
      <c r="G116" s="332"/>
      <c r="H116" s="331"/>
      <c r="L116" s="942"/>
      <c r="M116" s="942"/>
      <c r="N116" s="942"/>
      <c r="T116" s="334" t="s">
        <v>480</v>
      </c>
    </row>
    <row r="117" spans="2:20" ht="14.5">
      <c r="D117" s="329"/>
      <c r="G117" s="332"/>
      <c r="H117" s="331"/>
      <c r="L117" s="942"/>
      <c r="M117" s="942"/>
      <c r="N117" s="942"/>
    </row>
    <row r="118" spans="2:20" ht="14.5">
      <c r="D118" s="329"/>
      <c r="G118" s="332"/>
      <c r="H118" s="331"/>
      <c r="L118" s="942"/>
      <c r="M118" s="942"/>
      <c r="N118" s="942"/>
    </row>
    <row r="119" spans="2:20" ht="14.5">
      <c r="D119" s="329"/>
      <c r="G119" s="332"/>
      <c r="H119" s="331"/>
      <c r="L119" s="942"/>
      <c r="M119" s="942"/>
      <c r="N119" s="942"/>
    </row>
    <row r="120" spans="2:20" ht="14.5">
      <c r="D120" s="329"/>
      <c r="G120" s="332"/>
      <c r="H120" s="331"/>
      <c r="L120" s="942"/>
      <c r="M120" s="942"/>
      <c r="N120" s="942"/>
    </row>
    <row r="121" spans="2:20" ht="14.5">
      <c r="D121" s="329"/>
      <c r="G121" s="332"/>
      <c r="H121" s="331"/>
      <c r="L121" s="942"/>
      <c r="M121" s="942"/>
      <c r="N121" s="942"/>
    </row>
    <row r="122" spans="2:20" ht="14.5">
      <c r="D122" s="329"/>
      <c r="G122" s="332"/>
      <c r="H122" s="331"/>
      <c r="L122" s="942"/>
      <c r="M122" s="942"/>
      <c r="N122" s="942"/>
    </row>
    <row r="123" spans="2:20" ht="14.5">
      <c r="D123" s="329"/>
      <c r="G123" s="332"/>
      <c r="H123" s="331"/>
      <c r="L123" s="942"/>
      <c r="M123" s="942"/>
      <c r="N123" s="942"/>
    </row>
    <row r="124" spans="2:20">
      <c r="L124" s="942"/>
      <c r="M124" s="942"/>
      <c r="N124" s="942"/>
    </row>
    <row r="125" spans="2:20">
      <c r="L125" s="942"/>
      <c r="M125" s="942"/>
      <c r="N125" s="942"/>
    </row>
  </sheetData>
  <sheetProtection formatCells="0" formatColumns="0" formatRows="0" insertColumns="0" insertRows="0" insertHyperlinks="0" deleteColumns="0" deleteRows="0" sort="0" autoFilter="0" pivotTables="0"/>
  <mergeCells count="100">
    <mergeCell ref="I5:J5"/>
    <mergeCell ref="I6:J6"/>
    <mergeCell ref="I7:J7"/>
    <mergeCell ref="K5:N5"/>
    <mergeCell ref="I65:I66"/>
    <mergeCell ref="H96:J96"/>
    <mergeCell ref="D65:E65"/>
    <mergeCell ref="B23:C23"/>
    <mergeCell ref="I3:K3"/>
    <mergeCell ref="I4:K4"/>
    <mergeCell ref="K7:N7"/>
    <mergeCell ref="L3:N4"/>
    <mergeCell ref="J11:N11"/>
    <mergeCell ref="K9:N9"/>
    <mergeCell ref="B104:F104"/>
    <mergeCell ref="L114:N125"/>
    <mergeCell ref="B102:F102"/>
    <mergeCell ref="B103:F103"/>
    <mergeCell ref="H104:J104"/>
    <mergeCell ref="H103:J103"/>
    <mergeCell ref="H102:J102"/>
    <mergeCell ref="B80:F80"/>
    <mergeCell ref="B82:F82"/>
    <mergeCell ref="B81:F81"/>
    <mergeCell ref="B78:F78"/>
    <mergeCell ref="B70:H70"/>
    <mergeCell ref="B76:F76"/>
    <mergeCell ref="B75:F75"/>
    <mergeCell ref="M90:N91"/>
    <mergeCell ref="B83:F83"/>
    <mergeCell ref="H97:J97"/>
    <mergeCell ref="H91:J91"/>
    <mergeCell ref="H92:J92"/>
    <mergeCell ref="H94:J94"/>
    <mergeCell ref="H95:J95"/>
    <mergeCell ref="H93:J93"/>
    <mergeCell ref="B97:F97"/>
    <mergeCell ref="B22:C22"/>
    <mergeCell ref="D48:E48"/>
    <mergeCell ref="B25:C25"/>
    <mergeCell ref="B26:C26"/>
    <mergeCell ref="B3:H10"/>
    <mergeCell ref="J63:N63"/>
    <mergeCell ref="B17:C17"/>
    <mergeCell ref="B48:C48"/>
    <mergeCell ref="B14:C14"/>
    <mergeCell ref="B20:C20"/>
    <mergeCell ref="K6:N6"/>
    <mergeCell ref="K10:N10"/>
    <mergeCell ref="B24:C24"/>
    <mergeCell ref="F58:F68"/>
    <mergeCell ref="B66:C66"/>
    <mergeCell ref="F48:I48"/>
    <mergeCell ref="I59:I60"/>
    <mergeCell ref="I62:I63"/>
    <mergeCell ref="B65:C65"/>
    <mergeCell ref="B11:C11"/>
    <mergeCell ref="B71:F71"/>
    <mergeCell ref="B77:F77"/>
    <mergeCell ref="B74:F74"/>
    <mergeCell ref="B72:F72"/>
    <mergeCell ref="B73:F73"/>
    <mergeCell ref="B58:C58"/>
    <mergeCell ref="I10:J10"/>
    <mergeCell ref="D11:I11"/>
    <mergeCell ref="N12:N14"/>
    <mergeCell ref="M12:M14"/>
    <mergeCell ref="J12:J14"/>
    <mergeCell ref="K12:K14"/>
    <mergeCell ref="L12:L14"/>
    <mergeCell ref="B94:F94"/>
    <mergeCell ref="B79:F79"/>
    <mergeCell ref="N69:N70"/>
    <mergeCell ref="K8:N8"/>
    <mergeCell ref="M69:M70"/>
    <mergeCell ref="L69:L70"/>
    <mergeCell ref="I8:J8"/>
    <mergeCell ref="I9:J9"/>
    <mergeCell ref="J69:J70"/>
    <mergeCell ref="K69:K70"/>
    <mergeCell ref="B99:F99"/>
    <mergeCell ref="B96:F96"/>
    <mergeCell ref="B85:F85"/>
    <mergeCell ref="B86:F86"/>
    <mergeCell ref="B87:F87"/>
    <mergeCell ref="B93:F93"/>
    <mergeCell ref="B91:F91"/>
    <mergeCell ref="B92:F92"/>
    <mergeCell ref="B90:F90"/>
    <mergeCell ref="B89:F89"/>
    <mergeCell ref="B84:F84"/>
    <mergeCell ref="B101:F101"/>
    <mergeCell ref="H98:J98"/>
    <mergeCell ref="H101:J101"/>
    <mergeCell ref="H100:J100"/>
    <mergeCell ref="H99:J99"/>
    <mergeCell ref="B100:F100"/>
    <mergeCell ref="B98:F98"/>
    <mergeCell ref="B95:F95"/>
    <mergeCell ref="B88:F88"/>
  </mergeCells>
  <printOptions horizontalCentered="1" verticalCentered="1"/>
  <pageMargins left="0.15748031496062992" right="0.15748031496062992" top="0.31496062992125984" bottom="0.35433070866141736" header="0.31496062992125984" footer="0.31496062992125984"/>
  <pageSetup paperSize="9" scale="43" orientation="portrait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40B9-19A1-487F-936E-854A7F6A91B6}">
  <sheetPr>
    <pageSetUpPr fitToPage="1"/>
  </sheetPr>
  <dimension ref="A1:W125"/>
  <sheetViews>
    <sheetView topLeftCell="B2" zoomScale="70" zoomScaleNormal="70" zoomScaleSheetLayoutView="96" workbookViewId="0">
      <selection activeCell="I3" sqref="I3:K3"/>
    </sheetView>
  </sheetViews>
  <sheetFormatPr defaultColWidth="9.1796875" defaultRowHeight="14"/>
  <cols>
    <col min="1" max="1" width="5.453125" style="329" hidden="1" customWidth="1"/>
    <col min="2" max="2" width="19.54296875" style="329" customWidth="1"/>
    <col min="3" max="3" width="18.81640625" style="329" customWidth="1"/>
    <col min="4" max="4" width="42.7265625" style="330" customWidth="1"/>
    <col min="5" max="5" width="11.54296875" style="329" customWidth="1"/>
    <col min="6" max="6" width="18.81640625" style="329" customWidth="1"/>
    <col min="7" max="7" width="30.54296875" style="329" customWidth="1"/>
    <col min="8" max="8" width="10.26953125" style="329" customWidth="1"/>
    <col min="9" max="9" width="12.453125" style="329" customWidth="1"/>
    <col min="10" max="10" width="37.453125" style="329" customWidth="1"/>
    <col min="11" max="11" width="15" style="329" customWidth="1"/>
    <col min="12" max="12" width="12.54296875" style="329" customWidth="1"/>
    <col min="13" max="13" width="11.7265625" style="329" customWidth="1"/>
    <col min="14" max="14" width="14.26953125" style="329" customWidth="1"/>
    <col min="15" max="16384" width="9.1796875" style="329"/>
  </cols>
  <sheetData>
    <row r="1" spans="2:19" ht="24" hidden="1" customHeight="1"/>
    <row r="2" spans="2:19" ht="3.75" customHeight="1" thickBot="1"/>
    <row r="3" spans="2:19" ht="23.25" customHeight="1" thickBot="1">
      <c r="B3" s="1144"/>
      <c r="C3" s="1143"/>
      <c r="D3" s="1143"/>
      <c r="E3" s="1143"/>
      <c r="F3" s="1143"/>
      <c r="G3" s="1143"/>
      <c r="H3" s="1142"/>
      <c r="I3" s="1141" t="s">
        <v>797</v>
      </c>
      <c r="J3" s="1140"/>
      <c r="K3" s="1139"/>
      <c r="L3" s="1138" t="s">
        <v>796</v>
      </c>
      <c r="M3" s="1137"/>
      <c r="N3" s="1136"/>
    </row>
    <row r="4" spans="2:19" ht="24" customHeight="1" thickBot="1">
      <c r="B4" s="1126"/>
      <c r="C4" s="1125"/>
      <c r="D4" s="1125"/>
      <c r="E4" s="1125"/>
      <c r="F4" s="1125"/>
      <c r="G4" s="1125"/>
      <c r="H4" s="1124"/>
      <c r="I4" s="1135" t="s">
        <v>663</v>
      </c>
      <c r="J4" s="1134"/>
      <c r="K4" s="1133"/>
      <c r="L4" s="1132"/>
      <c r="M4" s="1131"/>
      <c r="N4" s="1130"/>
    </row>
    <row r="5" spans="2:19">
      <c r="B5" s="1126"/>
      <c r="C5" s="1125"/>
      <c r="D5" s="1125"/>
      <c r="E5" s="1125"/>
      <c r="F5" s="1125"/>
      <c r="G5" s="1125"/>
      <c r="H5" s="1124"/>
      <c r="I5" s="844" t="s">
        <v>662</v>
      </c>
      <c r="J5" s="845"/>
      <c r="K5" s="1129">
        <v>4452.5</v>
      </c>
      <c r="L5" s="1128"/>
      <c r="M5" s="1128"/>
      <c r="N5" s="1127"/>
    </row>
    <row r="6" spans="2:19">
      <c r="B6" s="1126"/>
      <c r="C6" s="1125"/>
      <c r="D6" s="1125"/>
      <c r="E6" s="1125"/>
      <c r="F6" s="1125"/>
      <c r="G6" s="1125"/>
      <c r="H6" s="1124"/>
      <c r="I6" s="848" t="s">
        <v>661</v>
      </c>
      <c r="J6" s="849"/>
      <c r="K6" s="1129">
        <v>4457</v>
      </c>
      <c r="L6" s="1128"/>
      <c r="M6" s="1128"/>
      <c r="N6" s="1127"/>
      <c r="Q6" s="329" t="s">
        <v>80</v>
      </c>
    </row>
    <row r="7" spans="2:19">
      <c r="B7" s="1126"/>
      <c r="C7" s="1125"/>
      <c r="D7" s="1125"/>
      <c r="E7" s="1125"/>
      <c r="F7" s="1125"/>
      <c r="G7" s="1125"/>
      <c r="H7" s="1124"/>
      <c r="I7" s="850" t="s">
        <v>660</v>
      </c>
      <c r="J7" s="851"/>
      <c r="K7" s="1123" t="s">
        <v>795</v>
      </c>
      <c r="L7" s="1122"/>
      <c r="M7" s="1122"/>
      <c r="N7" s="1121"/>
    </row>
    <row r="8" spans="2:19">
      <c r="B8" s="1126"/>
      <c r="C8" s="1125"/>
      <c r="D8" s="1125"/>
      <c r="E8" s="1125"/>
      <c r="F8" s="1125"/>
      <c r="G8" s="1125"/>
      <c r="H8" s="1124"/>
      <c r="I8" s="850" t="s">
        <v>659</v>
      </c>
      <c r="J8" s="851"/>
      <c r="K8" s="1123" t="s">
        <v>794</v>
      </c>
      <c r="L8" s="1122"/>
      <c r="M8" s="1122"/>
      <c r="N8" s="1121"/>
    </row>
    <row r="9" spans="2:19">
      <c r="B9" s="1126"/>
      <c r="C9" s="1125"/>
      <c r="D9" s="1125"/>
      <c r="E9" s="1125"/>
      <c r="F9" s="1125"/>
      <c r="G9" s="1125"/>
      <c r="H9" s="1124"/>
      <c r="I9" s="850" t="s">
        <v>658</v>
      </c>
      <c r="J9" s="851"/>
      <c r="K9" s="1123" t="s">
        <v>793</v>
      </c>
      <c r="L9" s="1122"/>
      <c r="M9" s="1122"/>
      <c r="N9" s="1121"/>
    </row>
    <row r="10" spans="2:19" ht="14.5" thickBot="1">
      <c r="B10" s="1120"/>
      <c r="C10" s="1119"/>
      <c r="D10" s="1119"/>
      <c r="E10" s="1119"/>
      <c r="F10" s="1119"/>
      <c r="G10" s="1119"/>
      <c r="H10" s="1118"/>
      <c r="I10" s="846" t="s">
        <v>792</v>
      </c>
      <c r="J10" s="847"/>
      <c r="K10" s="1117"/>
      <c r="L10" s="1116"/>
      <c r="M10" s="1116"/>
      <c r="N10" s="1115"/>
      <c r="S10" s="329" t="s">
        <v>80</v>
      </c>
    </row>
    <row r="11" spans="2:19" ht="22.5" customHeight="1" thickBot="1">
      <c r="B11" s="784" t="s">
        <v>657</v>
      </c>
      <c r="C11" s="786"/>
      <c r="D11" s="784" t="s">
        <v>656</v>
      </c>
      <c r="E11" s="785"/>
      <c r="F11" s="785"/>
      <c r="G11" s="785"/>
      <c r="H11" s="785"/>
      <c r="I11" s="786"/>
      <c r="J11" s="861"/>
      <c r="K11" s="862"/>
      <c r="L11" s="862"/>
      <c r="M11" s="862"/>
      <c r="N11" s="863"/>
    </row>
    <row r="12" spans="2:19" ht="16.5" customHeight="1" thickBot="1">
      <c r="B12" s="609" t="s">
        <v>791</v>
      </c>
      <c r="C12" s="608" t="s">
        <v>653</v>
      </c>
      <c r="D12" s="607" t="s">
        <v>558</v>
      </c>
      <c r="E12" s="606" t="s">
        <v>652</v>
      </c>
      <c r="F12" s="606" t="s">
        <v>651</v>
      </c>
      <c r="G12" s="605" t="s">
        <v>650</v>
      </c>
      <c r="H12" s="604" t="s">
        <v>649</v>
      </c>
      <c r="I12" s="603" t="s">
        <v>648</v>
      </c>
      <c r="J12" s="870" t="s">
        <v>647</v>
      </c>
      <c r="K12" s="873" t="s">
        <v>520</v>
      </c>
      <c r="L12" s="876" t="s">
        <v>496</v>
      </c>
      <c r="M12" s="867" t="s">
        <v>646</v>
      </c>
      <c r="N12" s="867" t="s">
        <v>518</v>
      </c>
    </row>
    <row r="13" spans="2:19" ht="21" customHeight="1" thickBot="1">
      <c r="B13" s="1113">
        <v>215.9</v>
      </c>
      <c r="C13" s="1114" t="s">
        <v>790</v>
      </c>
      <c r="D13" s="1114" t="s">
        <v>789</v>
      </c>
      <c r="E13" s="1113">
        <v>215.9</v>
      </c>
      <c r="F13" s="1112" t="s">
        <v>788</v>
      </c>
      <c r="G13" s="1112" t="s">
        <v>787</v>
      </c>
      <c r="H13" s="1084">
        <v>0.34</v>
      </c>
      <c r="I13" s="1078">
        <f>H13</f>
        <v>0.34</v>
      </c>
      <c r="J13" s="871"/>
      <c r="K13" s="874"/>
      <c r="L13" s="877"/>
      <c r="M13" s="868"/>
      <c r="N13" s="868"/>
      <c r="P13" s="329" t="s">
        <v>645</v>
      </c>
    </row>
    <row r="14" spans="2:19" ht="25.5" customHeight="1" thickBot="1">
      <c r="B14" s="793" t="s">
        <v>644</v>
      </c>
      <c r="C14" s="794"/>
      <c r="D14" s="1082" t="s">
        <v>781</v>
      </c>
      <c r="E14" s="1080" t="s">
        <v>786</v>
      </c>
      <c r="F14" s="1080">
        <v>50</v>
      </c>
      <c r="G14" s="1082" t="s">
        <v>785</v>
      </c>
      <c r="H14" s="1084">
        <v>1.98</v>
      </c>
      <c r="I14" s="1078">
        <f>I13+H14</f>
        <v>2.3199999999999998</v>
      </c>
      <c r="J14" s="872"/>
      <c r="K14" s="875"/>
      <c r="L14" s="878"/>
      <c r="M14" s="869"/>
      <c r="N14" s="869"/>
    </row>
    <row r="15" spans="2:19" ht="16" thickBot="1">
      <c r="B15" s="535" t="s">
        <v>635</v>
      </c>
      <c r="C15" s="578" t="s">
        <v>634</v>
      </c>
      <c r="D15" s="1101" t="s">
        <v>784</v>
      </c>
      <c r="E15" s="1080">
        <v>166</v>
      </c>
      <c r="F15" s="1080">
        <v>58</v>
      </c>
      <c r="G15" s="1080" t="s">
        <v>752</v>
      </c>
      <c r="H15" s="1084">
        <v>0.34</v>
      </c>
      <c r="I15" s="1078">
        <f>I14+H15</f>
        <v>2.6599999999999997</v>
      </c>
      <c r="J15" s="594" t="s">
        <v>643</v>
      </c>
      <c r="K15" s="593">
        <v>0</v>
      </c>
      <c r="L15" s="593"/>
      <c r="M15" s="593"/>
      <c r="N15" s="592">
        <f>K15+L15-M15</f>
        <v>0</v>
      </c>
    </row>
    <row r="16" spans="2:19" ht="18.75" customHeight="1" thickBot="1">
      <c r="B16" s="1100" t="s">
        <v>783</v>
      </c>
      <c r="C16" s="1100" t="s">
        <v>782</v>
      </c>
      <c r="D16" s="1101" t="s">
        <v>781</v>
      </c>
      <c r="E16" s="1080">
        <v>178</v>
      </c>
      <c r="F16" s="1080">
        <v>50</v>
      </c>
      <c r="G16" s="1080" t="s">
        <v>780</v>
      </c>
      <c r="H16" s="1084">
        <v>1.55</v>
      </c>
      <c r="I16" s="1078">
        <f>I15+H16</f>
        <v>4.21</v>
      </c>
      <c r="J16" s="582" t="s">
        <v>642</v>
      </c>
      <c r="K16" s="399">
        <v>2350</v>
      </c>
      <c r="L16" s="399"/>
      <c r="M16" s="399"/>
      <c r="N16" s="439">
        <f>K16+L16-M16</f>
        <v>2350</v>
      </c>
    </row>
    <row r="17" spans="1:23" ht="20.25" customHeight="1" thickBot="1">
      <c r="B17" s="791" t="s">
        <v>641</v>
      </c>
      <c r="C17" s="792"/>
      <c r="D17" s="1101" t="s">
        <v>779</v>
      </c>
      <c r="E17" s="1080">
        <v>166</v>
      </c>
      <c r="F17" s="1080">
        <v>58</v>
      </c>
      <c r="G17" s="1080" t="s">
        <v>752</v>
      </c>
      <c r="H17" s="1110">
        <v>0.57999999999999996</v>
      </c>
      <c r="I17" s="1078">
        <f>I16+H17</f>
        <v>4.79</v>
      </c>
      <c r="J17" s="582" t="s">
        <v>640</v>
      </c>
      <c r="K17" s="399">
        <v>0</v>
      </c>
      <c r="L17" s="399"/>
      <c r="M17" s="399"/>
      <c r="N17" s="439">
        <f>K17+L17-M17</f>
        <v>0</v>
      </c>
      <c r="O17" s="412"/>
    </row>
    <row r="18" spans="1:23" ht="21" customHeight="1" thickBot="1">
      <c r="A18" s="366"/>
      <c r="B18" s="1111" t="s">
        <v>635</v>
      </c>
      <c r="C18" s="1111" t="s">
        <v>634</v>
      </c>
      <c r="D18" s="1101" t="s">
        <v>778</v>
      </c>
      <c r="E18" s="1080">
        <v>165</v>
      </c>
      <c r="F18" s="1080">
        <v>58</v>
      </c>
      <c r="G18" s="1080" t="s">
        <v>748</v>
      </c>
      <c r="H18" s="1084">
        <v>9.11</v>
      </c>
      <c r="I18" s="1078">
        <f>I17+H18</f>
        <v>13.899999999999999</v>
      </c>
      <c r="J18" s="582" t="s">
        <v>639</v>
      </c>
      <c r="K18" s="399"/>
      <c r="L18" s="399"/>
      <c r="M18" s="399"/>
      <c r="N18" s="439">
        <f>K18+L18-M18</f>
        <v>0</v>
      </c>
      <c r="O18" s="412"/>
    </row>
    <row r="19" spans="1:23" ht="22.5" customHeight="1" thickBot="1">
      <c r="A19" s="366"/>
      <c r="B19" s="493"/>
      <c r="C19" s="493"/>
      <c r="D19" s="1101" t="s">
        <v>777</v>
      </c>
      <c r="E19" s="1080">
        <v>165</v>
      </c>
      <c r="F19" s="1080">
        <v>58</v>
      </c>
      <c r="G19" s="1080" t="s">
        <v>748</v>
      </c>
      <c r="H19" s="1084">
        <v>9</v>
      </c>
      <c r="I19" s="1078">
        <f>I18+H19</f>
        <v>22.9</v>
      </c>
      <c r="J19" s="582" t="s">
        <v>638</v>
      </c>
      <c r="K19" s="399">
        <v>0</v>
      </c>
      <c r="L19" s="399"/>
      <c r="M19" s="399"/>
      <c r="N19" s="439">
        <f>K19+L19-M19</f>
        <v>0</v>
      </c>
    </row>
    <row r="20" spans="1:23" ht="18.75" customHeight="1" thickBot="1">
      <c r="B20" s="791" t="s">
        <v>637</v>
      </c>
      <c r="C20" s="792"/>
      <c r="D20" s="1101" t="s">
        <v>776</v>
      </c>
      <c r="E20" s="1080">
        <v>165</v>
      </c>
      <c r="F20" s="1080">
        <v>58</v>
      </c>
      <c r="G20" s="1080" t="s">
        <v>748</v>
      </c>
      <c r="H20" s="1110">
        <v>9.2200000000000006</v>
      </c>
      <c r="I20" s="1078">
        <f>I19+H20</f>
        <v>32.119999999999997</v>
      </c>
      <c r="J20" s="575" t="s">
        <v>636</v>
      </c>
      <c r="K20" s="399">
        <v>0</v>
      </c>
      <c r="L20" s="399"/>
      <c r="M20" s="399"/>
      <c r="N20" s="439">
        <f>K20+L20-M20</f>
        <v>0</v>
      </c>
    </row>
    <row r="21" spans="1:23" ht="16.5" customHeight="1">
      <c r="B21" s="1100"/>
      <c r="C21" s="1099"/>
      <c r="D21" s="1101" t="s">
        <v>775</v>
      </c>
      <c r="E21" s="1080">
        <v>165</v>
      </c>
      <c r="F21" s="1080">
        <v>58</v>
      </c>
      <c r="G21" s="1080" t="s">
        <v>748</v>
      </c>
      <c r="H21" s="1109">
        <v>9.25</v>
      </c>
      <c r="I21" s="1078">
        <f>I20+H21</f>
        <v>41.37</v>
      </c>
      <c r="J21" s="582" t="s">
        <v>632</v>
      </c>
      <c r="K21" s="399">
        <v>0</v>
      </c>
      <c r="L21" s="399"/>
      <c r="M21" s="399"/>
      <c r="N21" s="439">
        <f>K21+L21-M21</f>
        <v>0</v>
      </c>
      <c r="P21" s="586"/>
    </row>
    <row r="22" spans="1:23" ht="18" customHeight="1">
      <c r="B22" s="1098" t="s">
        <v>774</v>
      </c>
      <c r="C22" s="1096"/>
      <c r="D22" s="1101" t="s">
        <v>773</v>
      </c>
      <c r="E22" s="1080">
        <v>165</v>
      </c>
      <c r="F22" s="1080">
        <v>58</v>
      </c>
      <c r="G22" s="1080" t="s">
        <v>748</v>
      </c>
      <c r="H22" s="1078">
        <v>9.24</v>
      </c>
      <c r="I22" s="1078">
        <f>I21+H22</f>
        <v>50.61</v>
      </c>
      <c r="J22" s="1095" t="s">
        <v>772</v>
      </c>
      <c r="K22" s="399">
        <v>0</v>
      </c>
      <c r="L22" s="399"/>
      <c r="M22" s="399"/>
      <c r="N22" s="439">
        <f>K22+L22-M22</f>
        <v>0</v>
      </c>
      <c r="P22" s="586"/>
    </row>
    <row r="23" spans="1:23" ht="19.5" customHeight="1">
      <c r="B23" s="1098" t="s">
        <v>771</v>
      </c>
      <c r="C23" s="1096"/>
      <c r="D23" s="1101" t="s">
        <v>770</v>
      </c>
      <c r="E23" s="1080">
        <v>165</v>
      </c>
      <c r="F23" s="1080">
        <v>58</v>
      </c>
      <c r="G23" s="1080" t="s">
        <v>748</v>
      </c>
      <c r="H23" s="1078">
        <v>8.81</v>
      </c>
      <c r="I23" s="1078">
        <f>I22+H23</f>
        <v>59.42</v>
      </c>
      <c r="J23" s="1095" t="s">
        <v>630</v>
      </c>
      <c r="K23" s="399">
        <v>0</v>
      </c>
      <c r="L23" s="399"/>
      <c r="M23" s="399"/>
      <c r="N23" s="439">
        <f>K23+L23-M23</f>
        <v>0</v>
      </c>
      <c r="P23" s="586"/>
    </row>
    <row r="24" spans="1:23" ht="18" customHeight="1">
      <c r="B24" s="1108" t="s">
        <v>769</v>
      </c>
      <c r="C24" s="1107"/>
      <c r="D24" s="1101" t="s">
        <v>768</v>
      </c>
      <c r="E24" s="1080">
        <v>165</v>
      </c>
      <c r="F24" s="1080">
        <v>58</v>
      </c>
      <c r="G24" s="1080" t="s">
        <v>748</v>
      </c>
      <c r="H24" s="1078">
        <v>9.24</v>
      </c>
      <c r="I24" s="1078">
        <f>I23+H24</f>
        <v>68.66</v>
      </c>
      <c r="J24" s="1106" t="s">
        <v>629</v>
      </c>
      <c r="K24" s="387">
        <v>0</v>
      </c>
      <c r="L24" s="387"/>
      <c r="M24" s="399"/>
      <c r="N24" s="439">
        <f>K24+L24-M24</f>
        <v>0</v>
      </c>
      <c r="P24" s="586"/>
    </row>
    <row r="25" spans="1:23" ht="16.5" customHeight="1" thickBot="1">
      <c r="B25" s="1105"/>
      <c r="C25" s="1104"/>
      <c r="D25" s="1101" t="s">
        <v>767</v>
      </c>
      <c r="E25" s="1080">
        <v>165</v>
      </c>
      <c r="F25" s="1080">
        <v>58</v>
      </c>
      <c r="G25" s="1080" t="s">
        <v>748</v>
      </c>
      <c r="H25" s="1078">
        <v>9.19</v>
      </c>
      <c r="I25" s="1078">
        <f>I24+H25</f>
        <v>77.849999999999994</v>
      </c>
      <c r="J25" s="1095" t="s">
        <v>628</v>
      </c>
      <c r="K25" s="387">
        <v>0</v>
      </c>
      <c r="L25" s="387"/>
      <c r="M25" s="399"/>
      <c r="N25" s="439">
        <f>K25+L25-M25</f>
        <v>0</v>
      </c>
    </row>
    <row r="26" spans="1:23" ht="16" thickBot="1">
      <c r="B26" s="1103" t="s">
        <v>766</v>
      </c>
      <c r="C26" s="1102"/>
      <c r="D26" s="1101" t="s">
        <v>765</v>
      </c>
      <c r="E26" s="1080">
        <v>165</v>
      </c>
      <c r="F26" s="1080">
        <v>58</v>
      </c>
      <c r="G26" s="1080" t="s">
        <v>748</v>
      </c>
      <c r="H26" s="1078">
        <v>9.25</v>
      </c>
      <c r="I26" s="1078">
        <f>I25+H26</f>
        <v>87.1</v>
      </c>
      <c r="J26" s="1095" t="s">
        <v>626</v>
      </c>
      <c r="K26" s="387">
        <v>0</v>
      </c>
      <c r="L26" s="387"/>
      <c r="M26" s="399"/>
      <c r="N26" s="439">
        <f>K26+L26-M26</f>
        <v>0</v>
      </c>
      <c r="O26" s="412"/>
      <c r="W26" s="583"/>
    </row>
    <row r="27" spans="1:23" ht="15.75" customHeight="1">
      <c r="B27" s="1100"/>
      <c r="C27" s="1099"/>
      <c r="D27" s="1081" t="s">
        <v>759</v>
      </c>
      <c r="E27" s="1080">
        <v>165</v>
      </c>
      <c r="F27" s="1080">
        <v>58</v>
      </c>
      <c r="G27" s="1080" t="s">
        <v>748</v>
      </c>
      <c r="H27" s="1078">
        <v>9.27</v>
      </c>
      <c r="I27" s="1078">
        <f>I26+H27</f>
        <v>96.36999999999999</v>
      </c>
      <c r="J27" s="1095" t="s">
        <v>625</v>
      </c>
      <c r="K27" s="387">
        <v>0</v>
      </c>
      <c r="L27" s="387"/>
      <c r="M27" s="399"/>
      <c r="N27" s="439">
        <f>K27+L27-M27</f>
        <v>0</v>
      </c>
      <c r="O27" s="412"/>
      <c r="P27" s="412"/>
    </row>
    <row r="28" spans="1:23" ht="15.5">
      <c r="B28" s="1098" t="s">
        <v>764</v>
      </c>
      <c r="C28" s="1096"/>
      <c r="D28" s="1081" t="s">
        <v>759</v>
      </c>
      <c r="E28" s="1080">
        <v>165</v>
      </c>
      <c r="F28" s="1080">
        <v>58</v>
      </c>
      <c r="G28" s="1080" t="s">
        <v>748</v>
      </c>
      <c r="H28" s="1085">
        <v>9.2200000000000006</v>
      </c>
      <c r="I28" s="1078">
        <f>I27+H28</f>
        <v>105.58999999999999</v>
      </c>
      <c r="J28" s="1095" t="s">
        <v>763</v>
      </c>
      <c r="K28" s="387">
        <v>0</v>
      </c>
      <c r="L28" s="387"/>
      <c r="M28" s="399"/>
      <c r="N28" s="439">
        <f>K28+L28-M28</f>
        <v>0</v>
      </c>
      <c r="O28" s="412"/>
      <c r="P28" s="412"/>
    </row>
    <row r="29" spans="1:23" ht="16" thickBot="1">
      <c r="B29" s="1097" t="s">
        <v>762</v>
      </c>
      <c r="C29" s="1096"/>
      <c r="D29" s="1081" t="s">
        <v>759</v>
      </c>
      <c r="E29" s="1080">
        <v>165</v>
      </c>
      <c r="F29" s="1080">
        <v>58</v>
      </c>
      <c r="G29" s="1080" t="s">
        <v>748</v>
      </c>
      <c r="H29" s="1085">
        <v>8.66</v>
      </c>
      <c r="I29" s="1078">
        <f>I28+H29</f>
        <v>114.24999999999999</v>
      </c>
      <c r="J29" s="1095" t="s">
        <v>623</v>
      </c>
      <c r="K29" s="387">
        <v>0</v>
      </c>
      <c r="L29" s="387"/>
      <c r="M29" s="399"/>
      <c r="N29" s="439">
        <f>K29+L29-M29</f>
        <v>0</v>
      </c>
      <c r="O29" s="412"/>
      <c r="P29" s="412"/>
    </row>
    <row r="30" spans="1:23" ht="15" customHeight="1" thickBot="1">
      <c r="B30" s="1092" t="s">
        <v>761</v>
      </c>
      <c r="C30" s="1091"/>
      <c r="D30" s="1081" t="s">
        <v>759</v>
      </c>
      <c r="E30" s="1080">
        <v>165</v>
      </c>
      <c r="F30" s="1080">
        <v>58</v>
      </c>
      <c r="G30" s="1080" t="s">
        <v>748</v>
      </c>
      <c r="H30" s="1088">
        <v>9.2100000000000009</v>
      </c>
      <c r="I30" s="1078">
        <f>I29+H30</f>
        <v>123.45999999999998</v>
      </c>
      <c r="J30" s="582" t="s">
        <v>622</v>
      </c>
      <c r="K30" s="1094">
        <v>0</v>
      </c>
      <c r="L30" s="1093"/>
      <c r="M30" s="1093"/>
      <c r="N30" s="439">
        <f>K30+L30-M30</f>
        <v>0</v>
      </c>
      <c r="O30" s="412"/>
      <c r="P30" s="412"/>
    </row>
    <row r="31" spans="1:23" ht="15" customHeight="1">
      <c r="B31" s="1092" t="s">
        <v>760</v>
      </c>
      <c r="C31" s="1091"/>
      <c r="D31" s="1081" t="s">
        <v>759</v>
      </c>
      <c r="E31" s="1080">
        <v>165</v>
      </c>
      <c r="F31" s="1080">
        <v>58</v>
      </c>
      <c r="G31" s="1080" t="s">
        <v>748</v>
      </c>
      <c r="H31" s="1084">
        <v>9.2200000000000006</v>
      </c>
      <c r="I31" s="1078">
        <f>I30+H31</f>
        <v>132.67999999999998</v>
      </c>
      <c r="J31" s="582" t="s">
        <v>621</v>
      </c>
      <c r="K31" s="387">
        <v>0</v>
      </c>
      <c r="L31" s="387"/>
      <c r="M31" s="399"/>
      <c r="N31" s="439">
        <f>K31+L31-M31</f>
        <v>0</v>
      </c>
      <c r="O31" s="412"/>
      <c r="P31" s="412"/>
    </row>
    <row r="32" spans="1:23" ht="15" customHeight="1">
      <c r="B32" s="517"/>
      <c r="C32" s="517"/>
      <c r="D32" s="1081" t="s">
        <v>759</v>
      </c>
      <c r="E32" s="1080">
        <v>165</v>
      </c>
      <c r="F32" s="1080">
        <v>58</v>
      </c>
      <c r="G32" s="1080" t="s">
        <v>748</v>
      </c>
      <c r="H32" s="1084">
        <v>8.33</v>
      </c>
      <c r="I32" s="1078">
        <f>I31+H32</f>
        <v>141.01</v>
      </c>
      <c r="J32" s="581" t="s">
        <v>620</v>
      </c>
      <c r="K32" s="387"/>
      <c r="L32" s="387"/>
      <c r="M32" s="399"/>
      <c r="N32" s="439">
        <f>K32+L32-M32</f>
        <v>0</v>
      </c>
      <c r="O32" s="412"/>
      <c r="P32" s="412"/>
    </row>
    <row r="33" spans="1:16" ht="16" thickBot="1">
      <c r="B33" s="580"/>
      <c r="C33" s="579"/>
      <c r="D33" s="1081" t="s">
        <v>759</v>
      </c>
      <c r="E33" s="1080">
        <v>165</v>
      </c>
      <c r="F33" s="1080">
        <v>58</v>
      </c>
      <c r="G33" s="1080" t="s">
        <v>748</v>
      </c>
      <c r="H33" s="1084">
        <v>9.08</v>
      </c>
      <c r="I33" s="1078">
        <f>I32+H33</f>
        <v>150.09</v>
      </c>
      <c r="J33" s="575" t="s">
        <v>619</v>
      </c>
      <c r="K33" s="387">
        <v>0</v>
      </c>
      <c r="L33" s="387"/>
      <c r="M33" s="399"/>
      <c r="N33" s="439">
        <f>K33+L33-M33</f>
        <v>0</v>
      </c>
      <c r="O33" s="412"/>
      <c r="P33" s="412"/>
    </row>
    <row r="34" spans="1:16" ht="16" thickBot="1">
      <c r="B34" s="572" t="s">
        <v>618</v>
      </c>
      <c r="C34" s="1090"/>
      <c r="D34" s="1081" t="s">
        <v>759</v>
      </c>
      <c r="E34" s="1080">
        <v>165</v>
      </c>
      <c r="F34" s="1080">
        <v>58</v>
      </c>
      <c r="G34" s="1080" t="s">
        <v>748</v>
      </c>
      <c r="H34" s="1084">
        <v>9.16</v>
      </c>
      <c r="I34" s="1078">
        <f>I33+H34</f>
        <v>159.25</v>
      </c>
      <c r="J34" s="575" t="s">
        <v>617</v>
      </c>
      <c r="K34" s="387">
        <v>0</v>
      </c>
      <c r="L34" s="387"/>
      <c r="M34" s="399"/>
      <c r="N34" s="439">
        <f>K34+L34-M34</f>
        <v>0</v>
      </c>
    </row>
    <row r="35" spans="1:16" ht="15.5">
      <c r="B35" s="577" t="s">
        <v>747</v>
      </c>
      <c r="C35" s="577"/>
      <c r="D35" s="1081" t="s">
        <v>759</v>
      </c>
      <c r="E35" s="1080">
        <v>165</v>
      </c>
      <c r="F35" s="1080">
        <v>58</v>
      </c>
      <c r="G35" s="1080" t="s">
        <v>748</v>
      </c>
      <c r="H35" s="1084">
        <v>8.36</v>
      </c>
      <c r="I35" s="1078">
        <f>I34+H35</f>
        <v>167.61</v>
      </c>
      <c r="J35" s="575" t="s">
        <v>616</v>
      </c>
      <c r="K35" s="387">
        <v>0</v>
      </c>
      <c r="L35" s="387"/>
      <c r="M35" s="399"/>
      <c r="N35" s="439">
        <f>K35+L35-M35</f>
        <v>0</v>
      </c>
    </row>
    <row r="36" spans="1:16" ht="15.5">
      <c r="B36" s="555"/>
      <c r="C36" s="555"/>
      <c r="D36" s="1081" t="s">
        <v>758</v>
      </c>
      <c r="E36" s="1080">
        <v>162</v>
      </c>
      <c r="F36" s="1080">
        <v>60</v>
      </c>
      <c r="G36" s="1080" t="s">
        <v>757</v>
      </c>
      <c r="H36" s="1089">
        <v>0.57999999999999996</v>
      </c>
      <c r="I36" s="1078">
        <f>I35+H36</f>
        <v>168.19000000000003</v>
      </c>
      <c r="J36" s="575" t="s">
        <v>615</v>
      </c>
      <c r="K36" s="387">
        <v>0</v>
      </c>
      <c r="L36" s="387"/>
      <c r="M36" s="399"/>
      <c r="N36" s="439">
        <f>K36+L36-M36</f>
        <v>0</v>
      </c>
    </row>
    <row r="37" spans="1:16" ht="31">
      <c r="B37" s="555"/>
      <c r="C37" s="555"/>
      <c r="D37" s="1081" t="s">
        <v>756</v>
      </c>
      <c r="E37" s="1080" t="s">
        <v>755</v>
      </c>
      <c r="F37" s="1080">
        <v>82</v>
      </c>
      <c r="G37" s="1080" t="s">
        <v>754</v>
      </c>
      <c r="H37" s="1084">
        <v>1416.16</v>
      </c>
      <c r="I37" s="1078">
        <f>I36+H37</f>
        <v>1584.3500000000001</v>
      </c>
      <c r="J37" s="487" t="s">
        <v>614</v>
      </c>
      <c r="K37" s="387">
        <v>0</v>
      </c>
      <c r="L37" s="387"/>
      <c r="M37" s="399"/>
      <c r="N37" s="439">
        <f>K37+L37-M37</f>
        <v>0</v>
      </c>
    </row>
    <row r="38" spans="1:16" ht="15.5">
      <c r="B38" s="555"/>
      <c r="C38" s="555"/>
      <c r="D38" s="1081" t="s">
        <v>753</v>
      </c>
      <c r="E38" s="1080">
        <v>167</v>
      </c>
      <c r="F38" s="1080">
        <v>57</v>
      </c>
      <c r="G38" s="1080" t="s">
        <v>752</v>
      </c>
      <c r="H38" s="1088">
        <v>0.57999999999999996</v>
      </c>
      <c r="I38" s="1078">
        <f>I37+H38</f>
        <v>1584.93</v>
      </c>
      <c r="J38" s="515" t="s">
        <v>613</v>
      </c>
      <c r="K38" s="387">
        <v>0</v>
      </c>
      <c r="L38" s="387"/>
      <c r="M38" s="399"/>
      <c r="N38" s="439">
        <f>K38+L38-M38</f>
        <v>0</v>
      </c>
    </row>
    <row r="39" spans="1:16" ht="31.5" thickBot="1">
      <c r="B39" s="574"/>
      <c r="C39" s="548"/>
      <c r="D39" s="1081" t="s">
        <v>751</v>
      </c>
      <c r="E39" s="1086" t="s">
        <v>749</v>
      </c>
      <c r="F39" s="1087">
        <v>82</v>
      </c>
      <c r="G39" s="1080" t="s">
        <v>748</v>
      </c>
      <c r="H39" s="1078">
        <v>1319.91</v>
      </c>
      <c r="I39" s="1078">
        <f>I38+H39</f>
        <v>2904.84</v>
      </c>
      <c r="J39" s="472" t="s">
        <v>612</v>
      </c>
      <c r="K39" s="387">
        <v>0</v>
      </c>
      <c r="L39" s="387"/>
      <c r="M39" s="399"/>
      <c r="N39" s="439">
        <f>K39+L39-M39</f>
        <v>0</v>
      </c>
    </row>
    <row r="40" spans="1:16" ht="32.25" customHeight="1" thickBot="1">
      <c r="A40" s="366"/>
      <c r="B40" s="573" t="s">
        <v>611</v>
      </c>
      <c r="C40" s="572" t="s">
        <v>610</v>
      </c>
      <c r="D40" s="1081" t="s">
        <v>750</v>
      </c>
      <c r="E40" s="1086" t="s">
        <v>749</v>
      </c>
      <c r="F40" s="1080">
        <v>70</v>
      </c>
      <c r="G40" s="1080" t="s">
        <v>748</v>
      </c>
      <c r="H40" s="1085">
        <v>1552.15</v>
      </c>
      <c r="I40" s="1078">
        <f>I39+H40</f>
        <v>4456.99</v>
      </c>
      <c r="J40" s="542" t="s">
        <v>609</v>
      </c>
      <c r="K40" s="387">
        <v>0</v>
      </c>
      <c r="L40" s="387"/>
      <c r="M40" s="399"/>
      <c r="N40" s="439">
        <f>K40+L40-M40</f>
        <v>0</v>
      </c>
    </row>
    <row r="41" spans="1:16" ht="15.75" customHeight="1">
      <c r="B41" s="577" t="s">
        <v>747</v>
      </c>
      <c r="C41" s="577" t="s">
        <v>747</v>
      </c>
      <c r="D41" s="1081"/>
      <c r="E41" s="1080"/>
      <c r="F41" s="1080"/>
      <c r="G41" s="1083"/>
      <c r="H41" s="1082"/>
      <c r="I41" s="1078">
        <f>I40+H41</f>
        <v>4456.99</v>
      </c>
      <c r="J41" s="472" t="s">
        <v>608</v>
      </c>
      <c r="K41" s="387">
        <v>0</v>
      </c>
      <c r="L41" s="387"/>
      <c r="M41" s="399"/>
      <c r="N41" s="439">
        <f>K41+L41-M41</f>
        <v>0</v>
      </c>
    </row>
    <row r="42" spans="1:16" ht="17.25" customHeight="1">
      <c r="B42" s="566"/>
      <c r="C42" s="565"/>
      <c r="D42" s="1081"/>
      <c r="E42" s="1080"/>
      <c r="F42" s="1080"/>
      <c r="G42" s="1083"/>
      <c r="H42" s="1084"/>
      <c r="I42" s="1078">
        <f>I41+H42</f>
        <v>4456.99</v>
      </c>
      <c r="J42" s="539" t="s">
        <v>607</v>
      </c>
      <c r="K42" s="387"/>
      <c r="L42" s="387"/>
      <c r="M42" s="399"/>
      <c r="N42" s="439">
        <f>K42+L42-M42</f>
        <v>0</v>
      </c>
    </row>
    <row r="43" spans="1:16" ht="18.75" customHeight="1">
      <c r="B43" s="562"/>
      <c r="C43" s="561"/>
      <c r="D43" s="1081"/>
      <c r="E43" s="1080"/>
      <c r="F43" s="1080"/>
      <c r="G43" s="1083"/>
      <c r="H43" s="1082"/>
      <c r="I43" s="1078"/>
      <c r="J43" s="539" t="s">
        <v>606</v>
      </c>
      <c r="K43" s="387">
        <v>0</v>
      </c>
      <c r="L43" s="387"/>
      <c r="M43" s="399"/>
      <c r="N43" s="439">
        <f>K43+L43-M43</f>
        <v>0</v>
      </c>
    </row>
    <row r="44" spans="1:16" ht="18" customHeight="1">
      <c r="B44" s="558"/>
      <c r="C44" s="557"/>
      <c r="D44" s="1081"/>
      <c r="E44" s="1080"/>
      <c r="F44" s="1080"/>
      <c r="G44" s="1083"/>
      <c r="H44" s="1084"/>
      <c r="I44" s="1078"/>
      <c r="J44" s="472" t="s">
        <v>746</v>
      </c>
      <c r="K44" s="399">
        <v>0</v>
      </c>
      <c r="L44" s="399"/>
      <c r="M44" s="399"/>
      <c r="N44" s="439">
        <f>K44+L44-M44</f>
        <v>0</v>
      </c>
    </row>
    <row r="45" spans="1:16" ht="18" customHeight="1">
      <c r="B45" s="558"/>
      <c r="C45" s="557"/>
      <c r="D45" s="1081"/>
      <c r="E45" s="1080"/>
      <c r="F45" s="1080"/>
      <c r="G45" s="1083"/>
      <c r="H45" s="1084"/>
      <c r="I45" s="1078"/>
      <c r="J45" s="472" t="s">
        <v>604</v>
      </c>
      <c r="K45" s="399">
        <v>0</v>
      </c>
      <c r="L45" s="399"/>
      <c r="M45" s="399"/>
      <c r="N45" s="439">
        <f>K45+L45-M45</f>
        <v>0</v>
      </c>
    </row>
    <row r="46" spans="1:16" ht="15.5">
      <c r="B46" s="555"/>
      <c r="C46" s="555"/>
      <c r="D46" s="1081"/>
      <c r="E46" s="1080"/>
      <c r="F46" s="1080"/>
      <c r="G46" s="1083"/>
      <c r="H46" s="1082" t="s">
        <v>80</v>
      </c>
      <c r="I46" s="1078"/>
      <c r="J46" s="542" t="s">
        <v>603</v>
      </c>
      <c r="K46" s="541"/>
      <c r="L46" s="550"/>
      <c r="M46" s="541"/>
      <c r="N46" s="439">
        <f>K46+L46-M46</f>
        <v>0</v>
      </c>
      <c r="O46" s="540"/>
    </row>
    <row r="47" spans="1:16" ht="16" thickBot="1">
      <c r="B47" s="549"/>
      <c r="C47" s="548"/>
      <c r="D47" s="1081"/>
      <c r="E47" s="1080"/>
      <c r="F47" s="1080"/>
      <c r="G47" s="1080"/>
      <c r="H47" s="1079"/>
      <c r="I47" s="1078"/>
      <c r="J47" s="542" t="s">
        <v>602</v>
      </c>
      <c r="K47" s="541">
        <v>0</v>
      </c>
      <c r="L47" s="541"/>
      <c r="M47" s="541"/>
      <c r="N47" s="439">
        <f>K47+L47-M47</f>
        <v>0</v>
      </c>
      <c r="O47" s="540"/>
    </row>
    <row r="48" spans="1:16" ht="20.25" customHeight="1" thickBot="1">
      <c r="B48" s="791" t="s">
        <v>745</v>
      </c>
      <c r="C48" s="792"/>
      <c r="D48" s="791" t="s">
        <v>744</v>
      </c>
      <c r="E48" s="792"/>
      <c r="F48" s="791" t="s">
        <v>599</v>
      </c>
      <c r="G48" s="1077"/>
      <c r="H48" s="1077"/>
      <c r="I48" s="1077"/>
      <c r="J48" s="539" t="s">
        <v>598</v>
      </c>
      <c r="K48" s="399">
        <v>0</v>
      </c>
      <c r="L48" s="399"/>
      <c r="M48" s="399"/>
      <c r="N48" s="439">
        <f>K48+L48-M48</f>
        <v>0</v>
      </c>
    </row>
    <row r="49" spans="2:16" ht="18" customHeight="1" thickBot="1">
      <c r="B49" s="530" t="s">
        <v>597</v>
      </c>
      <c r="C49" s="1076" t="s">
        <v>743</v>
      </c>
      <c r="D49" s="537" t="s">
        <v>596</v>
      </c>
      <c r="E49" s="1075">
        <v>1.24</v>
      </c>
      <c r="F49" s="535" t="s">
        <v>594</v>
      </c>
      <c r="G49" s="535" t="s">
        <v>593</v>
      </c>
      <c r="H49" s="535" t="s">
        <v>742</v>
      </c>
      <c r="I49" s="534" t="s">
        <v>591</v>
      </c>
      <c r="J49" s="472" t="s">
        <v>590</v>
      </c>
      <c r="K49" s="399">
        <v>0</v>
      </c>
      <c r="L49" s="399"/>
      <c r="M49" s="399"/>
      <c r="N49" s="439">
        <f>K49+L49-M49</f>
        <v>0</v>
      </c>
    </row>
    <row r="50" spans="2:16" ht="16" thickBot="1">
      <c r="B50" s="533" t="s">
        <v>589</v>
      </c>
      <c r="C50" s="1072">
        <v>55</v>
      </c>
      <c r="D50" s="532" t="s">
        <v>588</v>
      </c>
      <c r="E50" s="531">
        <v>53</v>
      </c>
      <c r="F50" s="530" t="s">
        <v>587</v>
      </c>
      <c r="G50" s="529" t="s">
        <v>739</v>
      </c>
      <c r="H50" s="1074">
        <v>0</v>
      </c>
      <c r="I50" s="1073">
        <v>1775</v>
      </c>
      <c r="J50" s="526" t="s">
        <v>585</v>
      </c>
      <c r="K50" s="399">
        <v>0</v>
      </c>
      <c r="L50" s="399"/>
      <c r="M50" s="399"/>
      <c r="N50" s="439">
        <f>K50+L50-M50</f>
        <v>0</v>
      </c>
    </row>
    <row r="51" spans="2:16" ht="16" thickBot="1">
      <c r="B51" s="517" t="s">
        <v>584</v>
      </c>
      <c r="C51" s="1072">
        <v>170</v>
      </c>
      <c r="D51" s="525" t="s">
        <v>741</v>
      </c>
      <c r="E51" s="485" t="s">
        <v>740</v>
      </c>
      <c r="F51" s="517" t="s">
        <v>582</v>
      </c>
      <c r="G51" s="496" t="s">
        <v>739</v>
      </c>
      <c r="H51" s="1066" t="s">
        <v>738</v>
      </c>
      <c r="I51" s="1073">
        <v>1577</v>
      </c>
      <c r="J51" s="515" t="s">
        <v>581</v>
      </c>
      <c r="K51" s="399">
        <v>0</v>
      </c>
      <c r="L51" s="399"/>
      <c r="M51" s="399"/>
      <c r="N51" s="439">
        <f>K51+L51-M51</f>
        <v>0</v>
      </c>
    </row>
    <row r="52" spans="2:16" ht="15.5">
      <c r="B52" s="510" t="s">
        <v>580</v>
      </c>
      <c r="C52" s="1072">
        <v>30</v>
      </c>
      <c r="D52" s="523" t="s">
        <v>737</v>
      </c>
      <c r="E52" s="522">
        <v>1.5</v>
      </c>
      <c r="F52" s="517" t="s">
        <v>578</v>
      </c>
      <c r="G52" s="496" t="s">
        <v>736</v>
      </c>
      <c r="H52" s="1074">
        <v>0</v>
      </c>
      <c r="I52" s="1073">
        <v>1938</v>
      </c>
      <c r="J52" s="515" t="s">
        <v>576</v>
      </c>
      <c r="K52" s="399"/>
      <c r="L52" s="399"/>
      <c r="M52" s="399"/>
      <c r="N52" s="439">
        <f>K52+L52-M52</f>
        <v>0</v>
      </c>
      <c r="O52" s="412"/>
    </row>
    <row r="53" spans="2:16" ht="14.25" customHeight="1">
      <c r="B53" s="519" t="s">
        <v>575</v>
      </c>
      <c r="C53" s="1072">
        <v>2</v>
      </c>
      <c r="D53" s="461" t="s">
        <v>574</v>
      </c>
      <c r="E53" s="587" t="s">
        <v>735</v>
      </c>
      <c r="F53" s="517" t="s">
        <v>573</v>
      </c>
      <c r="G53" s="516" t="s">
        <v>734</v>
      </c>
      <c r="H53" s="1066" t="s">
        <v>727</v>
      </c>
      <c r="I53" s="1071">
        <v>1577</v>
      </c>
      <c r="J53" s="515" t="s">
        <v>571</v>
      </c>
      <c r="K53" s="399">
        <v>0</v>
      </c>
      <c r="L53" s="399"/>
      <c r="M53" s="399"/>
      <c r="N53" s="439">
        <f>K53+L53-M53</f>
        <v>0</v>
      </c>
      <c r="O53" s="412"/>
    </row>
    <row r="54" spans="2:16" ht="15.5">
      <c r="B54" s="514"/>
      <c r="C54" s="1070"/>
      <c r="D54" s="525" t="s">
        <v>733</v>
      </c>
      <c r="E54" s="1069">
        <v>51</v>
      </c>
      <c r="F54" s="510"/>
      <c r="G54" s="506"/>
      <c r="H54" s="497"/>
      <c r="I54" s="497"/>
      <c r="J54" s="472" t="s">
        <v>732</v>
      </c>
      <c r="K54" s="399">
        <v>0</v>
      </c>
      <c r="L54" s="399"/>
      <c r="M54" s="399"/>
      <c r="N54" s="439">
        <f>K54+L54-M54</f>
        <v>0</v>
      </c>
      <c r="O54" s="412"/>
      <c r="P54" s="412"/>
    </row>
    <row r="55" spans="2:16" ht="15.5">
      <c r="B55" s="1068"/>
      <c r="C55" s="501"/>
      <c r="D55" s="508" t="s">
        <v>731</v>
      </c>
      <c r="E55" s="485">
        <v>19</v>
      </c>
      <c r="F55" s="507"/>
      <c r="G55" s="506"/>
      <c r="H55" s="505"/>
      <c r="I55" s="504"/>
      <c r="J55" s="503" t="s">
        <v>567</v>
      </c>
      <c r="K55" s="399"/>
      <c r="L55" s="399"/>
      <c r="M55" s="399"/>
      <c r="N55" s="439">
        <f>K55+L55-M55</f>
        <v>0</v>
      </c>
      <c r="P55" s="412"/>
    </row>
    <row r="56" spans="2:16" ht="16.5" customHeight="1">
      <c r="B56" s="517"/>
      <c r="C56" s="485"/>
      <c r="D56" s="461" t="s">
        <v>730</v>
      </c>
      <c r="E56" s="587" t="s">
        <v>729</v>
      </c>
      <c r="F56" s="499" t="s">
        <v>565</v>
      </c>
      <c r="G56" s="498"/>
      <c r="H56" s="1066">
        <v>0</v>
      </c>
      <c r="I56" s="496">
        <v>1889</v>
      </c>
      <c r="J56" s="476" t="s">
        <v>564</v>
      </c>
      <c r="K56" s="399">
        <v>0</v>
      </c>
      <c r="L56" s="399"/>
      <c r="M56" s="399"/>
      <c r="N56" s="439">
        <f>K56+L56-M56</f>
        <v>0</v>
      </c>
      <c r="O56" s="495"/>
    </row>
    <row r="57" spans="2:16" ht="17.25" customHeight="1" thickBot="1">
      <c r="B57" s="510"/>
      <c r="C57" s="485"/>
      <c r="D57" s="493" t="s">
        <v>728</v>
      </c>
      <c r="E57" s="1067">
        <v>62</v>
      </c>
      <c r="F57" s="491" t="s">
        <v>562</v>
      </c>
      <c r="G57" s="490"/>
      <c r="H57" s="1066" t="s">
        <v>727</v>
      </c>
      <c r="I57" s="1065">
        <v>1644</v>
      </c>
      <c r="J57" s="487" t="s">
        <v>726</v>
      </c>
      <c r="K57" s="399">
        <v>0</v>
      </c>
      <c r="L57" s="399"/>
      <c r="M57" s="399"/>
      <c r="N57" s="439">
        <f>K57+L57-M57</f>
        <v>0</v>
      </c>
    </row>
    <row r="58" spans="2:16" ht="16.5" customHeight="1" thickBot="1">
      <c r="B58" s="791" t="s">
        <v>561</v>
      </c>
      <c r="C58" s="792"/>
      <c r="D58" s="493" t="s">
        <v>725</v>
      </c>
      <c r="E58" s="485" t="s">
        <v>724</v>
      </c>
      <c r="F58" s="880" t="s">
        <v>559</v>
      </c>
      <c r="G58" s="484" t="s">
        <v>558</v>
      </c>
      <c r="H58" s="483" t="s">
        <v>557</v>
      </c>
      <c r="I58" s="482"/>
      <c r="J58" s="476" t="s">
        <v>723</v>
      </c>
      <c r="K58" s="1063">
        <v>400</v>
      </c>
      <c r="L58" s="459"/>
      <c r="M58" s="1063"/>
      <c r="N58" s="439">
        <f>K58+L58-M58</f>
        <v>400</v>
      </c>
    </row>
    <row r="59" spans="2:16" ht="16.5" customHeight="1" thickBot="1">
      <c r="B59" s="1064" t="s">
        <v>556</v>
      </c>
      <c r="C59" s="480"/>
      <c r="D59" s="493" t="s">
        <v>722</v>
      </c>
      <c r="E59" s="587" t="s">
        <v>721</v>
      </c>
      <c r="F59" s="881"/>
      <c r="G59" s="478" t="s">
        <v>554</v>
      </c>
      <c r="H59" s="477">
        <v>8</v>
      </c>
      <c r="I59" s="883" t="s">
        <v>553</v>
      </c>
      <c r="J59" s="472" t="s">
        <v>720</v>
      </c>
      <c r="K59" s="1063">
        <v>0</v>
      </c>
      <c r="L59" s="476"/>
      <c r="M59" s="1063"/>
      <c r="N59" s="439">
        <f>K59+L59-M59</f>
        <v>0</v>
      </c>
    </row>
    <row r="60" spans="2:16" ht="16.5" customHeight="1">
      <c r="B60" s="471" t="s">
        <v>665</v>
      </c>
      <c r="C60" s="475"/>
      <c r="D60" s="493" t="s">
        <v>719</v>
      </c>
      <c r="E60" s="474">
        <v>468</v>
      </c>
      <c r="F60" s="881"/>
      <c r="G60" s="473" t="s">
        <v>550</v>
      </c>
      <c r="H60" s="459">
        <v>3</v>
      </c>
      <c r="I60" s="884"/>
      <c r="J60" s="472" t="s">
        <v>718</v>
      </c>
      <c r="K60" s="440">
        <v>0</v>
      </c>
      <c r="L60" s="440"/>
      <c r="M60" s="440"/>
      <c r="N60" s="439">
        <v>0</v>
      </c>
    </row>
    <row r="61" spans="2:16" ht="17.25" customHeight="1" thickBot="1">
      <c r="B61" s="471" t="s">
        <v>671</v>
      </c>
      <c r="C61" s="466"/>
      <c r="D61" s="493" t="s">
        <v>717</v>
      </c>
      <c r="E61" s="1062">
        <v>3</v>
      </c>
      <c r="F61" s="881"/>
      <c r="G61" s="425" t="s">
        <v>547</v>
      </c>
      <c r="H61" s="453">
        <v>3</v>
      </c>
      <c r="I61" s="468">
        <v>0</v>
      </c>
      <c r="J61" s="441" t="s">
        <v>716</v>
      </c>
      <c r="K61" s="440">
        <v>0</v>
      </c>
      <c r="L61" s="440"/>
      <c r="M61" s="440"/>
      <c r="N61" s="439">
        <f>K61+L61-M61</f>
        <v>0</v>
      </c>
    </row>
    <row r="62" spans="2:16" ht="16.5" customHeight="1">
      <c r="B62" s="467" t="s">
        <v>715</v>
      </c>
      <c r="C62" s="466"/>
      <c r="D62" s="493" t="s">
        <v>714</v>
      </c>
      <c r="E62" s="464" t="s">
        <v>713</v>
      </c>
      <c r="F62" s="881"/>
      <c r="G62" s="425" t="s">
        <v>544</v>
      </c>
      <c r="H62" s="453">
        <v>4</v>
      </c>
      <c r="I62" s="883" t="s">
        <v>543</v>
      </c>
      <c r="J62" s="582" t="s">
        <v>633</v>
      </c>
      <c r="K62" s="399">
        <v>0</v>
      </c>
      <c r="L62" s="399"/>
      <c r="M62" s="399"/>
      <c r="N62" s="439">
        <f>K62+L62-M62</f>
        <v>0</v>
      </c>
    </row>
    <row r="63" spans="2:16" ht="18" customHeight="1">
      <c r="B63" s="1061" t="s">
        <v>712</v>
      </c>
      <c r="C63" s="462"/>
      <c r="D63" s="493" t="s">
        <v>80</v>
      </c>
      <c r="E63" s="460"/>
      <c r="F63" s="881"/>
      <c r="G63" s="425" t="s">
        <v>522</v>
      </c>
      <c r="H63" s="459">
        <v>20</v>
      </c>
      <c r="I63" s="884"/>
      <c r="J63" s="1060" t="s">
        <v>711</v>
      </c>
      <c r="K63" s="1059"/>
      <c r="L63" s="1059"/>
      <c r="M63" s="1059"/>
      <c r="N63" s="1058"/>
    </row>
    <row r="64" spans="2:16" ht="16" thickBot="1">
      <c r="B64" s="458" t="s">
        <v>710</v>
      </c>
      <c r="C64" s="457"/>
      <c r="D64" s="493"/>
      <c r="E64" s="455"/>
      <c r="F64" s="881"/>
      <c r="G64" s="425" t="s">
        <v>538</v>
      </c>
      <c r="H64" s="453">
        <v>0</v>
      </c>
      <c r="I64" s="454">
        <v>2</v>
      </c>
      <c r="J64" s="399" t="s">
        <v>709</v>
      </c>
      <c r="K64" s="399"/>
      <c r="L64" s="1056"/>
      <c r="M64" s="399"/>
      <c r="N64" s="439"/>
    </row>
    <row r="65" spans="1:18" ht="18.75" customHeight="1" thickBot="1">
      <c r="B65" s="787" t="s">
        <v>708</v>
      </c>
      <c r="C65" s="788"/>
      <c r="D65" s="791" t="s">
        <v>536</v>
      </c>
      <c r="E65" s="792"/>
      <c r="F65" s="881"/>
      <c r="G65" s="425" t="s">
        <v>535</v>
      </c>
      <c r="H65" s="453">
        <v>0</v>
      </c>
      <c r="I65" s="883" t="s">
        <v>707</v>
      </c>
      <c r="J65" s="399" t="s">
        <v>706</v>
      </c>
      <c r="K65" s="399"/>
      <c r="L65" s="1056"/>
      <c r="M65" s="399"/>
      <c r="N65" s="439"/>
    </row>
    <row r="66" spans="1:18" ht="18.75" customHeight="1" thickBot="1">
      <c r="B66" s="833"/>
      <c r="C66" s="834"/>
      <c r="D66" s="445" t="s">
        <v>531</v>
      </c>
      <c r="E66" s="1057">
        <v>169</v>
      </c>
      <c r="F66" s="881"/>
      <c r="G66" s="425" t="s">
        <v>533</v>
      </c>
      <c r="H66" s="449">
        <v>1</v>
      </c>
      <c r="I66" s="884"/>
      <c r="J66" s="433" t="s">
        <v>705</v>
      </c>
      <c r="K66" s="399"/>
      <c r="L66" s="1056"/>
      <c r="M66" s="399"/>
      <c r="N66" s="439"/>
    </row>
    <row r="67" spans="1:18" ht="24.75" customHeight="1" thickBot="1">
      <c r="B67" s="447" t="s">
        <v>704</v>
      </c>
      <c r="C67" s="1055" t="s">
        <v>703</v>
      </c>
      <c r="D67" s="445" t="s">
        <v>702</v>
      </c>
      <c r="E67" s="1054">
        <v>155</v>
      </c>
      <c r="F67" s="881"/>
      <c r="G67" s="425" t="s">
        <v>530</v>
      </c>
      <c r="H67" s="443">
        <v>4</v>
      </c>
      <c r="I67" s="468">
        <v>5</v>
      </c>
      <c r="J67" s="433" t="s">
        <v>701</v>
      </c>
      <c r="K67" s="399"/>
      <c r="L67" s="1053"/>
      <c r="M67" s="399"/>
      <c r="N67" s="439"/>
      <c r="P67" s="329" t="s">
        <v>80</v>
      </c>
    </row>
    <row r="68" spans="1:18" ht="23.25" customHeight="1" thickBot="1">
      <c r="B68" s="438" t="s">
        <v>700</v>
      </c>
      <c r="C68" s="1052" t="s">
        <v>395</v>
      </c>
      <c r="D68" s="1051" t="s">
        <v>699</v>
      </c>
      <c r="E68" s="1046">
        <v>150</v>
      </c>
      <c r="F68" s="882"/>
      <c r="G68" s="425" t="s">
        <v>527</v>
      </c>
      <c r="H68" s="435">
        <v>0</v>
      </c>
      <c r="I68" s="434"/>
      <c r="J68" s="433" t="s">
        <v>564</v>
      </c>
      <c r="K68" s="1050"/>
      <c r="L68" s="1049"/>
      <c r="M68" s="1048"/>
      <c r="N68" s="431"/>
    </row>
    <row r="69" spans="1:18" ht="29.25" customHeight="1" thickBot="1">
      <c r="B69" s="430" t="s">
        <v>698</v>
      </c>
      <c r="C69" s="1047" t="s">
        <v>697</v>
      </c>
      <c r="D69" s="428" t="s">
        <v>696</v>
      </c>
      <c r="E69" s="1046">
        <v>305</v>
      </c>
      <c r="F69" s="426" t="s">
        <v>523</v>
      </c>
      <c r="G69" s="473" t="s">
        <v>522</v>
      </c>
      <c r="H69" s="1045">
        <v>10</v>
      </c>
      <c r="I69" s="423"/>
      <c r="J69" s="1044" t="s">
        <v>521</v>
      </c>
      <c r="K69" s="1043" t="s">
        <v>520</v>
      </c>
      <c r="L69" s="1042" t="s">
        <v>496</v>
      </c>
      <c r="M69" s="1041" t="s">
        <v>519</v>
      </c>
      <c r="N69" s="1040" t="s">
        <v>518</v>
      </c>
    </row>
    <row r="70" spans="1:18" ht="28.5" customHeight="1" thickBot="1">
      <c r="B70" s="1039"/>
      <c r="C70" s="1038"/>
      <c r="D70" s="1038"/>
      <c r="E70" s="1038"/>
      <c r="F70" s="1038"/>
      <c r="G70" s="1037" t="s">
        <v>695</v>
      </c>
      <c r="H70" s="1037" t="s">
        <v>694</v>
      </c>
      <c r="I70" s="1036" t="s">
        <v>517</v>
      </c>
      <c r="J70" s="1035"/>
      <c r="K70" s="1034"/>
      <c r="L70" s="1033"/>
      <c r="M70" s="1032"/>
      <c r="N70" s="1031"/>
    </row>
    <row r="71" spans="1:18" ht="18" thickBot="1">
      <c r="B71" s="1021" t="s">
        <v>693</v>
      </c>
      <c r="C71" s="1018"/>
      <c r="D71" s="1018"/>
      <c r="E71" s="1018"/>
      <c r="F71" s="1020"/>
      <c r="G71" s="389">
        <v>0.29166666666666669</v>
      </c>
      <c r="H71" s="389">
        <v>0.46875</v>
      </c>
      <c r="I71" s="388">
        <v>0.17708333333333334</v>
      </c>
      <c r="J71" s="419" t="s">
        <v>515</v>
      </c>
      <c r="K71" s="418">
        <v>28789</v>
      </c>
      <c r="L71" s="417"/>
      <c r="M71" s="1030">
        <v>914</v>
      </c>
      <c r="N71" s="415">
        <f>K71+L71-M71</f>
        <v>27875</v>
      </c>
    </row>
    <row r="72" spans="1:18" ht="18" thickBot="1">
      <c r="B72" s="1021" t="s">
        <v>692</v>
      </c>
      <c r="C72" s="1018"/>
      <c r="D72" s="1018"/>
      <c r="E72" s="1018"/>
      <c r="F72" s="1020"/>
      <c r="G72" s="389">
        <v>0.46875</v>
      </c>
      <c r="H72" s="389">
        <v>0.5</v>
      </c>
      <c r="I72" s="388">
        <v>3.125E-2</v>
      </c>
      <c r="J72" s="414"/>
      <c r="K72" s="413"/>
      <c r="L72" s="397"/>
      <c r="M72" s="390"/>
      <c r="N72" s="415"/>
      <c r="O72" s="412"/>
    </row>
    <row r="73" spans="1:18" s="1023" customFormat="1" ht="18" thickBot="1">
      <c r="B73" s="1021" t="s">
        <v>691</v>
      </c>
      <c r="C73" s="1018"/>
      <c r="D73" s="1018"/>
      <c r="E73" s="1018"/>
      <c r="F73" s="1020"/>
      <c r="G73" s="389">
        <v>0.5</v>
      </c>
      <c r="H73" s="389">
        <v>0.29166666666666669</v>
      </c>
      <c r="I73" s="388">
        <v>0.79166666666666663</v>
      </c>
      <c r="J73" s="414" t="s">
        <v>512</v>
      </c>
      <c r="K73" s="1029" t="s">
        <v>690</v>
      </c>
      <c r="L73" s="1028"/>
      <c r="M73" s="1027"/>
      <c r="N73" s="415">
        <f>K73+L73-M73</f>
        <v>382</v>
      </c>
      <c r="P73" s="1026"/>
      <c r="Q73" s="1025"/>
      <c r="R73" s="1024"/>
    </row>
    <row r="74" spans="1:18" ht="17.5">
      <c r="B74" s="1021"/>
      <c r="C74" s="1018"/>
      <c r="D74" s="1018"/>
      <c r="E74" s="1018"/>
      <c r="F74" s="1020"/>
      <c r="G74" s="389"/>
      <c r="H74" s="389"/>
      <c r="I74" s="388"/>
      <c r="J74" s="403" t="s">
        <v>689</v>
      </c>
      <c r="K74" s="394">
        <v>358</v>
      </c>
      <c r="L74" s="397"/>
      <c r="M74" s="390"/>
      <c r="N74" s="415">
        <f>K74+L74-M74</f>
        <v>358</v>
      </c>
      <c r="P74" s="409"/>
      <c r="Q74" s="395"/>
      <c r="R74" s="376"/>
    </row>
    <row r="75" spans="1:18" ht="22.5" customHeight="1">
      <c r="A75" s="408" t="s">
        <v>508</v>
      </c>
      <c r="B75" s="1021"/>
      <c r="C75" s="1018"/>
      <c r="D75" s="1018"/>
      <c r="E75" s="1018"/>
      <c r="F75" s="1020"/>
      <c r="G75" s="389"/>
      <c r="H75" s="389"/>
      <c r="I75" s="388"/>
      <c r="J75" s="403" t="s">
        <v>507</v>
      </c>
      <c r="K75" s="397">
        <v>225</v>
      </c>
      <c r="L75" s="397"/>
      <c r="M75" s="390"/>
      <c r="N75" s="384">
        <f>K75+L75-M75</f>
        <v>225</v>
      </c>
      <c r="Q75" s="395"/>
      <c r="R75" s="376"/>
    </row>
    <row r="76" spans="1:18" ht="18.75" customHeight="1">
      <c r="B76" s="1021"/>
      <c r="C76" s="1018"/>
      <c r="D76" s="1018"/>
      <c r="E76" s="1018"/>
      <c r="F76" s="1020"/>
      <c r="G76" s="389"/>
      <c r="H76" s="389"/>
      <c r="I76" s="388"/>
      <c r="J76" s="403" t="s">
        <v>504</v>
      </c>
      <c r="K76" s="402">
        <v>414</v>
      </c>
      <c r="L76" s="394"/>
      <c r="M76" s="385"/>
      <c r="N76" s="384">
        <f>K76+L76-M76</f>
        <v>414</v>
      </c>
      <c r="Q76" s="395"/>
      <c r="R76" s="376"/>
    </row>
    <row r="77" spans="1:18" ht="17.5">
      <c r="A77" s="329" t="s">
        <v>505</v>
      </c>
      <c r="B77" s="1021"/>
      <c r="C77" s="1018"/>
      <c r="D77" s="1018"/>
      <c r="E77" s="1018"/>
      <c r="F77" s="1020"/>
      <c r="G77" s="389"/>
      <c r="H77" s="389"/>
      <c r="I77" s="388"/>
      <c r="J77" s="403" t="s">
        <v>503</v>
      </c>
      <c r="K77" s="402">
        <v>30</v>
      </c>
      <c r="L77" s="394"/>
      <c r="M77" s="401"/>
      <c r="N77" s="384">
        <f>K77+L77-M77</f>
        <v>30</v>
      </c>
      <c r="Q77" s="395"/>
      <c r="R77" s="376"/>
    </row>
    <row r="78" spans="1:18" ht="21.75" customHeight="1">
      <c r="B78" s="1021"/>
      <c r="C78" s="1018"/>
      <c r="D78" s="1018"/>
      <c r="E78" s="1018"/>
      <c r="F78" s="1020"/>
      <c r="G78" s="389"/>
      <c r="H78" s="389"/>
      <c r="I78" s="388"/>
      <c r="J78" s="400" t="s">
        <v>502</v>
      </c>
      <c r="K78" s="394">
        <v>23</v>
      </c>
      <c r="L78" s="394"/>
      <c r="M78" s="391"/>
      <c r="N78" s="384">
        <v>23</v>
      </c>
      <c r="Q78" s="395"/>
      <c r="R78" s="376"/>
    </row>
    <row r="79" spans="1:18" ht="19.5" customHeight="1">
      <c r="B79" s="1021"/>
      <c r="C79" s="1018"/>
      <c r="D79" s="1018"/>
      <c r="E79" s="1018"/>
      <c r="F79" s="1020"/>
      <c r="G79" s="389"/>
      <c r="H79" s="389"/>
      <c r="I79" s="388"/>
      <c r="J79" s="403" t="s">
        <v>688</v>
      </c>
      <c r="K79" s="394">
        <v>0</v>
      </c>
      <c r="L79" s="394"/>
      <c r="M79" s="385"/>
      <c r="N79" s="384">
        <f>K79+L79-M79</f>
        <v>0</v>
      </c>
      <c r="Q79" s="395"/>
      <c r="R79" s="376"/>
    </row>
    <row r="80" spans="1:18" ht="18.75" customHeight="1">
      <c r="B80" s="1021"/>
      <c r="C80" s="1018"/>
      <c r="D80" s="1018"/>
      <c r="E80" s="1018"/>
      <c r="F80" s="1020"/>
      <c r="G80" s="1016"/>
      <c r="H80" s="1016"/>
      <c r="I80" s="388"/>
      <c r="J80" s="403" t="s">
        <v>687</v>
      </c>
      <c r="K80" s="394">
        <v>145</v>
      </c>
      <c r="L80" s="394"/>
      <c r="M80" s="385"/>
      <c r="N80" s="384">
        <f>K80+L80-M80</f>
        <v>145</v>
      </c>
      <c r="Q80" s="395"/>
      <c r="R80" s="376"/>
    </row>
    <row r="81" spans="1:18" ht="21" customHeight="1">
      <c r="B81" s="1021"/>
      <c r="C81" s="1018"/>
      <c r="D81" s="1018"/>
      <c r="E81" s="1018"/>
      <c r="F81" s="1020"/>
      <c r="G81" s="1022"/>
      <c r="H81" s="1022"/>
      <c r="I81" s="388"/>
      <c r="J81" s="397" t="s">
        <v>500</v>
      </c>
      <c r="K81" s="398">
        <v>110</v>
      </c>
      <c r="L81" s="397"/>
      <c r="M81" s="396"/>
      <c r="N81" s="384">
        <f>K81+L81-M81</f>
        <v>110</v>
      </c>
      <c r="Q81" s="395"/>
      <c r="R81" s="376"/>
    </row>
    <row r="82" spans="1:18" ht="22.5" customHeight="1">
      <c r="B82" s="1021"/>
      <c r="C82" s="1018"/>
      <c r="D82" s="1018"/>
      <c r="E82" s="1018"/>
      <c r="F82" s="1020"/>
      <c r="G82" s="389"/>
      <c r="H82" s="389"/>
      <c r="I82" s="388"/>
      <c r="J82" s="403" t="s">
        <v>686</v>
      </c>
      <c r="K82" s="394">
        <v>5</v>
      </c>
      <c r="L82" s="394"/>
      <c r="M82" s="385"/>
      <c r="N82" s="384">
        <f>K82+L82-M82</f>
        <v>5</v>
      </c>
      <c r="Q82" s="395"/>
      <c r="R82" s="376"/>
    </row>
    <row r="83" spans="1:18" ht="18.75" customHeight="1">
      <c r="B83" s="1021"/>
      <c r="C83" s="1018"/>
      <c r="D83" s="1018"/>
      <c r="E83" s="1018"/>
      <c r="F83" s="1020"/>
      <c r="G83" s="389"/>
      <c r="H83" s="389"/>
      <c r="I83" s="388"/>
      <c r="J83" s="403" t="s">
        <v>498</v>
      </c>
      <c r="K83" s="394">
        <v>50</v>
      </c>
      <c r="L83" s="394"/>
      <c r="M83" s="385"/>
      <c r="N83" s="384">
        <f>K83+L83-M83</f>
        <v>50</v>
      </c>
      <c r="Q83" s="395"/>
      <c r="R83" s="376"/>
    </row>
    <row r="84" spans="1:18" ht="18.75" customHeight="1">
      <c r="B84" s="1021"/>
      <c r="C84" s="1018"/>
      <c r="D84" s="1018"/>
      <c r="E84" s="1018"/>
      <c r="F84" s="1020"/>
      <c r="G84" s="389"/>
      <c r="H84" s="389"/>
      <c r="I84" s="388"/>
      <c r="J84" s="403" t="s">
        <v>685</v>
      </c>
      <c r="K84" s="392" t="s">
        <v>294</v>
      </c>
      <c r="L84" s="385"/>
      <c r="M84" s="385"/>
      <c r="N84" s="384">
        <f>K84+L84-M84</f>
        <v>54</v>
      </c>
      <c r="R84" s="376"/>
    </row>
    <row r="85" spans="1:18" ht="18.75" customHeight="1">
      <c r="B85" s="1021"/>
      <c r="C85" s="1018"/>
      <c r="D85" s="1018"/>
      <c r="E85" s="1018"/>
      <c r="F85" s="1020"/>
      <c r="G85" s="1016"/>
      <c r="H85" s="1016"/>
      <c r="I85" s="388"/>
      <c r="J85" s="403" t="s">
        <v>684</v>
      </c>
      <c r="K85" s="392" t="s">
        <v>682</v>
      </c>
      <c r="L85" s="392"/>
      <c r="M85" s="385"/>
      <c r="N85" s="384">
        <f>K85+L85-M85</f>
        <v>208</v>
      </c>
      <c r="R85" s="376"/>
    </row>
    <row r="86" spans="1:18" ht="18.75" customHeight="1">
      <c r="B86" s="1019"/>
      <c r="C86" s="1018"/>
      <c r="D86" s="1018"/>
      <c r="E86" s="1018"/>
      <c r="F86" s="1017"/>
      <c r="G86" s="1016"/>
      <c r="H86" s="1016"/>
      <c r="I86" s="388"/>
      <c r="J86" s="403" t="s">
        <v>683</v>
      </c>
      <c r="K86" s="392" t="s">
        <v>682</v>
      </c>
      <c r="L86" s="391"/>
      <c r="M86" s="390"/>
      <c r="N86" s="384">
        <v>208</v>
      </c>
      <c r="R86" s="376"/>
    </row>
    <row r="87" spans="1:18" ht="18.75" customHeight="1" thickBot="1">
      <c r="B87" s="1015"/>
      <c r="C87" s="1014"/>
      <c r="D87" s="1014"/>
      <c r="E87" s="1014"/>
      <c r="F87" s="1013"/>
      <c r="G87" s="389"/>
      <c r="H87" s="389"/>
      <c r="I87" s="388"/>
      <c r="J87" s="403" t="s">
        <v>681</v>
      </c>
      <c r="K87" s="379" t="s">
        <v>366</v>
      </c>
      <c r="L87" s="378"/>
      <c r="M87" s="378"/>
      <c r="N87" s="377">
        <f>K87+L87-M87</f>
        <v>200</v>
      </c>
      <c r="R87" s="376"/>
    </row>
    <row r="88" spans="1:18" ht="18.75" customHeight="1" thickBot="1">
      <c r="B88" s="1012"/>
      <c r="C88" s="1011"/>
      <c r="D88" s="1011"/>
      <c r="E88" s="1011"/>
      <c r="F88" s="1010"/>
      <c r="G88" s="389"/>
      <c r="H88" s="389"/>
      <c r="I88" s="388"/>
      <c r="J88" s="1007"/>
      <c r="K88" s="379"/>
      <c r="L88" s="378"/>
      <c r="M88" s="378"/>
      <c r="N88" s="377"/>
      <c r="R88" s="376"/>
    </row>
    <row r="89" spans="1:18" ht="18.75" customHeight="1" thickBot="1">
      <c r="B89" s="830"/>
      <c r="C89" s="831"/>
      <c r="D89" s="831"/>
      <c r="E89" s="831"/>
      <c r="F89" s="832"/>
      <c r="G89" s="383"/>
      <c r="H89" s="1009"/>
      <c r="I89" s="1008">
        <f>I71+I72+I73+I74+I75+I76+I77</f>
        <v>1</v>
      </c>
      <c r="J89" s="1007"/>
      <c r="K89" s="379"/>
      <c r="L89" s="1006"/>
      <c r="M89" s="378"/>
      <c r="N89" s="1005"/>
      <c r="R89" s="376"/>
    </row>
    <row r="90" spans="1:18" ht="16.5" customHeight="1" thickBot="1">
      <c r="B90" s="838" t="s">
        <v>497</v>
      </c>
      <c r="C90" s="839"/>
      <c r="D90" s="839"/>
      <c r="E90" s="839"/>
      <c r="F90" s="840"/>
      <c r="G90" s="1004"/>
      <c r="H90" s="1003" t="s">
        <v>496</v>
      </c>
      <c r="I90" s="1002"/>
      <c r="J90" s="1002"/>
      <c r="K90" s="371"/>
      <c r="L90" s="371"/>
      <c r="M90" s="906" t="s">
        <v>495</v>
      </c>
      <c r="N90" s="907"/>
    </row>
    <row r="91" spans="1:18" ht="19.5" customHeight="1">
      <c r="B91" s="1001" t="s">
        <v>680</v>
      </c>
      <c r="C91" s="1000"/>
      <c r="D91" s="1000"/>
      <c r="E91" s="1000"/>
      <c r="F91" s="999"/>
      <c r="G91" s="998"/>
      <c r="H91" s="997" t="s">
        <v>679</v>
      </c>
      <c r="I91" s="996"/>
      <c r="J91" s="995"/>
      <c r="K91" s="994"/>
      <c r="L91" s="993"/>
      <c r="M91" s="992"/>
      <c r="N91" s="991"/>
    </row>
    <row r="92" spans="1:18" ht="15.75" customHeight="1">
      <c r="A92" s="366"/>
      <c r="B92" s="990"/>
      <c r="C92" s="989"/>
      <c r="D92" s="989"/>
      <c r="E92" s="989"/>
      <c r="F92" s="988"/>
      <c r="G92" s="987"/>
      <c r="H92" s="977" t="s">
        <v>678</v>
      </c>
      <c r="I92" s="976"/>
      <c r="J92" s="975"/>
      <c r="K92" s="986" t="s">
        <v>677</v>
      </c>
      <c r="L92" s="985"/>
      <c r="M92" s="984" t="s">
        <v>491</v>
      </c>
      <c r="N92" s="983" t="s">
        <v>490</v>
      </c>
    </row>
    <row r="93" spans="1:18" ht="15.75" customHeight="1">
      <c r="A93" s="366"/>
      <c r="B93" s="982"/>
      <c r="C93" s="981"/>
      <c r="D93" s="981"/>
      <c r="E93" s="981"/>
      <c r="F93" s="980"/>
      <c r="G93" s="360"/>
      <c r="H93" s="977" t="s">
        <v>676</v>
      </c>
      <c r="I93" s="976"/>
      <c r="J93" s="975"/>
      <c r="K93" s="358"/>
      <c r="L93" s="359"/>
      <c r="M93" s="961"/>
      <c r="N93" s="958"/>
    </row>
    <row r="94" spans="1:18" ht="15.75" customHeight="1">
      <c r="A94" s="366"/>
      <c r="B94" s="982"/>
      <c r="C94" s="981"/>
      <c r="D94" s="981"/>
      <c r="E94" s="981"/>
      <c r="F94" s="980"/>
      <c r="G94" s="978"/>
      <c r="H94" s="977" t="s">
        <v>675</v>
      </c>
      <c r="I94" s="976"/>
      <c r="J94" s="975"/>
      <c r="K94" s="358"/>
      <c r="L94" s="974"/>
      <c r="M94" s="961"/>
      <c r="N94" s="958"/>
    </row>
    <row r="95" spans="1:18" ht="15.75" customHeight="1">
      <c r="A95" s="366"/>
      <c r="B95" s="982"/>
      <c r="C95" s="981"/>
      <c r="D95" s="981"/>
      <c r="E95" s="981"/>
      <c r="F95" s="980"/>
      <c r="G95" s="978"/>
      <c r="H95" s="977"/>
      <c r="I95" s="976"/>
      <c r="J95" s="975"/>
      <c r="K95" s="358"/>
      <c r="L95" s="974"/>
      <c r="M95" s="961"/>
      <c r="N95" s="979"/>
    </row>
    <row r="96" spans="1:18" ht="17.149999999999999" customHeight="1" thickBot="1">
      <c r="A96" s="366"/>
      <c r="B96" s="804"/>
      <c r="C96" s="804"/>
      <c r="D96" s="804"/>
      <c r="E96" s="804"/>
      <c r="F96" s="805"/>
      <c r="G96" s="978"/>
      <c r="H96" s="977"/>
      <c r="I96" s="976"/>
      <c r="J96" s="975"/>
      <c r="K96" s="358"/>
      <c r="L96" s="974"/>
      <c r="M96" s="961"/>
      <c r="N96" s="958"/>
    </row>
    <row r="97" spans="1:14" ht="16.5" customHeight="1" thickBot="1">
      <c r="A97" s="366"/>
      <c r="B97" s="853"/>
      <c r="C97" s="853"/>
      <c r="D97" s="853"/>
      <c r="E97" s="853"/>
      <c r="F97" s="854"/>
      <c r="G97" s="610"/>
      <c r="H97" s="895" t="s">
        <v>14</v>
      </c>
      <c r="I97" s="896"/>
      <c r="J97" s="896"/>
      <c r="K97" s="352"/>
      <c r="L97" s="352"/>
      <c r="M97" s="961"/>
      <c r="N97" s="958"/>
    </row>
    <row r="98" spans="1:14" ht="17.149999999999999" customHeight="1" thickBot="1">
      <c r="A98" s="366"/>
      <c r="B98" s="973"/>
      <c r="C98" s="973"/>
      <c r="D98" s="973"/>
      <c r="E98" s="973"/>
      <c r="F98" s="972"/>
      <c r="G98" s="345"/>
      <c r="H98" s="968" t="s">
        <v>674</v>
      </c>
      <c r="I98" s="967"/>
      <c r="J98" s="966"/>
      <c r="K98" s="344">
        <v>1</v>
      </c>
      <c r="L98" s="342" t="s">
        <v>483</v>
      </c>
      <c r="M98" s="959"/>
      <c r="N98" s="958"/>
    </row>
    <row r="99" spans="1:14" ht="17.149999999999999" customHeight="1" thickBot="1">
      <c r="B99" s="852"/>
      <c r="C99" s="853"/>
      <c r="D99" s="853"/>
      <c r="E99" s="853"/>
      <c r="F99" s="854"/>
      <c r="G99" s="345"/>
      <c r="H99" s="964" t="s">
        <v>485</v>
      </c>
      <c r="I99" s="963"/>
      <c r="J99" s="962"/>
      <c r="K99" s="344">
        <v>1</v>
      </c>
      <c r="L99" s="342" t="s">
        <v>483</v>
      </c>
      <c r="M99" s="944"/>
      <c r="N99" s="943"/>
    </row>
    <row r="100" spans="1:14" ht="16.5" customHeight="1" thickBot="1">
      <c r="B100" s="803"/>
      <c r="C100" s="804"/>
      <c r="D100" s="804"/>
      <c r="E100" s="804"/>
      <c r="F100" s="805"/>
      <c r="G100" s="345"/>
      <c r="H100" s="971" t="s">
        <v>484</v>
      </c>
      <c r="I100" s="970"/>
      <c r="J100" s="969"/>
      <c r="K100" s="344">
        <v>1</v>
      </c>
      <c r="L100" s="342" t="s">
        <v>483</v>
      </c>
      <c r="M100" s="944"/>
      <c r="N100" s="943"/>
    </row>
    <row r="101" spans="1:14" ht="16.5" customHeight="1" thickBot="1">
      <c r="B101" s="803"/>
      <c r="C101" s="804"/>
      <c r="D101" s="804"/>
      <c r="E101" s="804"/>
      <c r="F101" s="805"/>
      <c r="G101" s="345"/>
      <c r="H101" s="968" t="s">
        <v>673</v>
      </c>
      <c r="I101" s="967"/>
      <c r="J101" s="966"/>
      <c r="K101" s="344">
        <v>1</v>
      </c>
      <c r="L101" s="342" t="s">
        <v>483</v>
      </c>
      <c r="M101" s="961"/>
      <c r="N101" s="958"/>
    </row>
    <row r="102" spans="1:14" ht="17.25" customHeight="1" thickBot="1">
      <c r="A102" s="366"/>
      <c r="B102" s="803" t="s">
        <v>672</v>
      </c>
      <c r="C102" s="804"/>
      <c r="D102" s="804"/>
      <c r="E102" s="804"/>
      <c r="F102" s="805"/>
      <c r="G102" s="965"/>
      <c r="H102" s="964" t="s">
        <v>671</v>
      </c>
      <c r="I102" s="963"/>
      <c r="J102" s="962"/>
      <c r="K102" s="339">
        <v>1</v>
      </c>
      <c r="L102" s="338" t="s">
        <v>483</v>
      </c>
      <c r="M102" s="961"/>
      <c r="N102" s="958"/>
    </row>
    <row r="103" spans="1:14" ht="15" customHeight="1" thickBot="1">
      <c r="B103" s="954" t="s">
        <v>670</v>
      </c>
      <c r="C103" s="953"/>
      <c r="D103" s="953"/>
      <c r="E103" s="952" t="s">
        <v>669</v>
      </c>
      <c r="F103" s="951"/>
      <c r="G103" s="960"/>
      <c r="H103" s="925" t="s">
        <v>668</v>
      </c>
      <c r="I103" s="926"/>
      <c r="J103" s="927"/>
      <c r="K103" s="339">
        <v>1</v>
      </c>
      <c r="L103" s="338" t="s">
        <v>483</v>
      </c>
      <c r="M103" s="959"/>
      <c r="N103" s="958"/>
    </row>
    <row r="104" spans="1:14" ht="15" customHeight="1" thickBot="1">
      <c r="B104" s="957" t="s">
        <v>667</v>
      </c>
      <c r="C104" s="952"/>
      <c r="D104" s="952"/>
      <c r="E104" s="952" t="s">
        <v>666</v>
      </c>
      <c r="F104" s="951"/>
      <c r="G104" s="956"/>
      <c r="H104" s="925" t="s">
        <v>665</v>
      </c>
      <c r="I104" s="926"/>
      <c r="J104" s="927"/>
      <c r="K104" s="955">
        <v>1</v>
      </c>
      <c r="L104" s="338" t="s">
        <v>483</v>
      </c>
      <c r="M104" s="944"/>
      <c r="N104" s="943"/>
    </row>
    <row r="105" spans="1:14" ht="15" customHeight="1" thickBot="1">
      <c r="B105" s="954"/>
      <c r="C105" s="953"/>
      <c r="D105" s="953"/>
      <c r="E105" s="952"/>
      <c r="F105" s="951"/>
      <c r="G105" s="950"/>
      <c r="H105" s="949"/>
      <c r="I105" s="948"/>
      <c r="J105" s="947"/>
      <c r="K105" s="946"/>
      <c r="L105" s="945"/>
      <c r="M105" s="944"/>
      <c r="N105" s="943"/>
    </row>
    <row r="110" spans="1:14">
      <c r="J110" s="331"/>
      <c r="K110" s="331"/>
    </row>
    <row r="111" spans="1:14" ht="14.5">
      <c r="G111" s="332"/>
      <c r="H111" s="331"/>
    </row>
    <row r="112" spans="1:14" ht="14.5">
      <c r="D112" s="329"/>
      <c r="G112" s="332"/>
      <c r="H112" s="331"/>
    </row>
    <row r="113" spans="2:20" ht="14.5">
      <c r="B113" s="335"/>
      <c r="D113" s="329"/>
      <c r="G113" s="332"/>
      <c r="H113" s="331"/>
    </row>
    <row r="114" spans="2:20" ht="14.5">
      <c r="B114" s="331"/>
      <c r="C114" s="331"/>
      <c r="D114" s="329"/>
      <c r="G114" s="332"/>
      <c r="H114" s="331"/>
      <c r="L114" s="942"/>
      <c r="M114" s="942"/>
      <c r="N114" s="942"/>
    </row>
    <row r="115" spans="2:20" ht="14.5">
      <c r="B115" s="331"/>
      <c r="C115" s="331"/>
      <c r="D115" s="329"/>
      <c r="G115" s="332"/>
      <c r="H115" s="331"/>
      <c r="L115" s="942"/>
      <c r="M115" s="942"/>
      <c r="N115" s="942"/>
    </row>
    <row r="116" spans="2:20" ht="14.5">
      <c r="D116" s="329"/>
      <c r="G116" s="332"/>
      <c r="H116" s="331"/>
      <c r="L116" s="942"/>
      <c r="M116" s="942"/>
      <c r="N116" s="942"/>
      <c r="T116" s="334" t="s">
        <v>480</v>
      </c>
    </row>
    <row r="117" spans="2:20" ht="14.5">
      <c r="D117" s="329"/>
      <c r="G117" s="332"/>
      <c r="H117" s="331"/>
      <c r="L117" s="942"/>
      <c r="M117" s="942"/>
      <c r="N117" s="942"/>
    </row>
    <row r="118" spans="2:20" ht="14.5">
      <c r="D118" s="329"/>
      <c r="G118" s="332"/>
      <c r="H118" s="331"/>
      <c r="L118" s="942"/>
      <c r="M118" s="942"/>
      <c r="N118" s="942"/>
    </row>
    <row r="119" spans="2:20" ht="14.5">
      <c r="D119" s="329"/>
      <c r="G119" s="332"/>
      <c r="H119" s="331"/>
      <c r="L119" s="942"/>
      <c r="M119" s="942"/>
      <c r="N119" s="942"/>
    </row>
    <row r="120" spans="2:20" ht="14.5">
      <c r="D120" s="329"/>
      <c r="G120" s="332"/>
      <c r="H120" s="331"/>
      <c r="L120" s="942"/>
      <c r="M120" s="942"/>
      <c r="N120" s="942"/>
    </row>
    <row r="121" spans="2:20" ht="14.5">
      <c r="D121" s="329"/>
      <c r="G121" s="332"/>
      <c r="H121" s="331"/>
      <c r="L121" s="942"/>
      <c r="M121" s="942"/>
      <c r="N121" s="942"/>
    </row>
    <row r="122" spans="2:20" ht="14.5">
      <c r="D122" s="329"/>
      <c r="G122" s="332"/>
      <c r="H122" s="331"/>
      <c r="L122" s="942"/>
      <c r="M122" s="942"/>
      <c r="N122" s="942"/>
    </row>
    <row r="123" spans="2:20" ht="14.5">
      <c r="D123" s="329"/>
      <c r="G123" s="332"/>
      <c r="H123" s="331"/>
      <c r="L123" s="942"/>
      <c r="M123" s="942"/>
      <c r="N123" s="942"/>
    </row>
    <row r="124" spans="2:20">
      <c r="D124" s="329"/>
      <c r="L124" s="942"/>
      <c r="M124" s="942"/>
      <c r="N124" s="942"/>
    </row>
    <row r="125" spans="2:20">
      <c r="L125" s="942"/>
      <c r="M125" s="942"/>
      <c r="N125" s="942"/>
    </row>
  </sheetData>
  <sheetProtection formatCells="0" formatColumns="0" formatRows="0" insertColumns="0" insertRows="0" insertHyperlinks="0" deleteColumns="0" deleteRows="0" sort="0" autoFilter="0" pivotTables="0"/>
  <mergeCells count="104">
    <mergeCell ref="B14:C14"/>
    <mergeCell ref="B20:C20"/>
    <mergeCell ref="J69:J70"/>
    <mergeCell ref="B24:C24"/>
    <mergeCell ref="N69:N70"/>
    <mergeCell ref="M69:M70"/>
    <mergeCell ref="D48:E48"/>
    <mergeCell ref="B25:C25"/>
    <mergeCell ref="B26:C26"/>
    <mergeCell ref="B17:C17"/>
    <mergeCell ref="L69:L70"/>
    <mergeCell ref="B30:C30"/>
    <mergeCell ref="K69:K70"/>
    <mergeCell ref="J63:N63"/>
    <mergeCell ref="B31:C31"/>
    <mergeCell ref="N12:N14"/>
    <mergeCell ref="M12:M14"/>
    <mergeCell ref="J12:J14"/>
    <mergeCell ref="K12:K14"/>
    <mergeCell ref="L12:L14"/>
    <mergeCell ref="B48:C48"/>
    <mergeCell ref="F58:F68"/>
    <mergeCell ref="B66:C66"/>
    <mergeCell ref="I59:I60"/>
    <mergeCell ref="I62:I63"/>
    <mergeCell ref="B65:C65"/>
    <mergeCell ref="I65:I66"/>
    <mergeCell ref="D65:E65"/>
    <mergeCell ref="B81:F81"/>
    <mergeCell ref="B83:F83"/>
    <mergeCell ref="B82:F82"/>
    <mergeCell ref="B79:F79"/>
    <mergeCell ref="B71:F71"/>
    <mergeCell ref="B72:F72"/>
    <mergeCell ref="I8:J8"/>
    <mergeCell ref="I9:J9"/>
    <mergeCell ref="I10:J10"/>
    <mergeCell ref="I3:K3"/>
    <mergeCell ref="B76:F76"/>
    <mergeCell ref="B80:F80"/>
    <mergeCell ref="K7:N7"/>
    <mergeCell ref="D11:I11"/>
    <mergeCell ref="F48:I48"/>
    <mergeCell ref="B58:C58"/>
    <mergeCell ref="L3:N4"/>
    <mergeCell ref="J11:N11"/>
    <mergeCell ref="K9:N9"/>
    <mergeCell ref="I5:J5"/>
    <mergeCell ref="I6:J6"/>
    <mergeCell ref="K5:N5"/>
    <mergeCell ref="K6:N6"/>
    <mergeCell ref="K10:N10"/>
    <mergeCell ref="K8:N8"/>
    <mergeCell ref="I7:J7"/>
    <mergeCell ref="B104:D104"/>
    <mergeCell ref="B105:D105"/>
    <mergeCell ref="B103:D103"/>
    <mergeCell ref="B97:F97"/>
    <mergeCell ref="B93:F93"/>
    <mergeCell ref="H100:J100"/>
    <mergeCell ref="H99:J99"/>
    <mergeCell ref="B101:F101"/>
    <mergeCell ref="B99:F99"/>
    <mergeCell ref="H102:J102"/>
    <mergeCell ref="H90:J90"/>
    <mergeCell ref="B98:F98"/>
    <mergeCell ref="B96:F96"/>
    <mergeCell ref="B102:F102"/>
    <mergeCell ref="H98:J98"/>
    <mergeCell ref="H101:J101"/>
    <mergeCell ref="H95:J95"/>
    <mergeCell ref="L114:N125"/>
    <mergeCell ref="H104:J104"/>
    <mergeCell ref="H103:J103"/>
    <mergeCell ref="E104:F104"/>
    <mergeCell ref="E105:F105"/>
    <mergeCell ref="E103:F103"/>
    <mergeCell ref="H105:J105"/>
    <mergeCell ref="B84:F84"/>
    <mergeCell ref="B86:F86"/>
    <mergeCell ref="H92:J92"/>
    <mergeCell ref="H96:J96"/>
    <mergeCell ref="H93:J93"/>
    <mergeCell ref="H97:J97"/>
    <mergeCell ref="H91:J91"/>
    <mergeCell ref="H94:J94"/>
    <mergeCell ref="B89:F89"/>
    <mergeCell ref="B95:F95"/>
    <mergeCell ref="M90:N91"/>
    <mergeCell ref="B87:F87"/>
    <mergeCell ref="B88:F88"/>
    <mergeCell ref="B90:F90"/>
    <mergeCell ref="B91:F91"/>
    <mergeCell ref="B85:F85"/>
    <mergeCell ref="B100:F100"/>
    <mergeCell ref="B3:H10"/>
    <mergeCell ref="B11:C11"/>
    <mergeCell ref="I4:K4"/>
    <mergeCell ref="B73:F73"/>
    <mergeCell ref="B74:F74"/>
    <mergeCell ref="B75:F75"/>
    <mergeCell ref="B94:F94"/>
    <mergeCell ref="B78:F78"/>
    <mergeCell ref="B77:F77"/>
  </mergeCells>
  <printOptions horizontalCentered="1" verticalCentered="1"/>
  <pageMargins left="0.15748031496062992" right="0.15748031496062992" top="0.31496062992125984" bottom="0.35433070866141736" header="0.31496062992125984" footer="0.31496062992125984"/>
  <pageSetup paperSize="9" scale="39" orientation="portrait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5992-0DC9-4EC6-8F88-2C2BDE12292C}">
  <sheetPr>
    <pageSetUpPr fitToPage="1"/>
  </sheetPr>
  <dimension ref="A1:W126"/>
  <sheetViews>
    <sheetView tabSelected="1" topLeftCell="A2" zoomScale="70" zoomScaleNormal="70" zoomScaleSheetLayoutView="96" workbookViewId="0">
      <selection activeCell="I3" sqref="I3:K3"/>
    </sheetView>
  </sheetViews>
  <sheetFormatPr defaultColWidth="9.08984375" defaultRowHeight="14"/>
  <cols>
    <col min="1" max="1" width="3.90625" style="329" customWidth="1"/>
    <col min="2" max="2" width="19.54296875" style="329" customWidth="1"/>
    <col min="3" max="3" width="21.54296875" style="329" customWidth="1"/>
    <col min="4" max="4" width="45.6328125" style="330" customWidth="1"/>
    <col min="5" max="5" width="11.54296875" style="329" customWidth="1"/>
    <col min="6" max="6" width="18.90625" style="329" customWidth="1"/>
    <col min="7" max="7" width="30.54296875" style="329" customWidth="1"/>
    <col min="8" max="8" width="10.36328125" style="329" customWidth="1"/>
    <col min="9" max="9" width="12.453125" style="329" customWidth="1"/>
    <col min="10" max="10" width="37.453125" style="329" customWidth="1"/>
    <col min="11" max="11" width="15" style="329" customWidth="1"/>
    <col min="12" max="12" width="12.54296875" style="329" customWidth="1"/>
    <col min="13" max="13" width="11.6328125" style="329" customWidth="1"/>
    <col min="14" max="14" width="14.36328125" style="329" customWidth="1"/>
    <col min="15" max="16384" width="9.08984375" style="329"/>
  </cols>
  <sheetData>
    <row r="1" spans="2:19" ht="24" hidden="1" customHeight="1"/>
    <row r="2" spans="2:19" ht="3.75" customHeight="1" thickBot="1"/>
    <row r="3" spans="2:19" ht="23.25" customHeight="1" thickBot="1">
      <c r="B3" s="1144"/>
      <c r="C3" s="1143"/>
      <c r="D3" s="1143"/>
      <c r="E3" s="1143"/>
      <c r="F3" s="1143"/>
      <c r="G3" s="1143"/>
      <c r="H3" s="1142"/>
      <c r="I3" s="1141" t="s">
        <v>1004</v>
      </c>
      <c r="J3" s="1140"/>
      <c r="K3" s="1139"/>
      <c r="L3" s="1138">
        <v>5104</v>
      </c>
      <c r="M3" s="1137"/>
      <c r="N3" s="1136"/>
    </row>
    <row r="4" spans="2:19" ht="24" customHeight="1" thickBot="1">
      <c r="B4" s="1126"/>
      <c r="C4" s="1125"/>
      <c r="D4" s="1125"/>
      <c r="E4" s="1125"/>
      <c r="F4" s="1125"/>
      <c r="G4" s="1125"/>
      <c r="H4" s="1124"/>
      <c r="I4" s="1135" t="s">
        <v>663</v>
      </c>
      <c r="J4" s="1134"/>
      <c r="K4" s="1133"/>
      <c r="L4" s="1132"/>
      <c r="M4" s="1131"/>
      <c r="N4" s="1130"/>
    </row>
    <row r="5" spans="2:19" ht="15.5">
      <c r="B5" s="1126"/>
      <c r="C5" s="1125"/>
      <c r="D5" s="1125"/>
      <c r="E5" s="1125"/>
      <c r="F5" s="1125"/>
      <c r="G5" s="1125"/>
      <c r="H5" s="1124"/>
      <c r="I5" s="844" t="s">
        <v>662</v>
      </c>
      <c r="J5" s="845"/>
      <c r="K5" s="1311">
        <v>5102</v>
      </c>
      <c r="L5" s="1310"/>
      <c r="M5" s="1310"/>
      <c r="N5" s="1309"/>
    </row>
    <row r="6" spans="2:19" ht="15.5">
      <c r="B6" s="1126"/>
      <c r="C6" s="1125"/>
      <c r="D6" s="1125"/>
      <c r="E6" s="1125"/>
      <c r="F6" s="1125"/>
      <c r="G6" s="1125"/>
      <c r="H6" s="1124"/>
      <c r="I6" s="848" t="s">
        <v>661</v>
      </c>
      <c r="J6" s="849"/>
      <c r="K6" s="1311">
        <v>5104</v>
      </c>
      <c r="L6" s="1310"/>
      <c r="M6" s="1310"/>
      <c r="N6" s="1309"/>
      <c r="Q6" s="329" t="s">
        <v>80</v>
      </c>
    </row>
    <row r="7" spans="2:19">
      <c r="B7" s="1126"/>
      <c r="C7" s="1125"/>
      <c r="D7" s="1125"/>
      <c r="E7" s="1125"/>
      <c r="F7" s="1125"/>
      <c r="G7" s="1125"/>
      <c r="H7" s="1124"/>
      <c r="I7" s="850" t="s">
        <v>660</v>
      </c>
      <c r="J7" s="851"/>
      <c r="K7" s="1123" t="s">
        <v>169</v>
      </c>
      <c r="L7" s="1122"/>
      <c r="M7" s="1122"/>
      <c r="N7" s="1121"/>
    </row>
    <row r="8" spans="2:19">
      <c r="B8" s="1126"/>
      <c r="C8" s="1125"/>
      <c r="D8" s="1125"/>
      <c r="E8" s="1125"/>
      <c r="F8" s="1125"/>
      <c r="G8" s="1125"/>
      <c r="H8" s="1124"/>
      <c r="I8" s="850" t="s">
        <v>659</v>
      </c>
      <c r="J8" s="851"/>
      <c r="K8" s="1308">
        <v>0.19791666666666666</v>
      </c>
      <c r="L8" s="1307"/>
      <c r="M8" s="1307"/>
      <c r="N8" s="1306"/>
    </row>
    <row r="9" spans="2:19">
      <c r="B9" s="1126"/>
      <c r="C9" s="1125"/>
      <c r="D9" s="1125"/>
      <c r="E9" s="1125"/>
      <c r="F9" s="1125"/>
      <c r="G9" s="1125"/>
      <c r="H9" s="1124"/>
      <c r="I9" s="850" t="s">
        <v>658</v>
      </c>
      <c r="J9" s="851"/>
      <c r="K9" s="1123" t="s">
        <v>1003</v>
      </c>
      <c r="L9" s="1122"/>
      <c r="M9" s="1122"/>
      <c r="N9" s="1121"/>
    </row>
    <row r="10" spans="2:19" ht="14.5" thickBot="1">
      <c r="B10" s="1120"/>
      <c r="C10" s="1119"/>
      <c r="D10" s="1119"/>
      <c r="E10" s="1119"/>
      <c r="F10" s="1119"/>
      <c r="G10" s="1119"/>
      <c r="H10" s="1118"/>
      <c r="I10" s="846" t="s">
        <v>792</v>
      </c>
      <c r="J10" s="847"/>
      <c r="K10" s="1117"/>
      <c r="L10" s="1116"/>
      <c r="M10" s="1116"/>
      <c r="N10" s="1115"/>
      <c r="S10" s="329" t="s">
        <v>80</v>
      </c>
    </row>
    <row r="11" spans="2:19" ht="22.5" customHeight="1" thickBot="1">
      <c r="B11" s="784" t="s">
        <v>657</v>
      </c>
      <c r="C11" s="786"/>
      <c r="D11" s="784" t="s">
        <v>656</v>
      </c>
      <c r="E11" s="785"/>
      <c r="F11" s="785"/>
      <c r="G11" s="785"/>
      <c r="H11" s="785"/>
      <c r="I11" s="786"/>
      <c r="J11" s="861"/>
      <c r="K11" s="862"/>
      <c r="L11" s="862"/>
      <c r="M11" s="862"/>
      <c r="N11" s="863"/>
    </row>
    <row r="12" spans="2:19" ht="16.5" customHeight="1" thickBot="1">
      <c r="B12" s="609" t="s">
        <v>791</v>
      </c>
      <c r="C12" s="608" t="s">
        <v>653</v>
      </c>
      <c r="D12" s="607" t="s">
        <v>558</v>
      </c>
      <c r="E12" s="606" t="s">
        <v>652</v>
      </c>
      <c r="F12" s="609" t="s">
        <v>651</v>
      </c>
      <c r="G12" s="1305" t="s">
        <v>650</v>
      </c>
      <c r="H12" s="1304" t="s">
        <v>649</v>
      </c>
      <c r="I12" s="1303" t="s">
        <v>648</v>
      </c>
      <c r="J12" s="870" t="s">
        <v>647</v>
      </c>
      <c r="K12" s="873" t="s">
        <v>520</v>
      </c>
      <c r="L12" s="876" t="s">
        <v>496</v>
      </c>
      <c r="M12" s="867" t="s">
        <v>646</v>
      </c>
      <c r="N12" s="867" t="s">
        <v>518</v>
      </c>
    </row>
    <row r="13" spans="2:19" ht="21" customHeight="1" thickBot="1">
      <c r="B13" s="1113">
        <v>152.4</v>
      </c>
      <c r="C13" s="1114" t="s">
        <v>1002</v>
      </c>
      <c r="D13" s="1114" t="s">
        <v>1001</v>
      </c>
      <c r="E13" s="1113">
        <v>152.4</v>
      </c>
      <c r="F13" s="1112" t="s">
        <v>1000</v>
      </c>
      <c r="G13" s="1112" t="s">
        <v>999</v>
      </c>
      <c r="H13" s="1084">
        <v>0.19</v>
      </c>
      <c r="I13" s="1078">
        <f>H13</f>
        <v>0.19</v>
      </c>
      <c r="J13" s="871"/>
      <c r="K13" s="874"/>
      <c r="L13" s="877"/>
      <c r="M13" s="868"/>
      <c r="N13" s="868"/>
      <c r="P13" s="329" t="s">
        <v>645</v>
      </c>
    </row>
    <row r="14" spans="2:19" ht="21.65" customHeight="1" thickBot="1">
      <c r="B14" s="1294" t="s">
        <v>998</v>
      </c>
      <c r="C14" s="1293"/>
      <c r="D14" s="1302" t="s">
        <v>997</v>
      </c>
      <c r="E14" s="1080">
        <v>121</v>
      </c>
      <c r="F14" s="1080">
        <v>51</v>
      </c>
      <c r="G14" s="1082" t="s">
        <v>996</v>
      </c>
      <c r="H14" s="1084">
        <v>0.61</v>
      </c>
      <c r="I14" s="1078">
        <f>I13+H14</f>
        <v>0.8</v>
      </c>
      <c r="J14" s="872"/>
      <c r="K14" s="875"/>
      <c r="L14" s="878"/>
      <c r="M14" s="869"/>
      <c r="N14" s="869"/>
    </row>
    <row r="15" spans="2:19" ht="16" thickBot="1">
      <c r="B15" s="535" t="s">
        <v>635</v>
      </c>
      <c r="C15" s="578" t="s">
        <v>634</v>
      </c>
      <c r="D15" s="1101" t="s">
        <v>995</v>
      </c>
      <c r="E15" s="1080">
        <v>121</v>
      </c>
      <c r="F15" s="1080">
        <v>38</v>
      </c>
      <c r="G15" s="1112" t="s">
        <v>994</v>
      </c>
      <c r="H15" s="1084">
        <v>1.53</v>
      </c>
      <c r="I15" s="1078">
        <f>I14+H15</f>
        <v>2.33</v>
      </c>
      <c r="J15" s="594" t="s">
        <v>643</v>
      </c>
      <c r="K15" s="593">
        <v>0</v>
      </c>
      <c r="L15" s="593"/>
      <c r="M15" s="593"/>
      <c r="N15" s="592">
        <f>K15+L15-M15</f>
        <v>0</v>
      </c>
    </row>
    <row r="16" spans="2:19" ht="18.649999999999999" customHeight="1" thickBot="1">
      <c r="B16" s="1100" t="s">
        <v>993</v>
      </c>
      <c r="C16" s="1100" t="s">
        <v>992</v>
      </c>
      <c r="D16" s="1302" t="s">
        <v>991</v>
      </c>
      <c r="E16" s="1301">
        <v>128</v>
      </c>
      <c r="F16" s="1080">
        <v>51</v>
      </c>
      <c r="G16" s="1080" t="s">
        <v>990</v>
      </c>
      <c r="H16" s="1084">
        <v>0.53</v>
      </c>
      <c r="I16" s="1078">
        <f>I15+H16</f>
        <v>2.8600000000000003</v>
      </c>
      <c r="J16" s="582" t="s">
        <v>642</v>
      </c>
      <c r="K16" s="399">
        <v>2350</v>
      </c>
      <c r="L16" s="399"/>
      <c r="M16" s="399"/>
      <c r="N16" s="439">
        <f>K16+L16-M16</f>
        <v>2350</v>
      </c>
    </row>
    <row r="17" spans="1:23" ht="20.25" customHeight="1" thickBot="1">
      <c r="B17" s="1298" t="s">
        <v>641</v>
      </c>
      <c r="C17" s="1297"/>
      <c r="D17" s="1101" t="s">
        <v>989</v>
      </c>
      <c r="E17" s="1080">
        <v>121</v>
      </c>
      <c r="F17" s="1080">
        <v>51</v>
      </c>
      <c r="G17" s="1280" t="s">
        <v>974</v>
      </c>
      <c r="H17" s="1084">
        <v>9.1</v>
      </c>
      <c r="I17" s="1078">
        <f>I16+H17</f>
        <v>11.96</v>
      </c>
      <c r="J17" s="582" t="s">
        <v>640</v>
      </c>
      <c r="K17" s="399">
        <v>0</v>
      </c>
      <c r="L17" s="399"/>
      <c r="M17" s="399"/>
      <c r="N17" s="439">
        <f>K17+L17-M17</f>
        <v>0</v>
      </c>
      <c r="O17" s="412"/>
    </row>
    <row r="18" spans="1:23" ht="20.25" customHeight="1" thickBot="1">
      <c r="B18" s="1300"/>
      <c r="C18" s="1299"/>
      <c r="D18" s="1101" t="s">
        <v>988</v>
      </c>
      <c r="E18" s="1080">
        <v>121</v>
      </c>
      <c r="F18" s="1080">
        <v>51</v>
      </c>
      <c r="G18" s="1280" t="s">
        <v>974</v>
      </c>
      <c r="H18" s="1084">
        <v>9.1</v>
      </c>
      <c r="I18" s="1078">
        <f>I17+H18</f>
        <v>21.060000000000002</v>
      </c>
      <c r="J18" s="582"/>
      <c r="K18" s="399"/>
      <c r="L18" s="399"/>
      <c r="M18" s="399"/>
      <c r="N18" s="439"/>
      <c r="O18" s="412"/>
    </row>
    <row r="19" spans="1:23" ht="21" customHeight="1" thickBot="1">
      <c r="A19" s="366"/>
      <c r="B19" s="1111" t="s">
        <v>635</v>
      </c>
      <c r="C19" s="1111" t="s">
        <v>634</v>
      </c>
      <c r="D19" s="1101" t="s">
        <v>987</v>
      </c>
      <c r="E19" s="1080">
        <v>121</v>
      </c>
      <c r="F19" s="1080">
        <v>51</v>
      </c>
      <c r="G19" s="1280" t="s">
        <v>974</v>
      </c>
      <c r="H19" s="1084">
        <v>9.1</v>
      </c>
      <c r="I19" s="1078">
        <f>I18+H19</f>
        <v>30.160000000000004</v>
      </c>
      <c r="J19" s="582" t="s">
        <v>639</v>
      </c>
      <c r="K19" s="399"/>
      <c r="L19" s="399"/>
      <c r="M19" s="399"/>
      <c r="N19" s="439">
        <f>K19+L19-M19</f>
        <v>0</v>
      </c>
      <c r="O19" s="412"/>
    </row>
    <row r="20" spans="1:23" ht="15.75" customHeight="1" thickBot="1">
      <c r="A20" s="366"/>
      <c r="B20" s="1100"/>
      <c r="C20" s="1100"/>
      <c r="D20" s="1101" t="s">
        <v>986</v>
      </c>
      <c r="E20" s="1080">
        <v>121</v>
      </c>
      <c r="F20" s="1080">
        <v>51</v>
      </c>
      <c r="G20" s="1280" t="s">
        <v>974</v>
      </c>
      <c r="H20" s="1110">
        <v>9.02</v>
      </c>
      <c r="I20" s="1078">
        <f>I19+H20</f>
        <v>39.180000000000007</v>
      </c>
      <c r="J20" s="582" t="s">
        <v>638</v>
      </c>
      <c r="K20" s="399">
        <v>0</v>
      </c>
      <c r="L20" s="399"/>
      <c r="M20" s="399"/>
      <c r="N20" s="439">
        <f>K20+L20-M20</f>
        <v>0</v>
      </c>
    </row>
    <row r="21" spans="1:23" ht="18.75" customHeight="1" thickBot="1">
      <c r="B21" s="1298" t="s">
        <v>637</v>
      </c>
      <c r="C21" s="1297"/>
      <c r="D21" s="1101" t="s">
        <v>985</v>
      </c>
      <c r="E21" s="1080">
        <v>121</v>
      </c>
      <c r="F21" s="1080">
        <v>51</v>
      </c>
      <c r="G21" s="1280" t="s">
        <v>974</v>
      </c>
      <c r="H21" s="1109">
        <v>9.1</v>
      </c>
      <c r="I21" s="1078">
        <f>I20+H21</f>
        <v>48.280000000000008</v>
      </c>
      <c r="J21" s="575" t="s">
        <v>636</v>
      </c>
      <c r="K21" s="399">
        <v>0</v>
      </c>
      <c r="L21" s="399"/>
      <c r="M21" s="399"/>
      <c r="N21" s="439">
        <f>K21+L21-M21</f>
        <v>0</v>
      </c>
    </row>
    <row r="22" spans="1:23" ht="16.5" customHeight="1" thickBot="1">
      <c r="B22" s="1100" t="s">
        <v>984</v>
      </c>
      <c r="C22" s="1288"/>
      <c r="D22" s="1101" t="s">
        <v>983</v>
      </c>
      <c r="E22" s="1080">
        <v>121</v>
      </c>
      <c r="F22" s="1080">
        <v>51</v>
      </c>
      <c r="G22" s="1280" t="s">
        <v>974</v>
      </c>
      <c r="H22" s="1078">
        <v>9.0399999999999991</v>
      </c>
      <c r="I22" s="1078">
        <f>I21+H22</f>
        <v>57.320000000000007</v>
      </c>
      <c r="J22" s="582" t="s">
        <v>632</v>
      </c>
      <c r="K22" s="399">
        <v>0</v>
      </c>
      <c r="L22" s="399"/>
      <c r="M22" s="399"/>
      <c r="N22" s="439">
        <f>K22+L22-M22</f>
        <v>0</v>
      </c>
      <c r="P22" s="586"/>
    </row>
    <row r="23" spans="1:23" ht="18" customHeight="1">
      <c r="B23" s="1296" t="s">
        <v>774</v>
      </c>
      <c r="C23" s="1096"/>
      <c r="D23" s="1101" t="s">
        <v>982</v>
      </c>
      <c r="E23" s="1080">
        <v>121</v>
      </c>
      <c r="F23" s="1080">
        <v>51</v>
      </c>
      <c r="G23" s="1280" t="s">
        <v>974</v>
      </c>
      <c r="H23" s="1078">
        <v>9.1999999999999993</v>
      </c>
      <c r="I23" s="1078">
        <f>I22+H23</f>
        <v>66.52000000000001</v>
      </c>
      <c r="J23" s="1095" t="s">
        <v>772</v>
      </c>
      <c r="K23" s="399">
        <v>0</v>
      </c>
      <c r="L23" s="399"/>
      <c r="M23" s="399"/>
      <c r="N23" s="439">
        <f>K23+L23-M23</f>
        <v>0</v>
      </c>
      <c r="P23" s="586"/>
    </row>
    <row r="24" spans="1:23" ht="19.5" customHeight="1" thickBot="1">
      <c r="B24" s="1279" t="s">
        <v>771</v>
      </c>
      <c r="C24" s="1295"/>
      <c r="D24" s="1101" t="s">
        <v>981</v>
      </c>
      <c r="E24" s="1080">
        <v>121</v>
      </c>
      <c r="F24" s="1080">
        <v>51</v>
      </c>
      <c r="G24" s="1280" t="s">
        <v>974</v>
      </c>
      <c r="H24" s="1085">
        <v>9.1199999999999992</v>
      </c>
      <c r="I24" s="1078">
        <f>I23+H24</f>
        <v>75.640000000000015</v>
      </c>
      <c r="J24" s="1095" t="s">
        <v>630</v>
      </c>
      <c r="K24" s="399">
        <v>0</v>
      </c>
      <c r="L24" s="399"/>
      <c r="M24" s="399"/>
      <c r="N24" s="439">
        <f>K24+L24-M24</f>
        <v>0</v>
      </c>
      <c r="P24" s="586"/>
    </row>
    <row r="25" spans="1:23" ht="18" customHeight="1" thickBot="1">
      <c r="B25" s="1294" t="s">
        <v>769</v>
      </c>
      <c r="C25" s="1293"/>
      <c r="D25" s="1101" t="s">
        <v>980</v>
      </c>
      <c r="E25" s="1080">
        <v>121</v>
      </c>
      <c r="F25" s="1080">
        <v>51</v>
      </c>
      <c r="G25" s="1280" t="s">
        <v>974</v>
      </c>
      <c r="H25" s="1078">
        <v>9.1</v>
      </c>
      <c r="I25" s="1078">
        <f>I24+H25</f>
        <v>84.740000000000009</v>
      </c>
      <c r="J25" s="1106" t="s">
        <v>629</v>
      </c>
      <c r="K25" s="387">
        <v>0</v>
      </c>
      <c r="L25" s="387"/>
      <c r="M25" s="399"/>
      <c r="N25" s="439">
        <f>K25+L25-M25</f>
        <v>0</v>
      </c>
      <c r="P25" s="586"/>
    </row>
    <row r="26" spans="1:23" ht="16.5" customHeight="1" thickBot="1">
      <c r="B26" s="1292"/>
      <c r="C26" s="1291"/>
      <c r="D26" s="1101" t="s">
        <v>979</v>
      </c>
      <c r="E26" s="1080">
        <v>121</v>
      </c>
      <c r="F26" s="1080">
        <v>51</v>
      </c>
      <c r="G26" s="1280" t="s">
        <v>974</v>
      </c>
      <c r="H26" s="1078">
        <v>8.7899999999999991</v>
      </c>
      <c r="I26" s="1078">
        <f>I25+H26</f>
        <v>93.53</v>
      </c>
      <c r="J26" s="1095" t="s">
        <v>628</v>
      </c>
      <c r="K26" s="387">
        <v>0</v>
      </c>
      <c r="L26" s="387"/>
      <c r="M26" s="399"/>
      <c r="N26" s="439">
        <f>K26+L26-M26</f>
        <v>0</v>
      </c>
    </row>
    <row r="27" spans="1:23" ht="16" thickBot="1">
      <c r="B27" s="1290" t="s">
        <v>766</v>
      </c>
      <c r="C27" s="1289"/>
      <c r="D27" s="1101" t="s">
        <v>978</v>
      </c>
      <c r="E27" s="1080">
        <v>121</v>
      </c>
      <c r="F27" s="1080">
        <v>51</v>
      </c>
      <c r="G27" s="1280" t="s">
        <v>974</v>
      </c>
      <c r="H27" s="1085">
        <v>9.08</v>
      </c>
      <c r="I27" s="1078">
        <f>I26+H27</f>
        <v>102.61</v>
      </c>
      <c r="J27" s="1095" t="s">
        <v>626</v>
      </c>
      <c r="K27" s="387">
        <v>0</v>
      </c>
      <c r="L27" s="387"/>
      <c r="M27" s="399"/>
      <c r="N27" s="439">
        <f>K27+L27-M27</f>
        <v>0</v>
      </c>
      <c r="O27" s="412"/>
      <c r="W27" s="583"/>
    </row>
    <row r="28" spans="1:23" ht="20.25" customHeight="1" thickBot="1">
      <c r="B28" s="1288"/>
      <c r="C28" s="1287"/>
      <c r="D28" s="1101" t="s">
        <v>975</v>
      </c>
      <c r="E28" s="1080">
        <v>121</v>
      </c>
      <c r="F28" s="1080">
        <v>51</v>
      </c>
      <c r="G28" s="1280" t="s">
        <v>974</v>
      </c>
      <c r="H28" s="1286">
        <v>8.9600000000000009</v>
      </c>
      <c r="I28" s="1078">
        <f>I27+H28</f>
        <v>111.57</v>
      </c>
      <c r="J28" s="1095" t="s">
        <v>625</v>
      </c>
      <c r="K28" s="387">
        <v>0</v>
      </c>
      <c r="L28" s="387"/>
      <c r="M28" s="399"/>
      <c r="N28" s="439">
        <f>K28+L28-M28</f>
        <v>0</v>
      </c>
      <c r="O28" s="412"/>
      <c r="P28" s="412"/>
    </row>
    <row r="29" spans="1:23" ht="15.5">
      <c r="B29" s="1285" t="s">
        <v>764</v>
      </c>
      <c r="C29" s="1096"/>
      <c r="D29" s="1101" t="s">
        <v>977</v>
      </c>
      <c r="E29" s="1080">
        <v>121</v>
      </c>
      <c r="F29" s="1080">
        <v>51</v>
      </c>
      <c r="G29" s="1280" t="s">
        <v>974</v>
      </c>
      <c r="H29" s="1284">
        <v>8.9499999999999993</v>
      </c>
      <c r="I29" s="1078">
        <f>I28+H29</f>
        <v>120.52</v>
      </c>
      <c r="J29" s="1095" t="s">
        <v>763</v>
      </c>
      <c r="K29" s="387">
        <v>0</v>
      </c>
      <c r="L29" s="387"/>
      <c r="M29" s="399"/>
      <c r="N29" s="439">
        <f>K29+L29-M29</f>
        <v>0</v>
      </c>
      <c r="O29" s="412"/>
      <c r="P29" s="412"/>
    </row>
    <row r="30" spans="1:23" ht="16" thickBot="1">
      <c r="B30" s="1279" t="s">
        <v>762</v>
      </c>
      <c r="C30" s="1096"/>
      <c r="D30" s="1101" t="s">
        <v>976</v>
      </c>
      <c r="E30" s="1080">
        <v>121</v>
      </c>
      <c r="F30" s="1080">
        <v>51</v>
      </c>
      <c r="G30" s="1280" t="s">
        <v>974</v>
      </c>
      <c r="H30" s="1283">
        <v>9.07</v>
      </c>
      <c r="I30" s="1078">
        <f>I29+H30</f>
        <v>129.59</v>
      </c>
      <c r="J30" s="1095" t="s">
        <v>623</v>
      </c>
      <c r="K30" s="387">
        <v>0</v>
      </c>
      <c r="L30" s="387"/>
      <c r="M30" s="399"/>
      <c r="N30" s="439">
        <f>K30+L30-M30</f>
        <v>0</v>
      </c>
      <c r="O30" s="412"/>
      <c r="P30" s="412"/>
    </row>
    <row r="31" spans="1:23" ht="15" customHeight="1">
      <c r="B31" s="1282"/>
      <c r="C31" s="1281"/>
      <c r="D31" s="1101" t="s">
        <v>975</v>
      </c>
      <c r="E31" s="1080">
        <v>121</v>
      </c>
      <c r="F31" s="1080">
        <v>51</v>
      </c>
      <c r="G31" s="1280" t="s">
        <v>974</v>
      </c>
      <c r="H31" s="1278">
        <v>9.1</v>
      </c>
      <c r="I31" s="1078">
        <f>I30+H31</f>
        <v>138.69</v>
      </c>
      <c r="J31" s="582" t="s">
        <v>622</v>
      </c>
      <c r="K31" s="1094">
        <v>0</v>
      </c>
      <c r="L31" s="1093"/>
      <c r="M31" s="1093"/>
      <c r="N31" s="439">
        <f>K31+L31-M31</f>
        <v>0</v>
      </c>
      <c r="O31" s="412"/>
      <c r="P31" s="412"/>
    </row>
    <row r="32" spans="1:23" ht="15" customHeight="1">
      <c r="B32" s="1279" t="s">
        <v>973</v>
      </c>
      <c r="C32" s="1096" t="s">
        <v>80</v>
      </c>
      <c r="D32" s="1081" t="s">
        <v>972</v>
      </c>
      <c r="E32" s="1080">
        <v>122</v>
      </c>
      <c r="F32" s="1080">
        <v>51</v>
      </c>
      <c r="G32" s="1080" t="s">
        <v>971</v>
      </c>
      <c r="H32" s="1278">
        <v>0.52</v>
      </c>
      <c r="I32" s="1078">
        <f>I31+H32</f>
        <v>139.21</v>
      </c>
      <c r="J32" s="582" t="s">
        <v>621</v>
      </c>
      <c r="K32" s="387">
        <v>0</v>
      </c>
      <c r="L32" s="387"/>
      <c r="M32" s="399"/>
      <c r="N32" s="439">
        <f>K32+L32-M32</f>
        <v>0</v>
      </c>
      <c r="O32" s="412"/>
      <c r="P32" s="412"/>
    </row>
    <row r="33" spans="1:16" ht="15" customHeight="1">
      <c r="B33" s="1279" t="s">
        <v>761</v>
      </c>
      <c r="C33" s="1096"/>
      <c r="D33" s="1081" t="s">
        <v>970</v>
      </c>
      <c r="E33" s="1080">
        <v>122</v>
      </c>
      <c r="F33" s="1080">
        <v>60</v>
      </c>
      <c r="G33" s="1080" t="s">
        <v>968</v>
      </c>
      <c r="H33" s="1278">
        <v>574.45000000000005</v>
      </c>
      <c r="I33" s="1078">
        <f>I32+H33</f>
        <v>713.66000000000008</v>
      </c>
      <c r="J33" s="581" t="s">
        <v>620</v>
      </c>
      <c r="K33" s="387"/>
      <c r="L33" s="387"/>
      <c r="M33" s="399"/>
      <c r="N33" s="439">
        <f>K33+L33-M33</f>
        <v>0</v>
      </c>
      <c r="O33" s="412"/>
      <c r="P33" s="412"/>
    </row>
    <row r="34" spans="1:16" ht="16" thickBot="1">
      <c r="B34" s="580"/>
      <c r="C34" s="580"/>
      <c r="D34" s="1081" t="s">
        <v>969</v>
      </c>
      <c r="E34" s="1080">
        <v>127</v>
      </c>
      <c r="F34" s="1080">
        <v>55</v>
      </c>
      <c r="G34" s="1080" t="s">
        <v>968</v>
      </c>
      <c r="H34" s="1089">
        <v>1911.77</v>
      </c>
      <c r="I34" s="1078">
        <f>I33+H34</f>
        <v>2625.4300000000003</v>
      </c>
      <c r="J34" s="575" t="s">
        <v>619</v>
      </c>
      <c r="K34" s="387">
        <v>0</v>
      </c>
      <c r="L34" s="387"/>
      <c r="M34" s="399"/>
      <c r="N34" s="439">
        <f>K34+L34-M34</f>
        <v>0</v>
      </c>
      <c r="O34" s="412"/>
      <c r="P34" s="412"/>
    </row>
    <row r="35" spans="1:16" ht="16" thickBot="1">
      <c r="B35" s="572" t="s">
        <v>618</v>
      </c>
      <c r="C35" s="572" t="s">
        <v>618</v>
      </c>
      <c r="D35" s="1081" t="s">
        <v>967</v>
      </c>
      <c r="E35" s="1080">
        <v>166</v>
      </c>
      <c r="F35" s="1080">
        <v>57</v>
      </c>
      <c r="G35" s="1080" t="s">
        <v>966</v>
      </c>
      <c r="H35" s="1084">
        <v>0.62</v>
      </c>
      <c r="I35" s="1078">
        <f>I34+H35</f>
        <v>2626.05</v>
      </c>
      <c r="J35" s="575" t="s">
        <v>617</v>
      </c>
      <c r="K35" s="387">
        <v>0</v>
      </c>
      <c r="L35" s="387"/>
      <c r="M35" s="399"/>
      <c r="N35" s="439">
        <f>K35+L35-M35</f>
        <v>0</v>
      </c>
    </row>
    <row r="36" spans="1:16" ht="15.5">
      <c r="B36" s="577" t="s">
        <v>747</v>
      </c>
      <c r="C36" s="577"/>
      <c r="D36" s="1081" t="s">
        <v>965</v>
      </c>
      <c r="E36" s="1086" t="s">
        <v>749</v>
      </c>
      <c r="F36" s="1087">
        <v>82</v>
      </c>
      <c r="G36" s="1080" t="s">
        <v>748</v>
      </c>
      <c r="H36" s="1088">
        <v>1634.98</v>
      </c>
      <c r="I36" s="1078">
        <f>I35+H36</f>
        <v>4261.0300000000007</v>
      </c>
      <c r="J36" s="575" t="s">
        <v>616</v>
      </c>
      <c r="K36" s="387">
        <v>0</v>
      </c>
      <c r="L36" s="387"/>
      <c r="M36" s="399"/>
      <c r="N36" s="439">
        <f>K36+L36-M36</f>
        <v>0</v>
      </c>
    </row>
    <row r="37" spans="1:16" ht="15.5">
      <c r="B37" s="555"/>
      <c r="C37" s="555" t="s">
        <v>80</v>
      </c>
      <c r="D37" s="1081" t="s">
        <v>964</v>
      </c>
      <c r="E37" s="1086" t="s">
        <v>749</v>
      </c>
      <c r="F37" s="1080">
        <v>70</v>
      </c>
      <c r="G37" s="1080" t="s">
        <v>748</v>
      </c>
      <c r="H37" s="1078">
        <v>629.97</v>
      </c>
      <c r="I37" s="1078">
        <f>I36+H37</f>
        <v>4891.0000000000009</v>
      </c>
      <c r="J37" s="575" t="s">
        <v>615</v>
      </c>
      <c r="K37" s="387">
        <v>0</v>
      </c>
      <c r="L37" s="387"/>
      <c r="M37" s="399"/>
      <c r="N37" s="439">
        <f>K37+L37-M37</f>
        <v>0</v>
      </c>
    </row>
    <row r="38" spans="1:16" ht="15.5">
      <c r="B38" s="555"/>
      <c r="C38" s="555"/>
      <c r="D38" s="1081"/>
      <c r="E38" s="1086"/>
      <c r="F38" s="1080"/>
      <c r="G38" s="1080"/>
      <c r="H38" s="1085"/>
      <c r="I38" s="1078">
        <f>I37+H38</f>
        <v>4891.0000000000009</v>
      </c>
      <c r="J38" s="487" t="s">
        <v>614</v>
      </c>
      <c r="K38" s="387">
        <v>0</v>
      </c>
      <c r="L38" s="387"/>
      <c r="M38" s="399"/>
      <c r="N38" s="439">
        <f>K38+L38-M38</f>
        <v>0</v>
      </c>
    </row>
    <row r="39" spans="1:16" ht="15.5">
      <c r="B39" s="555"/>
      <c r="C39" s="555"/>
      <c r="D39" s="1081"/>
      <c r="E39" s="1086"/>
      <c r="F39" s="1080"/>
      <c r="G39" s="1080"/>
      <c r="H39" s="1085"/>
      <c r="I39" s="1078">
        <f>I38+H39</f>
        <v>4891.0000000000009</v>
      </c>
      <c r="J39" s="515" t="s">
        <v>613</v>
      </c>
      <c r="K39" s="387">
        <v>0</v>
      </c>
      <c r="L39" s="387"/>
      <c r="M39" s="399"/>
      <c r="N39" s="439">
        <f>K39+L39-M39</f>
        <v>0</v>
      </c>
    </row>
    <row r="40" spans="1:16" ht="24" customHeight="1" thickBot="1">
      <c r="B40" s="574"/>
      <c r="C40" s="548"/>
      <c r="D40" s="1080"/>
      <c r="E40" s="1080"/>
      <c r="F40" s="1080"/>
      <c r="G40" s="1080"/>
      <c r="H40" s="1088"/>
      <c r="I40" s="1078"/>
      <c r="J40" s="472" t="s">
        <v>612</v>
      </c>
      <c r="K40" s="387">
        <v>0</v>
      </c>
      <c r="L40" s="387"/>
      <c r="M40" s="399"/>
      <c r="N40" s="439">
        <f>K40+L40-M40</f>
        <v>0</v>
      </c>
    </row>
    <row r="41" spans="1:16" ht="32.25" customHeight="1" thickBot="1">
      <c r="A41" s="366"/>
      <c r="B41" s="573" t="s">
        <v>611</v>
      </c>
      <c r="C41" s="572" t="s">
        <v>610</v>
      </c>
      <c r="D41" s="1081"/>
      <c r="E41" s="1086"/>
      <c r="F41" s="1087"/>
      <c r="G41" s="1080"/>
      <c r="H41" s="1078"/>
      <c r="I41" s="1078"/>
      <c r="J41" s="542" t="s">
        <v>609</v>
      </c>
      <c r="K41" s="387">
        <v>0</v>
      </c>
      <c r="L41" s="387"/>
      <c r="M41" s="399"/>
      <c r="N41" s="439">
        <f>K41+L41-M41</f>
        <v>0</v>
      </c>
    </row>
    <row r="42" spans="1:16" ht="30.75" customHeight="1">
      <c r="B42" s="577" t="s">
        <v>747</v>
      </c>
      <c r="C42" s="577" t="s">
        <v>747</v>
      </c>
      <c r="D42" s="1081"/>
      <c r="E42" s="1086"/>
      <c r="F42" s="1080"/>
      <c r="G42" s="1080"/>
      <c r="H42" s="1085"/>
      <c r="I42" s="1078"/>
      <c r="J42" s="472" t="s">
        <v>608</v>
      </c>
      <c r="K42" s="387">
        <v>0</v>
      </c>
      <c r="L42" s="387"/>
      <c r="M42" s="399"/>
      <c r="N42" s="439">
        <f>K42+L42-M42</f>
        <v>0</v>
      </c>
    </row>
    <row r="43" spans="1:16" ht="23.4" customHeight="1">
      <c r="B43" s="566"/>
      <c r="C43" s="565"/>
      <c r="D43" s="1081"/>
      <c r="E43" s="1086"/>
      <c r="F43" s="1080"/>
      <c r="G43" s="1080"/>
      <c r="H43" s="1085"/>
      <c r="I43" s="1078"/>
      <c r="J43" s="539" t="s">
        <v>607</v>
      </c>
      <c r="K43" s="387"/>
      <c r="L43" s="387"/>
      <c r="M43" s="399"/>
      <c r="N43" s="439">
        <f>K43+L43-M43</f>
        <v>0</v>
      </c>
    </row>
    <row r="44" spans="1:16" ht="17.399999999999999" customHeight="1">
      <c r="B44" s="562"/>
      <c r="C44" s="561"/>
      <c r="D44" s="1081"/>
      <c r="E44" s="1080"/>
      <c r="F44" s="1080"/>
      <c r="G44" s="1080"/>
      <c r="H44" s="1088"/>
      <c r="I44" s="1078"/>
      <c r="J44" s="539" t="s">
        <v>606</v>
      </c>
      <c r="K44" s="387">
        <v>0</v>
      </c>
      <c r="L44" s="387"/>
      <c r="M44" s="399"/>
      <c r="N44" s="439">
        <f>K44+L44-M44</f>
        <v>0</v>
      </c>
    </row>
    <row r="45" spans="1:16" ht="24" customHeight="1">
      <c r="B45" s="558"/>
      <c r="C45" s="557"/>
      <c r="D45" s="1081"/>
      <c r="E45" s="1086"/>
      <c r="F45" s="1087"/>
      <c r="G45" s="1080" t="s">
        <v>963</v>
      </c>
      <c r="H45" s="1078"/>
      <c r="I45" s="1078"/>
      <c r="J45" s="472" t="s">
        <v>746</v>
      </c>
      <c r="K45" s="399">
        <v>0</v>
      </c>
      <c r="L45" s="399"/>
      <c r="M45" s="399"/>
      <c r="N45" s="439">
        <f>K45+L45-M45</f>
        <v>0</v>
      </c>
    </row>
    <row r="46" spans="1:16" ht="21" customHeight="1">
      <c r="B46" s="558"/>
      <c r="C46" s="557"/>
      <c r="D46" s="1081"/>
      <c r="E46" s="1086"/>
      <c r="F46" s="1080"/>
      <c r="G46" s="1080"/>
      <c r="H46" s="1085"/>
      <c r="I46" s="1078"/>
      <c r="J46" s="472" t="s">
        <v>604</v>
      </c>
      <c r="K46" s="399">
        <v>0</v>
      </c>
      <c r="L46" s="399"/>
      <c r="M46" s="399"/>
      <c r="N46" s="439">
        <f>K46+L46-M46</f>
        <v>0</v>
      </c>
    </row>
    <row r="47" spans="1:16" ht="15.5">
      <c r="B47" s="555"/>
      <c r="C47" s="555"/>
      <c r="D47" s="1081"/>
      <c r="E47" s="1086"/>
      <c r="F47" s="1080"/>
      <c r="G47" s="1080"/>
      <c r="H47" s="1085"/>
      <c r="I47" s="1078"/>
      <c r="J47" s="542" t="s">
        <v>603</v>
      </c>
      <c r="K47" s="541"/>
      <c r="L47" s="550"/>
      <c r="M47" s="541"/>
      <c r="N47" s="439">
        <f>K47+L47-M47</f>
        <v>0</v>
      </c>
      <c r="O47" s="540"/>
    </row>
    <row r="48" spans="1:16" ht="16" thickBot="1">
      <c r="B48" s="549"/>
      <c r="C48" s="548"/>
      <c r="D48" s="1081"/>
      <c r="E48" s="1080"/>
      <c r="F48" s="1080"/>
      <c r="G48" s="1080"/>
      <c r="H48" s="1079"/>
      <c r="I48" s="1078"/>
      <c r="J48" s="542" t="s">
        <v>602</v>
      </c>
      <c r="K48" s="541">
        <v>0</v>
      </c>
      <c r="L48" s="541"/>
      <c r="M48" s="541"/>
      <c r="N48" s="439">
        <f>K48+L48-M48</f>
        <v>0</v>
      </c>
      <c r="O48" s="540"/>
    </row>
    <row r="49" spans="2:16" ht="20.25" customHeight="1" thickBot="1">
      <c r="B49" s="791" t="s">
        <v>962</v>
      </c>
      <c r="C49" s="792"/>
      <c r="D49" s="791" t="s">
        <v>961</v>
      </c>
      <c r="E49" s="792"/>
      <c r="F49" s="791" t="s">
        <v>599</v>
      </c>
      <c r="G49" s="1077"/>
      <c r="H49" s="1077"/>
      <c r="I49" s="1077"/>
      <c r="J49" s="539" t="s">
        <v>598</v>
      </c>
      <c r="K49" s="399">
        <v>0</v>
      </c>
      <c r="L49" s="399"/>
      <c r="M49" s="399"/>
      <c r="N49" s="439">
        <f>K49+L49-M49</f>
        <v>0</v>
      </c>
    </row>
    <row r="50" spans="2:16" ht="18" customHeight="1" thickBot="1">
      <c r="B50" s="530" t="s">
        <v>597</v>
      </c>
      <c r="C50" s="1076" t="s">
        <v>960</v>
      </c>
      <c r="D50" s="537" t="s">
        <v>959</v>
      </c>
      <c r="E50" s="1075">
        <v>1.32</v>
      </c>
      <c r="F50" s="535" t="s">
        <v>594</v>
      </c>
      <c r="G50" s="535" t="s">
        <v>593</v>
      </c>
      <c r="H50" s="535" t="s">
        <v>742</v>
      </c>
      <c r="I50" s="534" t="s">
        <v>591</v>
      </c>
      <c r="J50" s="472" t="s">
        <v>590</v>
      </c>
      <c r="K50" s="399">
        <v>0</v>
      </c>
      <c r="L50" s="399"/>
      <c r="M50" s="399"/>
      <c r="N50" s="439">
        <f>K50+L50-M50</f>
        <v>0</v>
      </c>
    </row>
    <row r="51" spans="2:16" ht="16" thickBot="1">
      <c r="B51" s="533" t="s">
        <v>589</v>
      </c>
      <c r="C51" s="1072">
        <v>70</v>
      </c>
      <c r="D51" s="532" t="s">
        <v>958</v>
      </c>
      <c r="E51" s="1277">
        <v>70</v>
      </c>
      <c r="F51" s="530" t="s">
        <v>587</v>
      </c>
      <c r="G51" s="529" t="s">
        <v>950</v>
      </c>
      <c r="H51" s="521" t="s">
        <v>408</v>
      </c>
      <c r="I51" s="1073" t="s">
        <v>957</v>
      </c>
      <c r="J51" s="526" t="s">
        <v>585</v>
      </c>
      <c r="K51" s="399">
        <v>0</v>
      </c>
      <c r="L51" s="399"/>
      <c r="M51" s="399"/>
      <c r="N51" s="439">
        <f>K51+L51-M51</f>
        <v>0</v>
      </c>
    </row>
    <row r="52" spans="2:16" ht="16" thickBot="1">
      <c r="B52" s="517" t="s">
        <v>584</v>
      </c>
      <c r="C52" s="1072">
        <v>160</v>
      </c>
      <c r="D52" s="525" t="s">
        <v>956</v>
      </c>
      <c r="E52" s="485" t="s">
        <v>955</v>
      </c>
      <c r="F52" s="517" t="s">
        <v>582</v>
      </c>
      <c r="G52" s="496" t="s">
        <v>950</v>
      </c>
      <c r="H52" s="521" t="s">
        <v>954</v>
      </c>
      <c r="I52" s="1073" t="s">
        <v>953</v>
      </c>
      <c r="J52" s="515" t="s">
        <v>581</v>
      </c>
      <c r="K52" s="399">
        <v>0</v>
      </c>
      <c r="L52" s="399"/>
      <c r="M52" s="399"/>
      <c r="N52" s="439">
        <f>K52+L52-M52</f>
        <v>0</v>
      </c>
    </row>
    <row r="53" spans="2:16" ht="16" thickBot="1">
      <c r="B53" s="510" t="s">
        <v>580</v>
      </c>
      <c r="C53" s="1274" t="s">
        <v>952</v>
      </c>
      <c r="D53" s="523" t="s">
        <v>951</v>
      </c>
      <c r="E53" s="522">
        <v>1.5</v>
      </c>
      <c r="F53" s="517" t="s">
        <v>578</v>
      </c>
      <c r="G53" s="496" t="s">
        <v>950</v>
      </c>
      <c r="H53" s="1066">
        <v>0.625</v>
      </c>
      <c r="I53" s="1276">
        <v>2241.75</v>
      </c>
      <c r="J53" s="515" t="s">
        <v>576</v>
      </c>
      <c r="K53" s="399"/>
      <c r="L53" s="399"/>
      <c r="M53" s="399"/>
      <c r="N53" s="439">
        <f>K53+L53-M53</f>
        <v>0</v>
      </c>
      <c r="O53" s="412"/>
    </row>
    <row r="54" spans="2:16" ht="14.25" customHeight="1" thickBot="1">
      <c r="B54" s="1275" t="s">
        <v>575</v>
      </c>
      <c r="C54" s="1274" t="s">
        <v>15</v>
      </c>
      <c r="D54" s="461" t="s">
        <v>949</v>
      </c>
      <c r="E54" s="587" t="s">
        <v>948</v>
      </c>
      <c r="F54" s="517" t="s">
        <v>573</v>
      </c>
      <c r="G54" s="516" t="s">
        <v>947</v>
      </c>
      <c r="H54" s="1066" t="s">
        <v>946</v>
      </c>
      <c r="I54" s="1273">
        <v>1627</v>
      </c>
      <c r="J54" s="515" t="s">
        <v>571</v>
      </c>
      <c r="K54" s="399">
        <v>0</v>
      </c>
      <c r="L54" s="399"/>
      <c r="M54" s="399"/>
      <c r="N54" s="439">
        <f>K54+L54-M54</f>
        <v>0</v>
      </c>
      <c r="O54" s="412"/>
    </row>
    <row r="55" spans="2:16" ht="16" thickBot="1">
      <c r="B55" s="1272" t="s">
        <v>561</v>
      </c>
      <c r="C55" s="1271"/>
      <c r="D55" s="525" t="s">
        <v>945</v>
      </c>
      <c r="E55" s="1069">
        <v>38</v>
      </c>
      <c r="F55" s="510"/>
      <c r="G55" s="506"/>
      <c r="H55" s="497"/>
      <c r="I55" s="1270"/>
      <c r="J55" s="472" t="s">
        <v>732</v>
      </c>
      <c r="K55" s="399">
        <v>0</v>
      </c>
      <c r="L55" s="399"/>
      <c r="M55" s="399"/>
      <c r="N55" s="439">
        <f>K55+L55-M55</f>
        <v>0</v>
      </c>
      <c r="O55" s="412"/>
      <c r="P55" s="412"/>
    </row>
    <row r="56" spans="2:16" ht="15.5">
      <c r="B56" s="1266" t="s">
        <v>549</v>
      </c>
      <c r="C56" s="1269"/>
      <c r="D56" s="508" t="s">
        <v>944</v>
      </c>
      <c r="E56" s="485">
        <v>29</v>
      </c>
      <c r="F56" s="507"/>
      <c r="G56" s="506"/>
      <c r="H56" s="505"/>
      <c r="I56" s="504"/>
      <c r="J56" s="503" t="s">
        <v>943</v>
      </c>
      <c r="K56" s="399">
        <v>42000</v>
      </c>
      <c r="L56" s="399"/>
      <c r="M56" s="399"/>
      <c r="N56" s="439">
        <f>K56+L56-M56</f>
        <v>42000</v>
      </c>
      <c r="P56" s="412"/>
    </row>
    <row r="57" spans="2:16" ht="16.5" customHeight="1">
      <c r="B57" s="471" t="s">
        <v>942</v>
      </c>
      <c r="C57" s="485"/>
      <c r="D57" s="461" t="s">
        <v>941</v>
      </c>
      <c r="E57" s="587" t="s">
        <v>940</v>
      </c>
      <c r="F57" s="499" t="s">
        <v>565</v>
      </c>
      <c r="G57" s="498"/>
      <c r="H57" s="1066" t="s">
        <v>727</v>
      </c>
      <c r="I57" s="496" t="s">
        <v>939</v>
      </c>
      <c r="J57" s="476" t="s">
        <v>564</v>
      </c>
      <c r="K57" s="399">
        <v>0</v>
      </c>
      <c r="L57" s="399"/>
      <c r="M57" s="399"/>
      <c r="N57" s="439">
        <f>K57+L57-M57</f>
        <v>0</v>
      </c>
      <c r="O57" s="495"/>
    </row>
    <row r="58" spans="2:16" ht="17.25" customHeight="1" thickBot="1">
      <c r="B58" s="471" t="s">
        <v>938</v>
      </c>
      <c r="C58" s="485">
        <v>130</v>
      </c>
      <c r="D58" s="493" t="s">
        <v>937</v>
      </c>
      <c r="E58" s="1067">
        <v>62</v>
      </c>
      <c r="F58" s="491" t="s">
        <v>562</v>
      </c>
      <c r="G58" s="490"/>
      <c r="H58" s="1066" t="s">
        <v>727</v>
      </c>
      <c r="I58" s="1065">
        <v>1644</v>
      </c>
      <c r="J58" s="487" t="s">
        <v>726</v>
      </c>
      <c r="K58" s="399">
        <v>0</v>
      </c>
      <c r="L58" s="399"/>
      <c r="M58" s="399"/>
      <c r="N58" s="439">
        <f>K58+L58-M58</f>
        <v>0</v>
      </c>
    </row>
    <row r="59" spans="2:16" ht="16.5" customHeight="1" thickBot="1">
      <c r="B59" s="791" t="s">
        <v>936</v>
      </c>
      <c r="C59" s="792"/>
      <c r="D59" s="493" t="s">
        <v>935</v>
      </c>
      <c r="E59" s="485" t="s">
        <v>934</v>
      </c>
      <c r="F59" s="880" t="s">
        <v>559</v>
      </c>
      <c r="G59" s="484" t="s">
        <v>558</v>
      </c>
      <c r="H59" s="483" t="s">
        <v>557</v>
      </c>
      <c r="I59" s="482"/>
      <c r="J59" s="476" t="s">
        <v>723</v>
      </c>
      <c r="K59" s="1063">
        <v>400</v>
      </c>
      <c r="L59" s="459"/>
      <c r="M59" s="1063"/>
      <c r="N59" s="439">
        <f>K59+L59-M59</f>
        <v>400</v>
      </c>
    </row>
    <row r="60" spans="2:16" ht="16.5" customHeight="1">
      <c r="B60" s="1268" t="s">
        <v>933</v>
      </c>
      <c r="C60" s="1267"/>
      <c r="D60" s="493" t="s">
        <v>932</v>
      </c>
      <c r="E60" s="587" t="s">
        <v>931</v>
      </c>
      <c r="F60" s="881"/>
      <c r="G60" s="478" t="s">
        <v>554</v>
      </c>
      <c r="H60" s="477">
        <v>10</v>
      </c>
      <c r="I60" s="883" t="s">
        <v>553</v>
      </c>
      <c r="J60" s="472" t="s">
        <v>720</v>
      </c>
      <c r="K60" s="1063">
        <v>0</v>
      </c>
      <c r="L60" s="476"/>
      <c r="M60" s="1063"/>
      <c r="N60" s="439">
        <f>K60+L60-M60</f>
        <v>0</v>
      </c>
    </row>
    <row r="61" spans="2:16" ht="16.5" customHeight="1">
      <c r="B61" s="1266" t="s">
        <v>930</v>
      </c>
      <c r="C61" s="1265"/>
      <c r="D61" s="493" t="s">
        <v>929</v>
      </c>
      <c r="E61" s="474">
        <v>635</v>
      </c>
      <c r="F61" s="881"/>
      <c r="G61" s="473" t="s">
        <v>550</v>
      </c>
      <c r="H61" s="459">
        <v>0</v>
      </c>
      <c r="I61" s="884"/>
      <c r="J61" s="472" t="s">
        <v>718</v>
      </c>
      <c r="K61" s="440">
        <v>0</v>
      </c>
      <c r="L61" s="440"/>
      <c r="M61" s="440"/>
      <c r="N61" s="439">
        <v>0</v>
      </c>
    </row>
    <row r="62" spans="2:16" ht="17.25" customHeight="1" thickBot="1">
      <c r="B62" s="471" t="s">
        <v>928</v>
      </c>
      <c r="C62" s="470" t="s">
        <v>927</v>
      </c>
      <c r="D62" s="493" t="s">
        <v>926</v>
      </c>
      <c r="E62" s="460" t="s">
        <v>925</v>
      </c>
      <c r="F62" s="881"/>
      <c r="G62" s="425" t="s">
        <v>547</v>
      </c>
      <c r="H62" s="453">
        <v>0</v>
      </c>
      <c r="I62" s="468">
        <v>0</v>
      </c>
      <c r="J62" s="441" t="s">
        <v>924</v>
      </c>
      <c r="K62" s="440">
        <v>0</v>
      </c>
      <c r="L62" s="440"/>
      <c r="M62" s="440"/>
      <c r="N62" s="439">
        <v>0</v>
      </c>
    </row>
    <row r="63" spans="2:16" ht="16.5" customHeight="1" thickBot="1">
      <c r="B63" s="1264" t="s">
        <v>923</v>
      </c>
      <c r="C63" s="1263" t="s">
        <v>922</v>
      </c>
      <c r="D63" s="493" t="s">
        <v>921</v>
      </c>
      <c r="E63" s="464" t="s">
        <v>920</v>
      </c>
      <c r="F63" s="881"/>
      <c r="G63" s="425" t="s">
        <v>544</v>
      </c>
      <c r="H63" s="453">
        <v>1</v>
      </c>
      <c r="I63" s="883" t="s">
        <v>543</v>
      </c>
      <c r="J63" s="582" t="s">
        <v>919</v>
      </c>
      <c r="K63" s="399">
        <v>0</v>
      </c>
      <c r="L63" s="399"/>
      <c r="M63" s="399"/>
      <c r="N63" s="439">
        <v>0</v>
      </c>
    </row>
    <row r="64" spans="2:16" ht="17.399999999999999" customHeight="1" thickBot="1">
      <c r="B64" s="1262" t="s">
        <v>918</v>
      </c>
      <c r="C64" s="1261" t="s">
        <v>917</v>
      </c>
      <c r="D64" s="493" t="s">
        <v>80</v>
      </c>
      <c r="E64" s="460"/>
      <c r="F64" s="881"/>
      <c r="G64" s="1260" t="s">
        <v>522</v>
      </c>
      <c r="H64" s="459">
        <v>20</v>
      </c>
      <c r="I64" s="884"/>
      <c r="J64" s="1060" t="s">
        <v>711</v>
      </c>
      <c r="K64" s="1059"/>
      <c r="L64" s="1059"/>
      <c r="M64" s="1059"/>
      <c r="N64" s="1058"/>
    </row>
    <row r="65" spans="1:18" ht="16" thickBot="1">
      <c r="B65" s="1259" t="s">
        <v>916</v>
      </c>
      <c r="C65" s="1258" t="s">
        <v>915</v>
      </c>
      <c r="D65" s="493"/>
      <c r="E65" s="455"/>
      <c r="F65" s="881"/>
      <c r="G65" s="425" t="s">
        <v>538</v>
      </c>
      <c r="H65" s="453">
        <v>0</v>
      </c>
      <c r="I65" s="454">
        <v>2</v>
      </c>
      <c r="J65" s="399" t="s">
        <v>709</v>
      </c>
      <c r="K65" s="399"/>
      <c r="L65" s="1254"/>
      <c r="M65" s="399"/>
      <c r="N65" s="439"/>
    </row>
    <row r="66" spans="1:18" ht="30" customHeight="1" thickBot="1">
      <c r="B66" s="1257"/>
      <c r="C66" s="1256" t="s">
        <v>914</v>
      </c>
      <c r="D66" s="1077" t="s">
        <v>536</v>
      </c>
      <c r="E66" s="792"/>
      <c r="F66" s="881"/>
      <c r="G66" s="425" t="s">
        <v>535</v>
      </c>
      <c r="H66" s="453">
        <v>0</v>
      </c>
      <c r="I66" s="883" t="s">
        <v>707</v>
      </c>
      <c r="J66" s="399" t="s">
        <v>706</v>
      </c>
      <c r="K66" s="399"/>
      <c r="L66" s="1254"/>
      <c r="M66" s="399"/>
      <c r="N66" s="439"/>
    </row>
    <row r="67" spans="1:18" ht="18.75" customHeight="1" thickBot="1">
      <c r="B67" s="1255"/>
      <c r="C67" s="1255" t="s">
        <v>913</v>
      </c>
      <c r="D67" s="451" t="s">
        <v>531</v>
      </c>
      <c r="E67" s="1057">
        <v>163.5</v>
      </c>
      <c r="F67" s="881"/>
      <c r="G67" s="425" t="s">
        <v>533</v>
      </c>
      <c r="H67" s="449">
        <v>1</v>
      </c>
      <c r="I67" s="884"/>
      <c r="J67" s="433" t="s">
        <v>705</v>
      </c>
      <c r="K67" s="399"/>
      <c r="L67" s="1254"/>
      <c r="M67" s="399"/>
      <c r="N67" s="439"/>
    </row>
    <row r="68" spans="1:18" ht="24.75" customHeight="1" thickBot="1">
      <c r="B68" s="1253" t="s">
        <v>704</v>
      </c>
      <c r="C68" s="1252"/>
      <c r="D68" s="445" t="s">
        <v>702</v>
      </c>
      <c r="E68" s="1054" t="s">
        <v>912</v>
      </c>
      <c r="F68" s="881"/>
      <c r="G68" s="425" t="s">
        <v>530</v>
      </c>
      <c r="H68" s="443">
        <v>4</v>
      </c>
      <c r="I68" s="468">
        <v>5</v>
      </c>
      <c r="J68" s="433" t="s">
        <v>701</v>
      </c>
      <c r="K68" s="399"/>
      <c r="L68" s="397"/>
      <c r="M68" s="399"/>
      <c r="N68" s="439"/>
      <c r="P68" s="329" t="s">
        <v>80</v>
      </c>
    </row>
    <row r="69" spans="1:18" ht="23.25" customHeight="1" thickBot="1">
      <c r="B69" s="438" t="s">
        <v>700</v>
      </c>
      <c r="C69" s="1052"/>
      <c r="D69" s="1051" t="s">
        <v>699</v>
      </c>
      <c r="E69" s="1054" t="s">
        <v>911</v>
      </c>
      <c r="F69" s="882"/>
      <c r="G69" s="425" t="s">
        <v>527</v>
      </c>
      <c r="H69" s="435">
        <v>0</v>
      </c>
      <c r="I69" s="434"/>
      <c r="J69" s="433" t="s">
        <v>564</v>
      </c>
      <c r="K69" s="1050"/>
      <c r="L69" s="1251"/>
      <c r="M69" s="1048"/>
      <c r="N69" s="431"/>
    </row>
    <row r="70" spans="1:18" ht="29.25" customHeight="1" thickBot="1">
      <c r="B70" s="430" t="s">
        <v>698</v>
      </c>
      <c r="C70" s="1047"/>
      <c r="D70" s="428" t="s">
        <v>696</v>
      </c>
      <c r="E70" s="1046">
        <v>348</v>
      </c>
      <c r="F70" s="426" t="s">
        <v>523</v>
      </c>
      <c r="G70" s="473" t="s">
        <v>522</v>
      </c>
      <c r="H70" s="1045">
        <v>10</v>
      </c>
      <c r="I70" s="423"/>
      <c r="J70" s="1044" t="s">
        <v>521</v>
      </c>
      <c r="K70" s="1043" t="s">
        <v>520</v>
      </c>
      <c r="L70" s="1042" t="s">
        <v>496</v>
      </c>
      <c r="M70" s="1041" t="s">
        <v>519</v>
      </c>
      <c r="N70" s="1040" t="s">
        <v>518</v>
      </c>
    </row>
    <row r="71" spans="1:18" ht="28.5" customHeight="1" thickBot="1">
      <c r="B71" s="1039"/>
      <c r="C71" s="1038"/>
      <c r="D71" s="1038"/>
      <c r="E71" s="1038"/>
      <c r="F71" s="1038"/>
      <c r="G71" s="1037" t="s">
        <v>695</v>
      </c>
      <c r="H71" s="1037" t="s">
        <v>694</v>
      </c>
      <c r="I71" s="1036" t="s">
        <v>517</v>
      </c>
      <c r="J71" s="1035"/>
      <c r="K71" s="1034"/>
      <c r="L71" s="1033"/>
      <c r="M71" s="1032"/>
      <c r="N71" s="1031"/>
    </row>
    <row r="72" spans="1:18" ht="17.5">
      <c r="B72" s="1246" t="s">
        <v>910</v>
      </c>
      <c r="C72" s="1245"/>
      <c r="D72" s="1245"/>
      <c r="E72" s="1245"/>
      <c r="F72" s="1244"/>
      <c r="G72" s="1250">
        <v>0.29166666666666669</v>
      </c>
      <c r="H72" s="389">
        <v>0.40625</v>
      </c>
      <c r="I72" s="388">
        <v>0.11458333333333333</v>
      </c>
      <c r="J72" s="419" t="s">
        <v>515</v>
      </c>
      <c r="K72" s="418">
        <v>26925</v>
      </c>
      <c r="L72" s="417"/>
      <c r="M72" s="416">
        <v>986</v>
      </c>
      <c r="N72" s="1249">
        <f>K72+L72-M72</f>
        <v>25939</v>
      </c>
    </row>
    <row r="73" spans="1:18" ht="37.25" customHeight="1">
      <c r="B73" s="1246" t="s">
        <v>909</v>
      </c>
      <c r="C73" s="1245"/>
      <c r="D73" s="1245"/>
      <c r="E73" s="1245"/>
      <c r="F73" s="1244"/>
      <c r="G73" s="1171">
        <v>0.40625</v>
      </c>
      <c r="H73" s="1016">
        <v>0.72916666666666663</v>
      </c>
      <c r="I73" s="1171">
        <v>0.32291666666666669</v>
      </c>
      <c r="J73" s="414"/>
      <c r="K73" s="413"/>
      <c r="L73" s="397"/>
      <c r="M73" s="390"/>
      <c r="N73" s="1248"/>
      <c r="O73" s="412"/>
    </row>
    <row r="74" spans="1:18" s="1023" customFormat="1" ht="18.649999999999999" customHeight="1">
      <c r="B74" s="1246" t="s">
        <v>908</v>
      </c>
      <c r="C74" s="1245"/>
      <c r="D74" s="1245"/>
      <c r="E74" s="1245"/>
      <c r="F74" s="1244"/>
      <c r="G74" s="1016">
        <v>0.72916666666666663</v>
      </c>
      <c r="H74" s="1016">
        <v>0.8125</v>
      </c>
      <c r="I74" s="1171">
        <v>8.3333333333333329E-2</v>
      </c>
      <c r="J74" s="414" t="s">
        <v>512</v>
      </c>
      <c r="K74" s="1029" t="s">
        <v>907</v>
      </c>
      <c r="L74" s="1028"/>
      <c r="M74" s="1027">
        <v>250</v>
      </c>
      <c r="N74" s="384">
        <f>K74+L74-M74</f>
        <v>376</v>
      </c>
      <c r="P74" s="1026"/>
      <c r="Q74" s="1025"/>
      <c r="R74" s="1024"/>
    </row>
    <row r="75" spans="1:18" ht="16.75" customHeight="1">
      <c r="B75" s="1246" t="s">
        <v>906</v>
      </c>
      <c r="C75" s="1245"/>
      <c r="D75" s="1245"/>
      <c r="E75" s="1245"/>
      <c r="F75" s="1244"/>
      <c r="G75" s="388">
        <v>0.8125</v>
      </c>
      <c r="H75" s="389">
        <v>0.97916666666666663</v>
      </c>
      <c r="I75" s="388">
        <v>0.16666666666666666</v>
      </c>
      <c r="J75" s="403" t="s">
        <v>689</v>
      </c>
      <c r="K75" s="394">
        <v>616</v>
      </c>
      <c r="L75" s="397"/>
      <c r="M75" s="390"/>
      <c r="N75" s="1247">
        <f>K75+L75-M75</f>
        <v>616</v>
      </c>
      <c r="P75" s="409"/>
      <c r="Q75" s="395"/>
      <c r="R75" s="376"/>
    </row>
    <row r="76" spans="1:18" ht="19.25" customHeight="1">
      <c r="A76" s="408"/>
      <c r="B76" s="1246" t="s">
        <v>905</v>
      </c>
      <c r="C76" s="1245"/>
      <c r="D76" s="1245"/>
      <c r="E76" s="1245"/>
      <c r="F76" s="1244"/>
      <c r="G76" s="388">
        <v>0.97916666666666663</v>
      </c>
      <c r="H76" s="389">
        <v>0.22916666666666666</v>
      </c>
      <c r="I76" s="388">
        <v>0.25</v>
      </c>
      <c r="J76" s="403" t="s">
        <v>507</v>
      </c>
      <c r="K76" s="397">
        <v>225</v>
      </c>
      <c r="L76" s="397"/>
      <c r="M76" s="390"/>
      <c r="N76" s="384">
        <f>K76+L76-M76</f>
        <v>225</v>
      </c>
      <c r="Q76" s="395"/>
      <c r="R76" s="376"/>
    </row>
    <row r="77" spans="1:18" ht="18" customHeight="1">
      <c r="B77" s="1246" t="s">
        <v>904</v>
      </c>
      <c r="C77" s="1245"/>
      <c r="D77" s="1245"/>
      <c r="E77" s="1245"/>
      <c r="F77" s="1244"/>
      <c r="G77" s="388">
        <v>0.22916666666666666</v>
      </c>
      <c r="H77" s="389">
        <v>0.29166666666666669</v>
      </c>
      <c r="I77" s="388">
        <v>6.25E-2</v>
      </c>
      <c r="J77" s="403" t="s">
        <v>504</v>
      </c>
      <c r="K77" s="402">
        <v>354</v>
      </c>
      <c r="L77" s="394"/>
      <c r="M77" s="385"/>
      <c r="N77" s="384">
        <f>K77+L77-M77</f>
        <v>354</v>
      </c>
      <c r="Q77" s="395"/>
      <c r="R77" s="376"/>
    </row>
    <row r="78" spans="1:18" ht="18.649999999999999" customHeight="1">
      <c r="A78" s="329" t="s">
        <v>505</v>
      </c>
      <c r="B78" s="1246"/>
      <c r="C78" s="1245"/>
      <c r="D78" s="1245"/>
      <c r="E78" s="1245"/>
      <c r="F78" s="1244"/>
      <c r="G78" s="388"/>
      <c r="H78" s="389"/>
      <c r="I78" s="388"/>
      <c r="J78" s="403" t="s">
        <v>503</v>
      </c>
      <c r="K78" s="402">
        <v>208</v>
      </c>
      <c r="L78" s="394"/>
      <c r="M78" s="401">
        <v>20</v>
      </c>
      <c r="N78" s="384">
        <f>K78+L78-M78</f>
        <v>188</v>
      </c>
      <c r="Q78" s="395"/>
      <c r="R78" s="376"/>
    </row>
    <row r="79" spans="1:18" ht="18" customHeight="1">
      <c r="B79" s="1246"/>
      <c r="C79" s="1245"/>
      <c r="D79" s="1245"/>
      <c r="E79" s="1245"/>
      <c r="F79" s="1244"/>
      <c r="G79" s="1171"/>
      <c r="H79" s="1016"/>
      <c r="I79" s="1171"/>
      <c r="J79" s="400" t="s">
        <v>502</v>
      </c>
      <c r="K79" s="394">
        <v>8</v>
      </c>
      <c r="L79" s="394">
        <v>210</v>
      </c>
      <c r="M79" s="391"/>
      <c r="N79" s="384">
        <f>K79+L79-M79</f>
        <v>218</v>
      </c>
      <c r="Q79" s="395"/>
      <c r="R79" s="376"/>
    </row>
    <row r="80" spans="1:18" ht="22.25" customHeight="1">
      <c r="B80" s="1246"/>
      <c r="C80" s="1245"/>
      <c r="D80" s="1245"/>
      <c r="E80" s="1245"/>
      <c r="F80" s="1244"/>
      <c r="G80" s="388"/>
      <c r="H80" s="389"/>
      <c r="I80" s="388"/>
      <c r="J80" s="403" t="s">
        <v>688</v>
      </c>
      <c r="K80" s="394">
        <v>0</v>
      </c>
      <c r="L80" s="394"/>
      <c r="M80" s="385"/>
      <c r="N80" s="384">
        <f>K80+L80-M80</f>
        <v>0</v>
      </c>
      <c r="Q80" s="395"/>
      <c r="R80" s="376"/>
    </row>
    <row r="81" spans="1:18" ht="22.75" customHeight="1">
      <c r="B81" s="1243"/>
      <c r="C81" s="1242"/>
      <c r="D81" s="1242"/>
      <c r="E81" s="1242"/>
      <c r="F81" s="1241"/>
      <c r="G81" s="1171"/>
      <c r="H81" s="1016"/>
      <c r="I81" s="388"/>
      <c r="J81" s="403" t="s">
        <v>687</v>
      </c>
      <c r="K81" s="394">
        <v>145</v>
      </c>
      <c r="L81" s="394">
        <v>416</v>
      </c>
      <c r="M81" s="385"/>
      <c r="N81" s="384">
        <f>K81+L81-M81</f>
        <v>561</v>
      </c>
      <c r="Q81" s="395"/>
      <c r="R81" s="376"/>
    </row>
    <row r="82" spans="1:18" ht="20.25" customHeight="1">
      <c r="B82" s="1019"/>
      <c r="C82" s="1018"/>
      <c r="D82" s="1018"/>
      <c r="E82" s="1018"/>
      <c r="F82" s="1017"/>
      <c r="G82" s="1240"/>
      <c r="H82" s="1022"/>
      <c r="I82" s="388"/>
      <c r="J82" s="397" t="s">
        <v>500</v>
      </c>
      <c r="K82" s="398">
        <v>110</v>
      </c>
      <c r="L82" s="397"/>
      <c r="M82" s="396"/>
      <c r="N82" s="384">
        <f>K82+L82-M82</f>
        <v>110</v>
      </c>
      <c r="Q82" s="395"/>
      <c r="R82" s="376"/>
    </row>
    <row r="83" spans="1:18" ht="22.5" customHeight="1">
      <c r="B83" s="1019"/>
      <c r="C83" s="1018"/>
      <c r="D83" s="1018"/>
      <c r="E83" s="1018"/>
      <c r="F83" s="1017"/>
      <c r="G83" s="1239"/>
      <c r="H83" s="389"/>
      <c r="I83" s="388"/>
      <c r="J83" s="403" t="s">
        <v>686</v>
      </c>
      <c r="K83" s="394">
        <v>20</v>
      </c>
      <c r="L83" s="394"/>
      <c r="M83" s="385">
        <v>20</v>
      </c>
      <c r="N83" s="384">
        <f>K83+L83-M83</f>
        <v>0</v>
      </c>
      <c r="Q83" s="395"/>
      <c r="R83" s="376"/>
    </row>
    <row r="84" spans="1:18" ht="18.75" customHeight="1">
      <c r="B84" s="1019"/>
      <c r="C84" s="1018"/>
      <c r="D84" s="1018"/>
      <c r="E84" s="1018"/>
      <c r="F84" s="1017"/>
      <c r="G84" s="388"/>
      <c r="H84" s="389"/>
      <c r="I84" s="388"/>
      <c r="J84" s="403" t="s">
        <v>498</v>
      </c>
      <c r="K84" s="394">
        <v>50</v>
      </c>
      <c r="L84" s="394"/>
      <c r="M84" s="385"/>
      <c r="N84" s="384">
        <f>K84+L84-M84</f>
        <v>50</v>
      </c>
      <c r="Q84" s="395"/>
      <c r="R84" s="376"/>
    </row>
    <row r="85" spans="1:18" ht="18.75" customHeight="1">
      <c r="B85" s="1019"/>
      <c r="C85" s="1018"/>
      <c r="D85" s="1018"/>
      <c r="E85" s="1018"/>
      <c r="F85" s="1017"/>
      <c r="G85" s="388"/>
      <c r="H85" s="389"/>
      <c r="I85" s="388"/>
      <c r="J85" s="403" t="s">
        <v>685</v>
      </c>
      <c r="K85" s="392" t="s">
        <v>903</v>
      </c>
      <c r="L85" s="385"/>
      <c r="M85" s="385"/>
      <c r="N85" s="384">
        <f>K85+L85-M85</f>
        <v>34</v>
      </c>
      <c r="R85" s="376"/>
    </row>
    <row r="86" spans="1:18" ht="18.75" customHeight="1">
      <c r="B86" s="1019"/>
      <c r="C86" s="1018"/>
      <c r="D86" s="1018"/>
      <c r="E86" s="1018"/>
      <c r="F86" s="1017"/>
      <c r="G86" s="1171"/>
      <c r="H86" s="1016"/>
      <c r="I86" s="388"/>
      <c r="J86" s="403" t="s">
        <v>684</v>
      </c>
      <c r="K86" s="392" t="s">
        <v>179</v>
      </c>
      <c r="L86" s="392"/>
      <c r="M86" s="385"/>
      <c r="N86" s="384">
        <f>K86+L86-M86</f>
        <v>0</v>
      </c>
      <c r="R86" s="376"/>
    </row>
    <row r="87" spans="1:18" ht="18.75" customHeight="1">
      <c r="B87" s="1019"/>
      <c r="C87" s="1018"/>
      <c r="D87" s="1018"/>
      <c r="E87" s="1018"/>
      <c r="F87" s="1017"/>
      <c r="G87" s="1016"/>
      <c r="H87" s="1016"/>
      <c r="I87" s="388"/>
      <c r="J87" s="403" t="s">
        <v>683</v>
      </c>
      <c r="K87" s="392" t="s">
        <v>682</v>
      </c>
      <c r="L87" s="391"/>
      <c r="M87" s="390"/>
      <c r="N87" s="384">
        <v>208</v>
      </c>
      <c r="R87" s="376"/>
    </row>
    <row r="88" spans="1:18" ht="18.75" customHeight="1">
      <c r="B88" s="1015"/>
      <c r="C88" s="1014"/>
      <c r="D88" s="1014"/>
      <c r="E88" s="1014"/>
      <c r="F88" s="1013"/>
      <c r="G88" s="389"/>
      <c r="H88" s="389"/>
      <c r="I88" s="388"/>
      <c r="J88" s="403" t="s">
        <v>681</v>
      </c>
      <c r="K88" s="1238" t="s">
        <v>366</v>
      </c>
      <c r="L88" s="1232"/>
      <c r="M88" s="1237"/>
      <c r="N88" s="1236">
        <f>K88+L88-M88</f>
        <v>200</v>
      </c>
      <c r="R88" s="376"/>
    </row>
    <row r="89" spans="1:18" ht="18.75" customHeight="1">
      <c r="B89" s="1012"/>
      <c r="C89" s="1011"/>
      <c r="D89" s="1011"/>
      <c r="E89" s="1011"/>
      <c r="F89" s="1010"/>
      <c r="G89" s="389"/>
      <c r="H89" s="389"/>
      <c r="I89" s="388"/>
      <c r="J89" s="1235" t="s">
        <v>902</v>
      </c>
      <c r="K89" s="1234" t="s">
        <v>901</v>
      </c>
      <c r="L89" s="1233"/>
      <c r="M89" s="1232"/>
      <c r="N89" s="1231">
        <v>18</v>
      </c>
      <c r="R89" s="376"/>
    </row>
    <row r="90" spans="1:18" ht="18.75" customHeight="1" thickBot="1">
      <c r="B90" s="1230" t="s">
        <v>80</v>
      </c>
      <c r="C90" s="1229"/>
      <c r="D90" s="1229"/>
      <c r="E90" s="1229"/>
      <c r="F90" s="1228"/>
      <c r="G90" s="383"/>
      <c r="H90" s="1009"/>
      <c r="I90" s="1227">
        <f>SUM(I72:I89)</f>
        <v>1</v>
      </c>
      <c r="J90" s="1007"/>
      <c r="K90" s="1226"/>
      <c r="L90" s="1225"/>
      <c r="M90" s="1224"/>
      <c r="N90" s="1223"/>
      <c r="R90" s="376"/>
    </row>
    <row r="91" spans="1:18" ht="16.5" customHeight="1" thickBot="1">
      <c r="B91" s="1222" t="s">
        <v>497</v>
      </c>
      <c r="C91" s="1221"/>
      <c r="D91" s="1221"/>
      <c r="E91" s="1221"/>
      <c r="F91" s="1220"/>
      <c r="G91" s="1004"/>
      <c r="H91" s="1003" t="s">
        <v>496</v>
      </c>
      <c r="I91" s="1002"/>
      <c r="J91" s="1002"/>
      <c r="K91" s="1219"/>
      <c r="L91" s="1218"/>
      <c r="M91" s="906" t="s">
        <v>495</v>
      </c>
      <c r="N91" s="907"/>
    </row>
    <row r="92" spans="1:18" ht="17.399999999999999" customHeight="1" thickBot="1">
      <c r="A92" s="366"/>
      <c r="B92" s="1001" t="s">
        <v>900</v>
      </c>
      <c r="C92" s="1000"/>
      <c r="D92" s="1000"/>
      <c r="E92" s="1000"/>
      <c r="F92" s="999"/>
      <c r="G92" s="1217"/>
      <c r="H92" s="997" t="s">
        <v>679</v>
      </c>
      <c r="I92" s="996"/>
      <c r="J92" s="995"/>
      <c r="K92" s="994"/>
      <c r="L92" s="993"/>
      <c r="M92" s="908"/>
      <c r="N92" s="909"/>
    </row>
    <row r="93" spans="1:18" ht="15.75" customHeight="1" thickBot="1">
      <c r="A93" s="366"/>
      <c r="B93" s="990"/>
      <c r="C93" s="989"/>
      <c r="D93" s="989"/>
      <c r="E93" s="989"/>
      <c r="F93" s="988"/>
      <c r="G93" s="987"/>
      <c r="H93" s="977" t="s">
        <v>899</v>
      </c>
      <c r="I93" s="976"/>
      <c r="J93" s="975"/>
      <c r="K93" s="986" t="s">
        <v>677</v>
      </c>
      <c r="L93" s="985"/>
      <c r="M93" s="1216" t="s">
        <v>491</v>
      </c>
      <c r="N93" s="362" t="s">
        <v>490</v>
      </c>
    </row>
    <row r="94" spans="1:18" ht="15.75" customHeight="1">
      <c r="A94" s="366"/>
      <c r="B94" s="982"/>
      <c r="C94" s="981"/>
      <c r="D94" s="981"/>
      <c r="E94" s="981"/>
      <c r="F94" s="980"/>
      <c r="G94" s="360"/>
      <c r="H94" s="977" t="s">
        <v>898</v>
      </c>
      <c r="I94" s="976"/>
      <c r="J94" s="975"/>
      <c r="K94" s="358"/>
      <c r="L94" s="358"/>
      <c r="M94" s="1210">
        <v>5042</v>
      </c>
      <c r="N94" s="1208" t="s">
        <v>897</v>
      </c>
    </row>
    <row r="95" spans="1:18" ht="15.75" customHeight="1">
      <c r="A95" s="366"/>
      <c r="B95" s="982"/>
      <c r="C95" s="981"/>
      <c r="D95" s="981"/>
      <c r="E95" s="981"/>
      <c r="F95" s="980"/>
      <c r="G95" s="978"/>
      <c r="H95" s="977" t="s">
        <v>675</v>
      </c>
      <c r="I95" s="976"/>
      <c r="J95" s="975"/>
      <c r="K95" s="358"/>
      <c r="L95" s="974"/>
      <c r="M95" s="961">
        <v>5052</v>
      </c>
      <c r="N95" s="958" t="s">
        <v>896</v>
      </c>
    </row>
    <row r="96" spans="1:18" ht="15.75" customHeight="1">
      <c r="A96" s="366"/>
      <c r="B96" s="982"/>
      <c r="C96" s="981"/>
      <c r="D96" s="981"/>
      <c r="E96" s="981"/>
      <c r="F96" s="980"/>
      <c r="G96" s="978"/>
      <c r="H96" s="977"/>
      <c r="I96" s="976"/>
      <c r="J96" s="975"/>
      <c r="K96" s="358"/>
      <c r="L96" s="974"/>
      <c r="M96" s="961">
        <v>5062</v>
      </c>
      <c r="N96" s="958" t="s">
        <v>895</v>
      </c>
    </row>
    <row r="97" spans="1:14" ht="17.149999999999999" customHeight="1" thickBot="1">
      <c r="A97" s="366"/>
      <c r="B97" s="1215"/>
      <c r="C97" s="1215"/>
      <c r="D97" s="1215"/>
      <c r="E97" s="1215"/>
      <c r="F97" s="1214"/>
      <c r="G97" s="978"/>
      <c r="H97" s="977"/>
      <c r="I97" s="976"/>
      <c r="J97" s="975"/>
      <c r="K97" s="358"/>
      <c r="L97" s="974"/>
      <c r="M97" s="961">
        <v>5072</v>
      </c>
      <c r="N97" s="958" t="s">
        <v>894</v>
      </c>
    </row>
    <row r="98" spans="1:14" ht="16.5" customHeight="1" thickBot="1">
      <c r="A98" s="366"/>
      <c r="B98" s="853"/>
      <c r="C98" s="853"/>
      <c r="D98" s="853"/>
      <c r="E98" s="853"/>
      <c r="F98" s="854"/>
      <c r="G98" s="610"/>
      <c r="H98" s="895" t="s">
        <v>14</v>
      </c>
      <c r="I98" s="896"/>
      <c r="J98" s="896"/>
      <c r="K98" s="353"/>
      <c r="L98" s="1213"/>
      <c r="M98" s="961">
        <v>5083</v>
      </c>
      <c r="N98" s="958" t="s">
        <v>893</v>
      </c>
    </row>
    <row r="99" spans="1:14" ht="17.149999999999999" customHeight="1" thickBot="1">
      <c r="A99" s="366"/>
      <c r="B99" s="973"/>
      <c r="C99" s="973"/>
      <c r="D99" s="973"/>
      <c r="E99" s="973"/>
      <c r="F99" s="972"/>
      <c r="G99" s="345"/>
      <c r="H99" s="968"/>
      <c r="I99" s="967"/>
      <c r="J99" s="966"/>
      <c r="K99" s="344"/>
      <c r="L99" s="342"/>
      <c r="M99" s="959"/>
      <c r="N99" s="958"/>
    </row>
    <row r="100" spans="1:14" ht="17.149999999999999" customHeight="1" thickBot="1">
      <c r="B100" s="852"/>
      <c r="C100" s="853"/>
      <c r="D100" s="853"/>
      <c r="E100" s="853"/>
      <c r="F100" s="854"/>
      <c r="G100" s="345"/>
      <c r="H100" s="964" t="s">
        <v>485</v>
      </c>
      <c r="I100" s="963"/>
      <c r="J100" s="962"/>
      <c r="K100" s="344">
        <v>1</v>
      </c>
      <c r="L100" s="342" t="s">
        <v>483</v>
      </c>
      <c r="M100" s="959"/>
      <c r="N100" s="958"/>
    </row>
    <row r="101" spans="1:14" ht="16.5" customHeight="1" thickBot="1">
      <c r="B101" s="803"/>
      <c r="C101" s="804"/>
      <c r="D101" s="804"/>
      <c r="E101" s="804"/>
      <c r="F101" s="805"/>
      <c r="G101" s="345"/>
      <c r="H101" s="971" t="s">
        <v>484</v>
      </c>
      <c r="I101" s="970"/>
      <c r="J101" s="969"/>
      <c r="K101" s="344">
        <v>1</v>
      </c>
      <c r="L101" s="342" t="s">
        <v>483</v>
      </c>
      <c r="M101" s="959"/>
      <c r="N101" s="958"/>
    </row>
    <row r="102" spans="1:14" ht="16.5" customHeight="1" thickBot="1">
      <c r="B102" s="803"/>
      <c r="C102" s="804"/>
      <c r="D102" s="804"/>
      <c r="E102" s="804"/>
      <c r="F102" s="805"/>
      <c r="G102" s="345"/>
      <c r="H102" s="968" t="s">
        <v>673</v>
      </c>
      <c r="I102" s="967"/>
      <c r="J102" s="966"/>
      <c r="K102" s="344">
        <v>1</v>
      </c>
      <c r="L102" s="342" t="s">
        <v>483</v>
      </c>
      <c r="M102" s="1212"/>
      <c r="N102" s="1211"/>
    </row>
    <row r="103" spans="1:14" ht="17.25" customHeight="1" thickBot="1">
      <c r="A103" s="366"/>
      <c r="B103" s="803" t="s">
        <v>672</v>
      </c>
      <c r="C103" s="804"/>
      <c r="D103" s="804"/>
      <c r="E103" s="804"/>
      <c r="F103" s="805"/>
      <c r="G103" s="965"/>
      <c r="H103" s="964" t="s">
        <v>671</v>
      </c>
      <c r="I103" s="963"/>
      <c r="J103" s="962"/>
      <c r="K103" s="339">
        <v>1</v>
      </c>
      <c r="L103" s="338" t="s">
        <v>483</v>
      </c>
      <c r="M103" s="1210"/>
      <c r="N103" s="1208"/>
    </row>
    <row r="104" spans="1:14" ht="15" customHeight="1" thickBot="1">
      <c r="B104" s="954" t="s">
        <v>670</v>
      </c>
      <c r="C104" s="953"/>
      <c r="D104" s="953"/>
      <c r="E104" s="952" t="s">
        <v>892</v>
      </c>
      <c r="F104" s="951"/>
      <c r="G104" s="960"/>
      <c r="H104" s="925" t="s">
        <v>668</v>
      </c>
      <c r="I104" s="926"/>
      <c r="J104" s="927"/>
      <c r="K104" s="339">
        <v>1</v>
      </c>
      <c r="L104" s="338" t="s">
        <v>483</v>
      </c>
      <c r="M104" s="1209"/>
      <c r="N104" s="1208"/>
    </row>
    <row r="105" spans="1:14" ht="15" customHeight="1" thickBot="1">
      <c r="B105" s="957" t="s">
        <v>667</v>
      </c>
      <c r="C105" s="952"/>
      <c r="D105" s="952"/>
      <c r="E105" s="952" t="s">
        <v>891</v>
      </c>
      <c r="F105" s="951"/>
      <c r="G105" s="956"/>
      <c r="H105" s="925"/>
      <c r="I105" s="926"/>
      <c r="J105" s="927"/>
      <c r="K105" s="955"/>
      <c r="L105" s="338"/>
      <c r="M105" s="1207"/>
      <c r="N105" s="1206"/>
    </row>
    <row r="106" spans="1:14" ht="15" customHeight="1" thickBot="1">
      <c r="B106" s="954"/>
      <c r="C106" s="953"/>
      <c r="D106" s="953"/>
      <c r="E106" s="952"/>
      <c r="F106" s="951"/>
      <c r="G106" s="950"/>
      <c r="H106" s="949"/>
      <c r="I106" s="948"/>
      <c r="J106" s="947"/>
      <c r="K106" s="946"/>
      <c r="L106" s="945"/>
      <c r="M106" s="944"/>
      <c r="N106" s="943"/>
    </row>
    <row r="111" spans="1:14">
      <c r="J111" s="331"/>
      <c r="K111" s="331"/>
    </row>
    <row r="112" spans="1:14" ht="14.5">
      <c r="G112" s="332"/>
      <c r="H112" s="331"/>
    </row>
    <row r="113" spans="2:20" ht="14.5">
      <c r="D113" s="329"/>
      <c r="G113" s="332"/>
      <c r="H113" s="331"/>
    </row>
    <row r="114" spans="2:20" ht="14.5">
      <c r="B114" s="335"/>
      <c r="D114" s="329"/>
      <c r="G114" s="332"/>
      <c r="H114" s="331"/>
    </row>
    <row r="115" spans="2:20" ht="14.5">
      <c r="B115" s="331"/>
      <c r="C115" s="331"/>
      <c r="D115" s="329"/>
      <c r="G115" s="332"/>
      <c r="H115" s="331"/>
      <c r="N115" s="1205"/>
    </row>
    <row r="116" spans="2:20" ht="14.5">
      <c r="B116" s="331"/>
      <c r="C116" s="331"/>
      <c r="D116" s="329"/>
      <c r="G116" s="332"/>
      <c r="H116" s="331"/>
      <c r="N116" s="1205"/>
    </row>
    <row r="117" spans="2:20" ht="14.5">
      <c r="D117" s="329"/>
      <c r="G117" s="332"/>
      <c r="H117" s="331"/>
      <c r="N117" s="1205"/>
      <c r="T117" s="334" t="s">
        <v>480</v>
      </c>
    </row>
    <row r="118" spans="2:20" ht="14.5">
      <c r="D118" s="329"/>
      <c r="G118" s="332"/>
      <c r="H118" s="331"/>
      <c r="N118" s="1205"/>
    </row>
    <row r="119" spans="2:20" ht="14.5">
      <c r="D119" s="329"/>
      <c r="G119" s="332"/>
      <c r="H119" s="331"/>
      <c r="N119" s="1205"/>
    </row>
    <row r="120" spans="2:20" ht="14.5">
      <c r="D120" s="329"/>
      <c r="G120" s="332"/>
      <c r="H120" s="331"/>
      <c r="N120" s="1205"/>
    </row>
    <row r="121" spans="2:20" ht="14.5">
      <c r="D121" s="329"/>
      <c r="G121" s="332"/>
      <c r="H121" s="331"/>
      <c r="N121" s="1205"/>
    </row>
    <row r="122" spans="2:20" ht="14.5">
      <c r="D122" s="329"/>
      <c r="G122" s="332"/>
      <c r="H122" s="331"/>
      <c r="N122" s="1205"/>
    </row>
    <row r="123" spans="2:20" ht="14.5">
      <c r="D123" s="329"/>
      <c r="G123" s="332"/>
      <c r="H123" s="331"/>
      <c r="N123" s="1205"/>
    </row>
    <row r="124" spans="2:20" ht="14.5">
      <c r="D124" s="329"/>
      <c r="G124" s="332"/>
      <c r="H124" s="331"/>
      <c r="N124" s="1205"/>
    </row>
    <row r="125" spans="2:20">
      <c r="D125" s="329"/>
      <c r="N125" s="1205"/>
    </row>
    <row r="126" spans="2:20">
      <c r="N126" s="1205"/>
    </row>
  </sheetData>
  <sheetProtection formatCells="0" formatColumns="0" formatRows="0" insertColumns="0" insertRows="0" insertHyperlinks="0" deleteColumns="0" deleteRows="0" sort="0" autoFilter="0" pivotTables="0"/>
  <mergeCells count="101">
    <mergeCell ref="H92:J92"/>
    <mergeCell ref="B96:F96"/>
    <mergeCell ref="H98:J98"/>
    <mergeCell ref="H93:J93"/>
    <mergeCell ref="B98:F98"/>
    <mergeCell ref="K91:L91"/>
    <mergeCell ref="H101:J101"/>
    <mergeCell ref="H100:J100"/>
    <mergeCell ref="B101:F101"/>
    <mergeCell ref="B74:F74"/>
    <mergeCell ref="M91:N92"/>
    <mergeCell ref="B102:F102"/>
    <mergeCell ref="B100:F100"/>
    <mergeCell ref="H97:J97"/>
    <mergeCell ref="H94:J94"/>
    <mergeCell ref="H95:J95"/>
    <mergeCell ref="H96:J96"/>
    <mergeCell ref="B105:D105"/>
    <mergeCell ref="B106:D106"/>
    <mergeCell ref="H105:J105"/>
    <mergeCell ref="H104:J104"/>
    <mergeCell ref="B91:F91"/>
    <mergeCell ref="B92:F92"/>
    <mergeCell ref="E105:F105"/>
    <mergeCell ref="B104:D104"/>
    <mergeCell ref="B94:F94"/>
    <mergeCell ref="E106:F106"/>
    <mergeCell ref="E104:F104"/>
    <mergeCell ref="H106:J106"/>
    <mergeCell ref="H103:J103"/>
    <mergeCell ref="H91:J91"/>
    <mergeCell ref="B99:F99"/>
    <mergeCell ref="B97:F97"/>
    <mergeCell ref="B103:F103"/>
    <mergeCell ref="H99:J99"/>
    <mergeCell ref="H102:J102"/>
    <mergeCell ref="B87:F87"/>
    <mergeCell ref="B55:C55"/>
    <mergeCell ref="B72:F72"/>
    <mergeCell ref="B79:F79"/>
    <mergeCell ref="B82:F82"/>
    <mergeCell ref="B84:F84"/>
    <mergeCell ref="B83:F83"/>
    <mergeCell ref="B80:F80"/>
    <mergeCell ref="B77:F77"/>
    <mergeCell ref="B76:F76"/>
    <mergeCell ref="B95:F95"/>
    <mergeCell ref="B81:F81"/>
    <mergeCell ref="B27:C27"/>
    <mergeCell ref="B88:F88"/>
    <mergeCell ref="B89:F89"/>
    <mergeCell ref="B86:F86"/>
    <mergeCell ref="B90:F90"/>
    <mergeCell ref="B78:F78"/>
    <mergeCell ref="B85:F85"/>
    <mergeCell ref="D66:E66"/>
    <mergeCell ref="B14:C14"/>
    <mergeCell ref="B21:C21"/>
    <mergeCell ref="J70:J71"/>
    <mergeCell ref="B25:C25"/>
    <mergeCell ref="B75:F75"/>
    <mergeCell ref="I60:I61"/>
    <mergeCell ref="I63:I64"/>
    <mergeCell ref="L70:L71"/>
    <mergeCell ref="K70:K71"/>
    <mergeCell ref="N70:N71"/>
    <mergeCell ref="I66:I67"/>
    <mergeCell ref="M70:M71"/>
    <mergeCell ref="D49:E49"/>
    <mergeCell ref="B26:C26"/>
    <mergeCell ref="B73:F73"/>
    <mergeCell ref="J64:N64"/>
    <mergeCell ref="B17:C17"/>
    <mergeCell ref="F49:I49"/>
    <mergeCell ref="B59:C59"/>
    <mergeCell ref="B49:C49"/>
    <mergeCell ref="F59:F69"/>
    <mergeCell ref="J11:N11"/>
    <mergeCell ref="K9:N9"/>
    <mergeCell ref="I5:J5"/>
    <mergeCell ref="I6:J6"/>
    <mergeCell ref="I3:K3"/>
    <mergeCell ref="K6:N6"/>
    <mergeCell ref="K10:N10"/>
    <mergeCell ref="D11:I11"/>
    <mergeCell ref="N12:N14"/>
    <mergeCell ref="M12:M14"/>
    <mergeCell ref="J12:J14"/>
    <mergeCell ref="K12:K14"/>
    <mergeCell ref="I10:J10"/>
    <mergeCell ref="L12:L14"/>
    <mergeCell ref="B3:H10"/>
    <mergeCell ref="B11:C11"/>
    <mergeCell ref="L3:N4"/>
    <mergeCell ref="K8:N8"/>
    <mergeCell ref="I7:J7"/>
    <mergeCell ref="I8:J8"/>
    <mergeCell ref="I9:J9"/>
    <mergeCell ref="K5:N5"/>
    <mergeCell ref="I4:K4"/>
    <mergeCell ref="K7:N7"/>
  </mergeCells>
  <printOptions horizontalCentered="1" verticalCentered="1"/>
  <pageMargins left="0.15748031496062992" right="0.15748031496062992" top="0.31496062992125984" bottom="0.35433070866141736" header="0.31496062992125984" footer="0.31496062992125984"/>
  <pageSetup paperSize="9" scale="39" orientation="portrait" r:id="rId1"/>
  <headerFooter scaleWithDoc="0"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B2DE-E5B2-4C03-96AB-0C9B22FD17E7}">
  <sheetPr>
    <pageSetUpPr fitToPage="1"/>
  </sheetPr>
  <dimension ref="A1:V148"/>
  <sheetViews>
    <sheetView view="pageBreakPreview" zoomScale="40" zoomScaleNormal="40" zoomScaleSheetLayoutView="40" zoomScalePageLayoutView="30" workbookViewId="0">
      <selection activeCell="H29" sqref="H29:N29"/>
    </sheetView>
  </sheetViews>
  <sheetFormatPr defaultColWidth="9.1796875" defaultRowHeight="14.5"/>
  <cols>
    <col min="1" max="1" width="106.453125" customWidth="1"/>
    <col min="2" max="2" width="22.81640625" customWidth="1"/>
    <col min="3" max="3" width="48.453125" customWidth="1"/>
    <col min="4" max="4" width="29.1796875" customWidth="1"/>
    <col min="5" max="5" width="25.453125" customWidth="1"/>
    <col min="6" max="6" width="17.36328125" customWidth="1"/>
    <col min="7" max="7" width="25.1796875" style="1739" customWidth="1"/>
    <col min="8" max="8" width="47.6328125" style="1739" customWidth="1"/>
    <col min="9" max="9" width="26.6328125" style="1739" customWidth="1"/>
    <col min="10" max="10" width="29.1796875" style="1739" customWidth="1"/>
    <col min="11" max="11" width="28.6328125" style="1739" customWidth="1"/>
    <col min="12" max="12" width="29.1796875" style="1739" customWidth="1"/>
    <col min="13" max="13" width="48.1796875" style="1739" customWidth="1"/>
    <col min="14" max="14" width="45.6328125" style="1739" customWidth="1"/>
    <col min="15" max="15" width="81.1796875" style="1739" customWidth="1"/>
    <col min="16" max="16" width="27" style="1739" customWidth="1"/>
    <col min="17" max="17" width="10.453125" style="1739" customWidth="1"/>
    <col min="18" max="18" width="22.6328125" style="1739" customWidth="1"/>
    <col min="19" max="19" width="34.453125" style="1739" customWidth="1"/>
    <col min="20" max="20" width="12.453125" style="1739" customWidth="1"/>
    <col min="21" max="21" width="17.453125" style="1739" customWidth="1"/>
    <col min="22" max="22" width="0.1796875" style="1725" customWidth="1"/>
    <col min="40" max="40" width="9.1796875" customWidth="1"/>
  </cols>
  <sheetData>
    <row r="1" spans="1:22" ht="31.25" customHeight="1" thickBot="1">
      <c r="A1" s="1312" t="s">
        <v>80</v>
      </c>
      <c r="B1" s="1312"/>
      <c r="C1" s="1313">
        <v>44682</v>
      </c>
      <c r="D1" s="1314" t="s">
        <v>6</v>
      </c>
      <c r="E1" s="1315"/>
      <c r="F1" s="1316"/>
      <c r="G1" s="1317"/>
      <c r="H1" s="1317"/>
      <c r="I1" s="1317"/>
      <c r="J1" s="1317"/>
      <c r="K1" s="1317"/>
      <c r="L1" s="1317"/>
      <c r="M1" s="1317"/>
      <c r="N1" s="1317"/>
      <c r="O1" s="1317"/>
      <c r="P1" s="1317"/>
      <c r="Q1" s="1317"/>
      <c r="R1" s="1317"/>
      <c r="S1" s="1317"/>
      <c r="T1" s="1317"/>
      <c r="U1" s="1317"/>
      <c r="V1"/>
    </row>
    <row r="2" spans="1:22" ht="48" customHeight="1" thickBot="1">
      <c r="A2" s="1318" t="s">
        <v>0</v>
      </c>
      <c r="B2" s="1319"/>
      <c r="C2" s="1320"/>
      <c r="D2" s="1321" t="s">
        <v>5</v>
      </c>
      <c r="E2" s="1322"/>
      <c r="F2" s="1323"/>
      <c r="G2" s="1324" t="s">
        <v>33</v>
      </c>
      <c r="H2" s="1325"/>
      <c r="I2" s="1325"/>
      <c r="J2" s="1325"/>
      <c r="K2" s="1325"/>
      <c r="L2" s="1325"/>
      <c r="M2" s="1325"/>
      <c r="N2" s="1326"/>
      <c r="O2" s="1327"/>
      <c r="P2" s="1328"/>
      <c r="Q2" s="1327"/>
      <c r="R2" s="1329"/>
      <c r="S2" s="1328"/>
      <c r="T2" s="1328"/>
      <c r="U2" s="1329"/>
      <c r="V2"/>
    </row>
    <row r="3" spans="1:22" ht="25.5" customHeight="1" thickBot="1">
      <c r="A3" s="1330"/>
      <c r="B3" s="1331" t="s">
        <v>1</v>
      </c>
      <c r="C3" s="1332" t="s">
        <v>2</v>
      </c>
      <c r="D3" s="1332" t="s">
        <v>3</v>
      </c>
      <c r="E3" s="1332" t="s">
        <v>4</v>
      </c>
      <c r="F3" s="1332" t="s">
        <v>22</v>
      </c>
      <c r="G3" s="1333"/>
      <c r="H3" s="1334"/>
      <c r="I3" s="1335"/>
      <c r="J3" s="1335"/>
      <c r="K3" s="1335"/>
      <c r="L3" s="1335"/>
      <c r="M3" s="1335"/>
      <c r="N3" s="1336"/>
      <c r="O3" s="1324" t="s">
        <v>23</v>
      </c>
      <c r="P3" s="1326"/>
      <c r="Q3" s="1337" t="s">
        <v>24</v>
      </c>
      <c r="R3" s="1338"/>
      <c r="S3" s="1339" t="s">
        <v>25</v>
      </c>
      <c r="T3" s="1340"/>
      <c r="U3" s="1341"/>
      <c r="V3"/>
    </row>
    <row r="4" spans="1:22" ht="41" customHeight="1" thickTop="1">
      <c r="A4" s="1342" t="s">
        <v>1005</v>
      </c>
      <c r="B4" s="1343" t="s">
        <v>135</v>
      </c>
      <c r="C4" s="1344" t="s">
        <v>1006</v>
      </c>
      <c r="D4" s="1345">
        <v>82</v>
      </c>
      <c r="E4" s="1346">
        <v>44560</v>
      </c>
      <c r="F4" s="1347">
        <f>SUM($C$1,-E4+1)</f>
        <v>123</v>
      </c>
      <c r="G4" s="1348" t="s">
        <v>326</v>
      </c>
      <c r="H4" s="1349" t="s">
        <v>1007</v>
      </c>
      <c r="I4" s="1350"/>
      <c r="J4" s="1350"/>
      <c r="K4" s="1350"/>
      <c r="L4" s="1350"/>
      <c r="M4" s="1350"/>
      <c r="N4" s="1351"/>
      <c r="O4" s="1352" t="s">
        <v>1008</v>
      </c>
      <c r="P4" s="1353">
        <v>9.4499999999999993</v>
      </c>
      <c r="Q4" s="1354" t="s">
        <v>26</v>
      </c>
      <c r="R4" s="1355"/>
      <c r="S4" s="1356" t="s">
        <v>1009</v>
      </c>
      <c r="T4" s="1357">
        <v>282</v>
      </c>
      <c r="U4" s="1358" t="s">
        <v>1222</v>
      </c>
      <c r="V4"/>
    </row>
    <row r="5" spans="1:22" ht="45" customHeight="1">
      <c r="A5" s="1359" t="s">
        <v>55</v>
      </c>
      <c r="B5" s="1360"/>
      <c r="C5" s="1361"/>
      <c r="D5" s="1362"/>
      <c r="E5" s="1363"/>
      <c r="F5" s="1364"/>
      <c r="G5" s="1365"/>
      <c r="H5" s="1369"/>
      <c r="I5" s="1370"/>
      <c r="J5" s="1370"/>
      <c r="K5" s="1370"/>
      <c r="L5" s="1370"/>
      <c r="M5" s="1370"/>
      <c r="N5" s="1371"/>
      <c r="O5" s="1352" t="s">
        <v>1010</v>
      </c>
      <c r="P5" s="1353">
        <v>9.4499999999999993</v>
      </c>
      <c r="Q5" s="1354" t="s">
        <v>27</v>
      </c>
      <c r="R5" s="1355"/>
      <c r="S5" s="1366" t="s">
        <v>48</v>
      </c>
      <c r="T5" s="1367"/>
      <c r="U5" s="1358" t="s">
        <v>1223</v>
      </c>
      <c r="V5"/>
    </row>
    <row r="6" spans="1:22" ht="50.25" customHeight="1">
      <c r="A6" s="1368" t="s">
        <v>7</v>
      </c>
      <c r="B6" s="1360"/>
      <c r="C6" s="1361"/>
      <c r="D6" s="1362"/>
      <c r="E6" s="1363"/>
      <c r="F6" s="1364"/>
      <c r="G6" s="1365"/>
      <c r="H6" s="1369"/>
      <c r="I6" s="1370"/>
      <c r="J6" s="1370"/>
      <c r="K6" s="1370"/>
      <c r="L6" s="1370"/>
      <c r="M6" s="1370"/>
      <c r="N6" s="1371"/>
      <c r="O6" s="1352" t="s">
        <v>1011</v>
      </c>
      <c r="P6" s="1353">
        <v>9.34</v>
      </c>
      <c r="Q6" s="1354" t="s">
        <v>28</v>
      </c>
      <c r="R6" s="1355"/>
      <c r="S6" s="1366" t="s">
        <v>49</v>
      </c>
      <c r="T6" s="1367"/>
      <c r="U6" s="1358" t="s">
        <v>300</v>
      </c>
      <c r="V6"/>
    </row>
    <row r="7" spans="1:22" ht="52.5" customHeight="1">
      <c r="A7" s="1368" t="s">
        <v>1012</v>
      </c>
      <c r="B7" s="1360"/>
      <c r="C7" s="1361"/>
      <c r="D7" s="1362"/>
      <c r="E7" s="1363"/>
      <c r="F7" s="1364"/>
      <c r="G7" s="1365"/>
      <c r="H7" s="1372"/>
      <c r="I7" s="1373"/>
      <c r="J7" s="1373"/>
      <c r="K7" s="1373"/>
      <c r="L7" s="1373"/>
      <c r="M7" s="1373"/>
      <c r="N7" s="1374"/>
      <c r="O7" s="1352" t="s">
        <v>1013</v>
      </c>
      <c r="P7" s="1353">
        <v>9.4499999999999993</v>
      </c>
      <c r="Q7" s="1354" t="s">
        <v>29</v>
      </c>
      <c r="R7" s="1355"/>
      <c r="S7" s="1366" t="s">
        <v>46</v>
      </c>
      <c r="T7" s="1367"/>
      <c r="U7" s="1358" t="s">
        <v>1014</v>
      </c>
      <c r="V7">
        <v>0</v>
      </c>
    </row>
    <row r="8" spans="1:22" ht="55.5" customHeight="1">
      <c r="A8" s="1368" t="s">
        <v>1015</v>
      </c>
      <c r="B8" s="1360"/>
      <c r="C8" s="1361"/>
      <c r="D8" s="1375"/>
      <c r="E8" s="1376"/>
      <c r="F8" s="1377"/>
      <c r="G8" s="1365"/>
      <c r="H8" s="1369"/>
      <c r="I8" s="1370"/>
      <c r="J8" s="1370"/>
      <c r="K8" s="1370"/>
      <c r="L8" s="1370"/>
      <c r="M8" s="1370"/>
      <c r="N8" s="1371"/>
      <c r="O8" s="1352" t="s">
        <v>1016</v>
      </c>
      <c r="P8" s="1353">
        <v>9.43</v>
      </c>
      <c r="Q8" s="1354" t="s">
        <v>30</v>
      </c>
      <c r="R8" s="1355"/>
      <c r="S8" s="1366" t="s">
        <v>58</v>
      </c>
      <c r="T8" s="1367"/>
      <c r="U8" s="1358" t="s">
        <v>1017</v>
      </c>
      <c r="V8"/>
    </row>
    <row r="9" spans="1:22" ht="55" customHeight="1">
      <c r="A9" s="1368" t="s">
        <v>1018</v>
      </c>
      <c r="B9" s="1360"/>
      <c r="C9" s="1361"/>
      <c r="D9" s="1375"/>
      <c r="E9" s="1376"/>
      <c r="F9" s="1377"/>
      <c r="G9" s="1378"/>
      <c r="H9" s="1369"/>
      <c r="I9" s="1370"/>
      <c r="J9" s="1370"/>
      <c r="K9" s="1370"/>
      <c r="L9" s="1370"/>
      <c r="M9" s="1370"/>
      <c r="N9" s="1371"/>
      <c r="O9" s="1352" t="s">
        <v>1019</v>
      </c>
      <c r="P9" s="1353">
        <v>9.33</v>
      </c>
      <c r="Q9" s="1354"/>
      <c r="R9" s="1379"/>
      <c r="S9" s="1366" t="s">
        <v>1020</v>
      </c>
      <c r="T9" s="1367"/>
      <c r="U9" s="1358" t="s">
        <v>1021</v>
      </c>
      <c r="V9"/>
    </row>
    <row r="10" spans="1:22" ht="56.25" customHeight="1">
      <c r="A10" s="1368" t="s">
        <v>1022</v>
      </c>
      <c r="B10" s="1360"/>
      <c r="C10" s="1361"/>
      <c r="D10" s="1375"/>
      <c r="E10" s="1376"/>
      <c r="F10" s="1377"/>
      <c r="G10" s="1378"/>
      <c r="H10" s="1369"/>
      <c r="I10" s="1370"/>
      <c r="J10" s="1370"/>
      <c r="K10" s="1370"/>
      <c r="L10" s="1370"/>
      <c r="M10" s="1370"/>
      <c r="N10" s="1371"/>
      <c r="O10" s="1352" t="s">
        <v>1023</v>
      </c>
      <c r="P10" s="1353">
        <v>0.79</v>
      </c>
      <c r="Q10" s="1354"/>
      <c r="R10" s="1379"/>
      <c r="S10" s="1366" t="s">
        <v>59</v>
      </c>
      <c r="T10" s="1367"/>
      <c r="U10" s="1358">
        <v>225</v>
      </c>
      <c r="V10"/>
    </row>
    <row r="11" spans="1:22" ht="33.75" customHeight="1">
      <c r="A11" s="1368" t="s">
        <v>103</v>
      </c>
      <c r="B11" s="1360"/>
      <c r="C11" s="1361"/>
      <c r="D11" s="1375"/>
      <c r="E11" s="1376"/>
      <c r="F11" s="1377"/>
      <c r="G11" s="1378"/>
      <c r="H11" s="1369"/>
      <c r="I11" s="1370"/>
      <c r="J11" s="1370"/>
      <c r="K11" s="1370"/>
      <c r="L11" s="1370"/>
      <c r="M11" s="1370"/>
      <c r="N11" s="1371"/>
      <c r="O11" s="1352" t="s">
        <v>1024</v>
      </c>
      <c r="P11" s="1353">
        <v>344.35</v>
      </c>
      <c r="Q11" s="1354"/>
      <c r="R11" s="1379"/>
      <c r="S11" s="1366" t="s">
        <v>60</v>
      </c>
      <c r="T11" s="1367"/>
      <c r="U11" s="1358" t="s">
        <v>1025</v>
      </c>
      <c r="V11"/>
    </row>
    <row r="12" spans="1:22" ht="45" customHeight="1">
      <c r="A12" s="1368"/>
      <c r="B12" s="1360"/>
      <c r="C12" s="1361"/>
      <c r="D12" s="1375"/>
      <c r="E12" s="1376"/>
      <c r="F12" s="1377"/>
      <c r="G12" s="1380"/>
      <c r="H12" s="1381"/>
      <c r="I12" s="1382"/>
      <c r="J12" s="1382"/>
      <c r="K12" s="1382"/>
      <c r="L12" s="1382"/>
      <c r="M12" s="1382"/>
      <c r="N12" s="1383"/>
      <c r="O12" s="1352" t="s">
        <v>1026</v>
      </c>
      <c r="P12" s="1353">
        <v>0.72</v>
      </c>
      <c r="Q12" s="1354"/>
      <c r="R12" s="1379"/>
      <c r="S12" s="1366" t="s">
        <v>1027</v>
      </c>
      <c r="T12" s="1367"/>
      <c r="U12" s="1358">
        <v>206</v>
      </c>
      <c r="V12"/>
    </row>
    <row r="13" spans="1:22" ht="45.75" customHeight="1">
      <c r="A13" s="1368"/>
      <c r="B13" s="1360"/>
      <c r="C13" s="1361"/>
      <c r="D13" s="1375"/>
      <c r="E13" s="1376"/>
      <c r="F13" s="1377"/>
      <c r="G13" s="1380"/>
      <c r="H13" s="1381"/>
      <c r="I13" s="1382"/>
      <c r="J13" s="1382"/>
      <c r="K13" s="1382"/>
      <c r="L13" s="1382"/>
      <c r="M13" s="1382"/>
      <c r="N13" s="1383"/>
      <c r="O13" s="1384" t="s">
        <v>1028</v>
      </c>
      <c r="P13" s="1353">
        <v>2191.42</v>
      </c>
      <c r="Q13" s="1354"/>
      <c r="R13" s="1379"/>
      <c r="S13" s="1366" t="s">
        <v>99</v>
      </c>
      <c r="T13" s="1367"/>
      <c r="U13" s="1358" t="s">
        <v>1029</v>
      </c>
      <c r="V13"/>
    </row>
    <row r="14" spans="1:22" ht="54" customHeight="1">
      <c r="A14" s="1368"/>
      <c r="B14" s="1360"/>
      <c r="C14" s="1361"/>
      <c r="D14" s="1375"/>
      <c r="E14" s="1376"/>
      <c r="F14" s="1377"/>
      <c r="G14" s="1380"/>
      <c r="H14" s="1385"/>
      <c r="I14" s="1382"/>
      <c r="J14" s="1382"/>
      <c r="K14" s="1382"/>
      <c r="L14" s="1382"/>
      <c r="M14" s="1382"/>
      <c r="N14" s="1383"/>
      <c r="O14" s="1352"/>
      <c r="P14" s="1353"/>
      <c r="Q14" s="1354"/>
      <c r="R14" s="1379"/>
      <c r="S14" s="1366" t="s">
        <v>1030</v>
      </c>
      <c r="T14" s="1367"/>
      <c r="U14" s="1358" t="s">
        <v>1031</v>
      </c>
      <c r="V14"/>
    </row>
    <row r="15" spans="1:22" ht="45" customHeight="1">
      <c r="A15" s="1368" t="s">
        <v>1032</v>
      </c>
      <c r="B15" s="1360"/>
      <c r="C15" s="1361"/>
      <c r="D15" s="1375"/>
      <c r="E15" s="1376"/>
      <c r="F15" s="1377"/>
      <c r="G15" s="1380"/>
      <c r="H15" s="1385"/>
      <c r="I15" s="1382"/>
      <c r="J15" s="1382"/>
      <c r="K15" s="1382"/>
      <c r="L15" s="1382"/>
      <c r="M15" s="1382"/>
      <c r="N15" s="1383"/>
      <c r="O15" s="1352"/>
      <c r="P15" s="1353"/>
      <c r="Q15" s="1354"/>
      <c r="R15" s="1379"/>
      <c r="S15" s="1366" t="s">
        <v>1033</v>
      </c>
      <c r="T15" s="1367"/>
      <c r="U15" s="1358">
        <v>40</v>
      </c>
      <c r="V15"/>
    </row>
    <row r="16" spans="1:22" ht="45" customHeight="1">
      <c r="A16" s="1368" t="s">
        <v>1034</v>
      </c>
      <c r="B16" s="1360"/>
      <c r="C16" s="1361"/>
      <c r="D16" s="1375"/>
      <c r="E16" s="1376"/>
      <c r="F16" s="1377"/>
      <c r="G16" s="1380"/>
      <c r="H16" s="1385"/>
      <c r="I16" s="1382"/>
      <c r="J16" s="1382"/>
      <c r="K16" s="1382"/>
      <c r="L16" s="1382"/>
      <c r="M16" s="1382"/>
      <c r="N16" s="1383"/>
      <c r="O16" s="1352"/>
      <c r="P16" s="1353"/>
      <c r="Q16" s="1354"/>
      <c r="R16" s="1379"/>
      <c r="S16" s="1366" t="s">
        <v>113</v>
      </c>
      <c r="T16" s="1367"/>
      <c r="U16" s="1358">
        <v>120</v>
      </c>
      <c r="V16"/>
    </row>
    <row r="17" spans="1:21" customFormat="1" ht="45" customHeight="1">
      <c r="A17" s="1368"/>
      <c r="B17" s="1360"/>
      <c r="C17" s="1361"/>
      <c r="D17" s="1375"/>
      <c r="E17" s="1376"/>
      <c r="F17" s="1377"/>
      <c r="G17" s="1380"/>
      <c r="H17" s="1386" t="s">
        <v>1035</v>
      </c>
      <c r="I17" s="1370"/>
      <c r="J17" s="1370"/>
      <c r="K17" s="1370"/>
      <c r="L17" s="1370"/>
      <c r="M17" s="1370"/>
      <c r="N17" s="1371"/>
      <c r="O17" s="1352"/>
      <c r="P17" s="1353"/>
      <c r="Q17" s="1354"/>
      <c r="R17" s="1379"/>
      <c r="S17" s="1366" t="s">
        <v>121</v>
      </c>
      <c r="T17" s="1367"/>
      <c r="U17" s="1358" t="s">
        <v>1036</v>
      </c>
    </row>
    <row r="18" spans="1:21" customFormat="1" ht="45" customHeight="1">
      <c r="A18" s="1368"/>
      <c r="B18" s="1360"/>
      <c r="C18" s="1361"/>
      <c r="D18" s="1375"/>
      <c r="E18" s="1376"/>
      <c r="F18" s="1377"/>
      <c r="G18" s="1380"/>
      <c r="H18" s="1386" t="s">
        <v>1037</v>
      </c>
      <c r="I18" s="1370"/>
      <c r="J18" s="1370"/>
      <c r="K18" s="1370"/>
      <c r="L18" s="1370"/>
      <c r="M18" s="1370"/>
      <c r="N18" s="1371"/>
      <c r="O18" s="1352"/>
      <c r="P18" s="1353"/>
      <c r="Q18" s="1354"/>
      <c r="R18" s="1379"/>
      <c r="S18" s="1366" t="s">
        <v>1038</v>
      </c>
      <c r="T18" s="1367"/>
      <c r="U18" s="1358" t="s">
        <v>1039</v>
      </c>
    </row>
    <row r="19" spans="1:21" customFormat="1" ht="45" customHeight="1">
      <c r="A19" s="1368" t="s">
        <v>19</v>
      </c>
      <c r="B19" s="1360"/>
      <c r="C19" s="1361"/>
      <c r="D19" s="1375"/>
      <c r="E19" s="1376"/>
      <c r="F19" s="1377"/>
      <c r="G19" s="1380"/>
      <c r="H19" s="1387"/>
      <c r="I19" s="1388"/>
      <c r="J19" s="1388"/>
      <c r="K19" s="1388"/>
      <c r="L19" s="1388"/>
      <c r="M19" s="1388"/>
      <c r="N19" s="1389"/>
      <c r="O19" s="1352"/>
      <c r="P19" s="1353"/>
      <c r="Q19" s="1354"/>
      <c r="R19" s="1379"/>
      <c r="S19" s="1366" t="s">
        <v>1040</v>
      </c>
      <c r="T19" s="1367"/>
      <c r="U19" s="1358" t="s">
        <v>721</v>
      </c>
    </row>
    <row r="20" spans="1:21" customFormat="1" ht="41.25" customHeight="1">
      <c r="A20" s="1390" t="s">
        <v>1041</v>
      </c>
      <c r="B20" s="1360"/>
      <c r="C20" s="1361"/>
      <c r="D20" s="1375"/>
      <c r="E20" s="1376"/>
      <c r="F20" s="1377"/>
      <c r="G20" s="1380"/>
      <c r="H20" s="1386"/>
      <c r="I20" s="1370"/>
      <c r="J20" s="1370"/>
      <c r="K20" s="1370"/>
      <c r="L20" s="1370"/>
      <c r="M20" s="1370"/>
      <c r="N20" s="1371"/>
      <c r="O20" s="1352"/>
      <c r="P20" s="1353"/>
      <c r="Q20" s="1354"/>
      <c r="R20" s="1379"/>
      <c r="S20" s="1366"/>
      <c r="T20" s="1367"/>
      <c r="U20" s="1358"/>
    </row>
    <row r="21" spans="1:21" customFormat="1" ht="41.25" customHeight="1" thickBot="1">
      <c r="A21" s="1368"/>
      <c r="B21" s="1360"/>
      <c r="C21" s="1361"/>
      <c r="D21" s="1375"/>
      <c r="E21" s="1376"/>
      <c r="F21" s="1377"/>
      <c r="G21" s="1380"/>
      <c r="H21" s="1386"/>
      <c r="I21" s="1370"/>
      <c r="J21" s="1370"/>
      <c r="K21" s="1370"/>
      <c r="L21" s="1370"/>
      <c r="M21" s="1370"/>
      <c r="N21" s="1371"/>
      <c r="O21" s="1352"/>
      <c r="P21" s="1353"/>
      <c r="Q21" s="1354"/>
      <c r="R21" s="1379"/>
      <c r="S21" s="1366"/>
      <c r="T21" s="1367"/>
      <c r="U21" s="1358"/>
    </row>
    <row r="22" spans="1:21" customFormat="1" ht="49.5" customHeight="1" thickBot="1">
      <c r="A22" s="1390"/>
      <c r="B22" s="1360"/>
      <c r="C22" s="1361"/>
      <c r="D22" s="1375"/>
      <c r="E22" s="1376"/>
      <c r="F22" s="1377"/>
      <c r="G22" s="1391"/>
      <c r="H22" s="1392" t="s">
        <v>13</v>
      </c>
      <c r="I22" s="1393"/>
      <c r="J22" s="1394"/>
      <c r="K22" s="1395" t="s">
        <v>1042</v>
      </c>
      <c r="L22" s="1396"/>
      <c r="M22" s="1395" t="s">
        <v>14</v>
      </c>
      <c r="N22" s="1396"/>
      <c r="O22" s="1384"/>
      <c r="P22" s="1353"/>
      <c r="Q22" s="1397"/>
      <c r="R22" s="1398"/>
      <c r="S22" s="1356"/>
      <c r="T22" s="1367"/>
      <c r="U22" s="1358"/>
    </row>
    <row r="23" spans="1:21" customFormat="1" ht="49.5" customHeight="1">
      <c r="A23" s="1368" t="s">
        <v>20</v>
      </c>
      <c r="B23" s="1360"/>
      <c r="C23" s="1361"/>
      <c r="D23" s="1375"/>
      <c r="E23" s="1376"/>
      <c r="F23" s="1377"/>
      <c r="G23" s="1391"/>
      <c r="H23" s="1399" t="s">
        <v>8</v>
      </c>
      <c r="I23" s="1400" t="s">
        <v>1043</v>
      </c>
      <c r="J23" s="1401"/>
      <c r="K23" s="1402" t="s">
        <v>16</v>
      </c>
      <c r="L23" s="27">
        <v>194</v>
      </c>
      <c r="M23" s="1403" t="s">
        <v>1044</v>
      </c>
      <c r="N23" s="1404" t="s">
        <v>43</v>
      </c>
      <c r="O23" s="1384"/>
      <c r="P23" s="1405"/>
      <c r="Q23" s="1397"/>
      <c r="R23" s="1398"/>
      <c r="S23" s="1406"/>
      <c r="T23" s="1357"/>
      <c r="U23" s="1358"/>
    </row>
    <row r="24" spans="1:21" customFormat="1" ht="49.5" customHeight="1">
      <c r="A24" s="1368" t="s">
        <v>137</v>
      </c>
      <c r="B24" s="1360"/>
      <c r="C24" s="1361"/>
      <c r="D24" s="1375"/>
      <c r="E24" s="1376"/>
      <c r="F24" s="1377"/>
      <c r="G24" s="1391"/>
      <c r="H24" s="1407" t="s">
        <v>9</v>
      </c>
      <c r="I24" s="1408" t="s">
        <v>1045</v>
      </c>
      <c r="J24" s="1409"/>
      <c r="K24" s="26" t="s">
        <v>1046</v>
      </c>
      <c r="L24" s="27">
        <v>366.8</v>
      </c>
      <c r="M24" s="1403" t="s">
        <v>1047</v>
      </c>
      <c r="N24" s="1404" t="s">
        <v>43</v>
      </c>
      <c r="O24" s="1384"/>
      <c r="P24" s="1353"/>
      <c r="Q24" s="1397"/>
      <c r="R24" s="1398"/>
      <c r="S24" s="1410"/>
      <c r="T24" s="1411"/>
      <c r="U24" s="1412"/>
    </row>
    <row r="25" spans="1:21" customFormat="1" ht="49.5" customHeight="1">
      <c r="A25" s="1368"/>
      <c r="B25" s="1360"/>
      <c r="C25" s="1361"/>
      <c r="D25" s="1375"/>
      <c r="E25" s="1376"/>
      <c r="F25" s="1377"/>
      <c r="G25" s="1391"/>
      <c r="H25" s="1407" t="s">
        <v>10</v>
      </c>
      <c r="I25" s="1408" t="s">
        <v>1048</v>
      </c>
      <c r="J25" s="1409"/>
      <c r="K25" s="26"/>
      <c r="L25" s="27"/>
      <c r="M25" s="1403" t="s">
        <v>1049</v>
      </c>
      <c r="N25" s="1404" t="s">
        <v>43</v>
      </c>
      <c r="O25" s="1353"/>
      <c r="P25" s="1413">
        <f>SUM(P4:P24)</f>
        <v>2593.73</v>
      </c>
      <c r="Q25" s="1397"/>
      <c r="R25" s="1398"/>
      <c r="S25" s="1414"/>
      <c r="T25" s="1411"/>
      <c r="U25" s="1412"/>
    </row>
    <row r="26" spans="1:21" customFormat="1" ht="49.5" customHeight="1" thickBot="1">
      <c r="A26" s="1368"/>
      <c r="B26" s="1360"/>
      <c r="C26" s="1361"/>
      <c r="D26" s="1375"/>
      <c r="E26" s="1376"/>
      <c r="F26" s="1377"/>
      <c r="G26" s="1391"/>
      <c r="H26" s="1415" t="s">
        <v>11</v>
      </c>
      <c r="I26" s="1416" t="s">
        <v>1050</v>
      </c>
      <c r="J26" s="1417"/>
      <c r="K26" s="1418"/>
      <c r="L26" s="1418"/>
      <c r="M26" s="1419"/>
      <c r="N26" s="1420"/>
      <c r="O26" s="1353" t="s">
        <v>80</v>
      </c>
      <c r="P26" s="1353"/>
      <c r="Q26" s="1421"/>
      <c r="R26" s="1398"/>
      <c r="S26" s="1410"/>
      <c r="T26" s="1411"/>
      <c r="U26" s="1412"/>
    </row>
    <row r="27" spans="1:21" customFormat="1" ht="49.5" customHeight="1" thickBot="1">
      <c r="A27" s="1422" t="s">
        <v>21</v>
      </c>
      <c r="B27" s="1360"/>
      <c r="C27" s="1361"/>
      <c r="D27" s="1375"/>
      <c r="E27" s="1376"/>
      <c r="F27" s="1377"/>
      <c r="G27" s="1391"/>
      <c r="H27" s="1423" t="s">
        <v>18</v>
      </c>
      <c r="I27" s="1424"/>
      <c r="J27" s="1424"/>
      <c r="K27" s="1424"/>
      <c r="L27" s="1424"/>
      <c r="M27" s="1424"/>
      <c r="N27" s="1425"/>
      <c r="O27" s="1426" t="s">
        <v>1051</v>
      </c>
      <c r="P27" s="1427" t="s">
        <v>634</v>
      </c>
      <c r="Q27" s="1428"/>
      <c r="R27" s="1428"/>
      <c r="S27" s="1397"/>
      <c r="T27" s="1429"/>
      <c r="U27" s="1430"/>
    </row>
    <row r="28" spans="1:21" customFormat="1" ht="49.5" customHeight="1" thickBot="1">
      <c r="A28" s="1431" t="s">
        <v>1041</v>
      </c>
      <c r="B28" s="1432"/>
      <c r="C28" s="1433"/>
      <c r="D28" s="1434"/>
      <c r="E28" s="1435"/>
      <c r="F28" s="1436"/>
      <c r="G28" s="1437"/>
      <c r="H28" s="1438" t="s">
        <v>1052</v>
      </c>
      <c r="I28" s="1439"/>
      <c r="J28" s="1439"/>
      <c r="K28" s="1439"/>
      <c r="L28" s="1439"/>
      <c r="M28" s="1439"/>
      <c r="N28" s="1440"/>
      <c r="O28" s="1441"/>
      <c r="P28" s="1442" t="s">
        <v>1053</v>
      </c>
      <c r="Q28" s="1443"/>
      <c r="R28" s="1444"/>
      <c r="S28" s="1445"/>
      <c r="T28" s="1446"/>
      <c r="U28" s="1447"/>
    </row>
    <row r="29" spans="1:21" customFormat="1" ht="57" customHeight="1">
      <c r="A29" s="1448" t="s">
        <v>1054</v>
      </c>
      <c r="B29" s="1449" t="s">
        <v>135</v>
      </c>
      <c r="C29" s="611" t="s">
        <v>1055</v>
      </c>
      <c r="D29" s="1345">
        <v>33</v>
      </c>
      <c r="E29" s="1346" t="s">
        <v>1056</v>
      </c>
      <c r="F29" s="1347">
        <v>1</v>
      </c>
      <c r="G29" s="1450" t="s">
        <v>326</v>
      </c>
      <c r="H29" s="1386" t="s">
        <v>1057</v>
      </c>
      <c r="I29" s="1370"/>
      <c r="J29" s="1370"/>
      <c r="K29" s="1370"/>
      <c r="L29" s="1370"/>
      <c r="M29" s="1370"/>
      <c r="N29" s="1371"/>
      <c r="O29" s="1451" t="s">
        <v>1058</v>
      </c>
      <c r="P29" s="1452">
        <v>0.24</v>
      </c>
      <c r="Q29" s="1453" t="s">
        <v>26</v>
      </c>
      <c r="R29" s="1454"/>
      <c r="S29" s="1455" t="s">
        <v>35</v>
      </c>
      <c r="T29" s="1456">
        <v>174</v>
      </c>
      <c r="U29" s="1457">
        <v>13702</v>
      </c>
    </row>
    <row r="30" spans="1:21" customFormat="1" ht="78" customHeight="1">
      <c r="A30" s="1458" t="s">
        <v>1059</v>
      </c>
      <c r="B30" s="1459"/>
      <c r="C30" s="612"/>
      <c r="D30" s="1460"/>
      <c r="E30" s="1461"/>
      <c r="F30" s="1462"/>
      <c r="G30" s="1378"/>
      <c r="H30" s="1386" t="s">
        <v>1224</v>
      </c>
      <c r="I30" s="1370"/>
      <c r="J30" s="1370"/>
      <c r="K30" s="1370"/>
      <c r="L30" s="1370"/>
      <c r="M30" s="1370"/>
      <c r="N30" s="1371"/>
      <c r="O30" s="1451" t="s">
        <v>1060</v>
      </c>
      <c r="P30" s="1452">
        <v>8.23</v>
      </c>
      <c r="Q30" s="1453" t="s">
        <v>27</v>
      </c>
      <c r="R30" s="1454"/>
      <c r="S30" s="1463" t="s">
        <v>145</v>
      </c>
      <c r="T30" s="1464"/>
      <c r="U30" s="1358">
        <v>95</v>
      </c>
    </row>
    <row r="31" spans="1:21" customFormat="1" ht="57" customHeight="1">
      <c r="A31" s="1465" t="s">
        <v>7</v>
      </c>
      <c r="B31" s="1459"/>
      <c r="C31" s="612"/>
      <c r="D31" s="1460"/>
      <c r="E31" s="1461"/>
      <c r="F31" s="1462"/>
      <c r="G31" s="1378"/>
      <c r="H31" s="1386"/>
      <c r="I31" s="1370"/>
      <c r="J31" s="1370"/>
      <c r="K31" s="1370"/>
      <c r="L31" s="1370"/>
      <c r="M31" s="1370"/>
      <c r="N31" s="1371"/>
      <c r="O31" s="1451" t="s">
        <v>1061</v>
      </c>
      <c r="P31" s="1452">
        <v>1.27</v>
      </c>
      <c r="Q31" s="1453" t="s">
        <v>28</v>
      </c>
      <c r="R31" s="1740"/>
      <c r="S31" s="1463" t="s">
        <v>1062</v>
      </c>
      <c r="T31" s="1464"/>
      <c r="U31" s="1358">
        <v>17</v>
      </c>
    </row>
    <row r="32" spans="1:21" customFormat="1" ht="57" customHeight="1">
      <c r="A32" s="1465" t="s">
        <v>1063</v>
      </c>
      <c r="B32" s="1459"/>
      <c r="C32" s="612"/>
      <c r="D32" s="1460"/>
      <c r="E32" s="1461"/>
      <c r="F32" s="1462"/>
      <c r="G32" s="1378"/>
      <c r="H32" s="1386"/>
      <c r="I32" s="1370"/>
      <c r="J32" s="1370"/>
      <c r="K32" s="1370"/>
      <c r="L32" s="1370"/>
      <c r="M32" s="1370"/>
      <c r="N32" s="1371"/>
      <c r="O32" s="1451" t="s">
        <v>1064</v>
      </c>
      <c r="P32" s="1452">
        <v>16.350000000000001</v>
      </c>
      <c r="Q32" s="1453" t="s">
        <v>29</v>
      </c>
      <c r="R32" s="1740"/>
      <c r="S32" s="1463" t="s">
        <v>1065</v>
      </c>
      <c r="T32" s="1464"/>
      <c r="U32" s="1358">
        <v>287</v>
      </c>
    </row>
    <row r="33" spans="1:22" ht="57" customHeight="1">
      <c r="A33" s="1465" t="s">
        <v>1066</v>
      </c>
      <c r="B33" s="1459"/>
      <c r="C33" s="612"/>
      <c r="D33" s="1460"/>
      <c r="E33" s="1461"/>
      <c r="F33" s="1462"/>
      <c r="G33" s="1378"/>
      <c r="H33" s="1386"/>
      <c r="I33" s="1370"/>
      <c r="J33" s="1370"/>
      <c r="K33" s="1370"/>
      <c r="L33" s="1370"/>
      <c r="M33" s="1370"/>
      <c r="N33" s="1371"/>
      <c r="O33" s="1451" t="s">
        <v>1067</v>
      </c>
      <c r="P33" s="1452">
        <v>0.89</v>
      </c>
      <c r="Q33" s="1453" t="s">
        <v>575</v>
      </c>
      <c r="R33" s="1740"/>
      <c r="S33" s="1463" t="s">
        <v>1068</v>
      </c>
      <c r="T33" s="1464"/>
      <c r="U33" s="1358">
        <v>0</v>
      </c>
      <c r="V33"/>
    </row>
    <row r="34" spans="1:22" ht="57" customHeight="1">
      <c r="A34" s="1465" t="s">
        <v>1069</v>
      </c>
      <c r="B34" s="1459"/>
      <c r="C34" s="612"/>
      <c r="D34" s="1460"/>
      <c r="E34" s="1461"/>
      <c r="F34" s="1462"/>
      <c r="G34" s="1378"/>
      <c r="H34" s="1386"/>
      <c r="I34" s="1370"/>
      <c r="J34" s="1370"/>
      <c r="K34" s="1370"/>
      <c r="L34" s="1370"/>
      <c r="M34" s="1370"/>
      <c r="N34" s="1371"/>
      <c r="O34" s="1451" t="s">
        <v>1070</v>
      </c>
      <c r="P34" s="1452">
        <v>70.819999999999993</v>
      </c>
      <c r="Q34" s="1453"/>
      <c r="R34" s="1355"/>
      <c r="S34" s="1466" t="s">
        <v>112</v>
      </c>
      <c r="T34" s="1464"/>
      <c r="U34" s="1358">
        <v>40</v>
      </c>
      <c r="V34"/>
    </row>
    <row r="35" spans="1:22" ht="57" customHeight="1">
      <c r="A35" s="1465" t="s">
        <v>1071</v>
      </c>
      <c r="B35" s="1459"/>
      <c r="C35" s="612"/>
      <c r="D35" s="1460"/>
      <c r="E35" s="1461"/>
      <c r="F35" s="1462"/>
      <c r="G35" s="1378"/>
      <c r="H35" s="1386"/>
      <c r="I35" s="1370"/>
      <c r="J35" s="1370"/>
      <c r="K35" s="1370"/>
      <c r="L35" s="1370"/>
      <c r="M35" s="1370"/>
      <c r="N35" s="1371"/>
      <c r="O35" s="1451" t="s">
        <v>1072</v>
      </c>
      <c r="P35" s="1452">
        <v>9.49</v>
      </c>
      <c r="Q35" s="1453"/>
      <c r="R35" s="1355"/>
      <c r="S35" s="1466" t="s">
        <v>1073</v>
      </c>
      <c r="T35" s="1464"/>
      <c r="U35" s="1358" t="s">
        <v>1074</v>
      </c>
      <c r="V35"/>
    </row>
    <row r="36" spans="1:22" ht="57" customHeight="1">
      <c r="A36" s="1465"/>
      <c r="B36" s="1459"/>
      <c r="C36" s="612"/>
      <c r="D36" s="1460"/>
      <c r="E36" s="1461"/>
      <c r="F36" s="1462"/>
      <c r="G36" s="1467"/>
      <c r="H36" s="1468"/>
      <c r="I36" s="1469"/>
      <c r="J36" s="1469"/>
      <c r="K36" s="1469"/>
      <c r="L36" s="1469"/>
      <c r="M36" s="1469"/>
      <c r="N36" s="1470"/>
      <c r="O36" s="1451" t="s">
        <v>1064</v>
      </c>
      <c r="P36" s="1452">
        <v>17.95</v>
      </c>
      <c r="Q36" s="1453"/>
      <c r="R36" s="1355"/>
      <c r="S36" s="1466" t="s">
        <v>1075</v>
      </c>
      <c r="T36" s="1464"/>
      <c r="U36" s="1358">
        <v>3</v>
      </c>
      <c r="V36"/>
    </row>
    <row r="37" spans="1:22" ht="41" customHeight="1">
      <c r="A37" s="1465"/>
      <c r="B37" s="1459"/>
      <c r="C37" s="612"/>
      <c r="D37" s="1460"/>
      <c r="E37" s="1461"/>
      <c r="F37" s="1462"/>
      <c r="G37" s="1467"/>
      <c r="H37" s="1468"/>
      <c r="I37" s="1469"/>
      <c r="J37" s="1469"/>
      <c r="K37" s="1469"/>
      <c r="L37" s="1469"/>
      <c r="M37" s="1469"/>
      <c r="N37" s="1470"/>
      <c r="O37" s="1451" t="s">
        <v>1076</v>
      </c>
      <c r="P37" s="1452">
        <v>54.48</v>
      </c>
      <c r="Q37" s="1453"/>
      <c r="R37" s="1355"/>
      <c r="S37" s="1463" t="s">
        <v>1077</v>
      </c>
      <c r="T37" s="1464"/>
      <c r="U37" s="1358">
        <v>13</v>
      </c>
      <c r="V37"/>
    </row>
    <row r="38" spans="1:22" ht="53" customHeight="1">
      <c r="A38" s="1465"/>
      <c r="B38" s="1459"/>
      <c r="C38" s="612"/>
      <c r="D38" s="1460"/>
      <c r="E38" s="1461"/>
      <c r="F38" s="1462"/>
      <c r="G38" s="1391"/>
      <c r="H38" s="1468" t="s">
        <v>1078</v>
      </c>
      <c r="I38" s="1469"/>
      <c r="J38" s="1469"/>
      <c r="K38" s="1469"/>
      <c r="L38" s="1469"/>
      <c r="M38" s="1469"/>
      <c r="N38" s="1470"/>
      <c r="O38" s="1451" t="s">
        <v>1079</v>
      </c>
      <c r="P38" s="1452">
        <v>1216.01</v>
      </c>
      <c r="Q38" s="1453"/>
      <c r="R38" s="1355"/>
      <c r="S38" s="1463" t="s">
        <v>1080</v>
      </c>
      <c r="T38" s="1464"/>
      <c r="U38" s="1358" t="s">
        <v>1081</v>
      </c>
      <c r="V38"/>
    </row>
    <row r="39" spans="1:22" ht="42.75" customHeight="1">
      <c r="A39" s="1465"/>
      <c r="B39" s="1459"/>
      <c r="C39" s="612"/>
      <c r="D39" s="1460"/>
      <c r="E39" s="1461"/>
      <c r="F39" s="1462"/>
      <c r="G39" s="1471"/>
      <c r="H39" s="1468" t="s">
        <v>1082</v>
      </c>
      <c r="I39" s="1469"/>
      <c r="J39" s="1469"/>
      <c r="K39" s="1469"/>
      <c r="L39" s="1469"/>
      <c r="M39" s="1469"/>
      <c r="N39" s="1470"/>
      <c r="O39" s="1451" t="s">
        <v>1083</v>
      </c>
      <c r="P39" s="1452" t="s">
        <v>1084</v>
      </c>
      <c r="Q39" s="1453"/>
      <c r="R39" s="1355"/>
      <c r="S39" s="1466" t="s">
        <v>1085</v>
      </c>
      <c r="T39" s="1464"/>
      <c r="U39" s="1358">
        <v>4</v>
      </c>
      <c r="V39"/>
    </row>
    <row r="40" spans="1:22" ht="42.75" customHeight="1">
      <c r="A40" s="1465" t="s">
        <v>1032</v>
      </c>
      <c r="B40" s="1459"/>
      <c r="C40" s="612"/>
      <c r="D40" s="1460"/>
      <c r="E40" s="1461"/>
      <c r="F40" s="1462"/>
      <c r="G40" s="1471"/>
      <c r="H40" s="1468"/>
      <c r="I40" s="1469"/>
      <c r="J40" s="1469"/>
      <c r="K40" s="1469"/>
      <c r="L40" s="1469"/>
      <c r="M40" s="1469"/>
      <c r="N40" s="1470"/>
      <c r="O40" s="1451"/>
      <c r="P40" s="1472"/>
      <c r="Q40" s="1453"/>
      <c r="R40" s="1355"/>
      <c r="S40" s="1463" t="s">
        <v>1086</v>
      </c>
      <c r="T40" s="1464"/>
      <c r="U40" s="1358" t="s">
        <v>1087</v>
      </c>
      <c r="V40"/>
    </row>
    <row r="41" spans="1:22" ht="42.75" customHeight="1">
      <c r="A41" s="1465" t="s">
        <v>1088</v>
      </c>
      <c r="B41" s="1459"/>
      <c r="C41" s="612"/>
      <c r="D41" s="1460"/>
      <c r="E41" s="1461"/>
      <c r="F41" s="1462"/>
      <c r="G41" s="1473"/>
      <c r="H41" s="1474" t="s">
        <v>1089</v>
      </c>
      <c r="I41" s="1475" t="s">
        <v>1090</v>
      </c>
      <c r="J41" s="1475" t="s">
        <v>1091</v>
      </c>
      <c r="K41" s="1476" t="s">
        <v>1089</v>
      </c>
      <c r="L41" s="1476" t="s">
        <v>1090</v>
      </c>
      <c r="M41" s="1476" t="s">
        <v>1091</v>
      </c>
      <c r="N41" s="1477"/>
      <c r="O41" s="1451"/>
      <c r="P41" s="1472"/>
      <c r="Q41" s="1453"/>
      <c r="R41" s="1355"/>
      <c r="S41" s="1463" t="s">
        <v>69</v>
      </c>
      <c r="T41" s="1464"/>
      <c r="U41" s="1358">
        <v>3</v>
      </c>
      <c r="V41"/>
    </row>
    <row r="42" spans="1:22" ht="42.75" customHeight="1">
      <c r="A42" s="1465"/>
      <c r="B42" s="1459"/>
      <c r="C42" s="612"/>
      <c r="D42" s="1460"/>
      <c r="E42" s="1461"/>
      <c r="F42" s="1462"/>
      <c r="G42" s="1473"/>
      <c r="H42" s="1474">
        <v>2054</v>
      </c>
      <c r="I42" s="1475">
        <v>0.8</v>
      </c>
      <c r="J42" s="1475">
        <v>36.6</v>
      </c>
      <c r="K42" s="1478"/>
      <c r="L42" s="1478"/>
      <c r="M42" s="1478"/>
      <c r="N42" s="1477"/>
      <c r="O42" s="1451"/>
      <c r="P42" s="1452" t="s">
        <v>1092</v>
      </c>
      <c r="Q42" s="1453"/>
      <c r="R42" s="1355"/>
      <c r="S42" s="1466" t="s">
        <v>1093</v>
      </c>
      <c r="T42" s="1464"/>
      <c r="U42" s="1358">
        <v>20</v>
      </c>
      <c r="V42"/>
    </row>
    <row r="43" spans="1:22" ht="42.75" customHeight="1">
      <c r="A43" s="1465"/>
      <c r="B43" s="1459"/>
      <c r="C43" s="612"/>
      <c r="D43" s="1460"/>
      <c r="E43" s="1461"/>
      <c r="F43" s="1462"/>
      <c r="G43" s="1473"/>
      <c r="H43" s="1474"/>
      <c r="I43" s="1475"/>
      <c r="J43" s="1475"/>
      <c r="K43" s="1478"/>
      <c r="L43" s="1478"/>
      <c r="M43" s="1478"/>
      <c r="N43" s="1477"/>
      <c r="O43" s="1479"/>
      <c r="P43" s="1480"/>
      <c r="Q43" s="1453"/>
      <c r="R43" s="1355"/>
      <c r="S43" s="1466" t="s">
        <v>1094</v>
      </c>
      <c r="T43" s="1464"/>
      <c r="U43" s="1358">
        <v>72</v>
      </c>
      <c r="V43">
        <v>11</v>
      </c>
    </row>
    <row r="44" spans="1:22" ht="39.75" customHeight="1" thickBot="1">
      <c r="A44" s="1465"/>
      <c r="B44" s="1459"/>
      <c r="C44" s="612"/>
      <c r="D44" s="1481"/>
      <c r="E44" s="1482"/>
      <c r="F44" s="1483"/>
      <c r="G44" s="1484"/>
      <c r="H44" s="1474"/>
      <c r="I44" s="1475"/>
      <c r="J44" s="1475"/>
      <c r="K44" s="1485"/>
      <c r="L44" s="1485"/>
      <c r="M44" s="1485"/>
      <c r="N44" s="1486"/>
      <c r="O44" s="1479"/>
      <c r="P44" s="1480"/>
      <c r="Q44" s="1453"/>
      <c r="R44" s="1379"/>
      <c r="S44" s="1466" t="s">
        <v>1095</v>
      </c>
      <c r="T44" s="1487"/>
      <c r="U44" s="1358">
        <v>18</v>
      </c>
      <c r="V44"/>
    </row>
    <row r="45" spans="1:22" ht="42.75" customHeight="1" thickBot="1">
      <c r="A45" s="1488" t="s">
        <v>19</v>
      </c>
      <c r="B45" s="1459"/>
      <c r="C45" s="612"/>
      <c r="D45" s="1481"/>
      <c r="E45" s="1482"/>
      <c r="F45" s="1489"/>
      <c r="G45" s="1490"/>
      <c r="H45" s="1491" t="s">
        <v>13</v>
      </c>
      <c r="I45" s="1492"/>
      <c r="J45" s="1493"/>
      <c r="K45" s="1491" t="s">
        <v>1042</v>
      </c>
      <c r="L45" s="1493"/>
      <c r="M45" s="1491" t="s">
        <v>14</v>
      </c>
      <c r="N45" s="1394"/>
      <c r="O45" s="1494"/>
      <c r="P45" s="1480"/>
      <c r="Q45" s="1495"/>
      <c r="R45" s="1496"/>
      <c r="S45" s="1463" t="s">
        <v>1096</v>
      </c>
      <c r="T45" s="1487"/>
      <c r="U45" s="1358">
        <v>19</v>
      </c>
      <c r="V45"/>
    </row>
    <row r="46" spans="1:22" ht="42.75" customHeight="1">
      <c r="A46" s="1488" t="s">
        <v>1097</v>
      </c>
      <c r="B46" s="1459"/>
      <c r="C46" s="612"/>
      <c r="D46" s="1481"/>
      <c r="E46" s="1482"/>
      <c r="F46" s="1489"/>
      <c r="G46" s="1490"/>
      <c r="H46" s="1399" t="s">
        <v>8</v>
      </c>
      <c r="I46" s="1400" t="s">
        <v>1098</v>
      </c>
      <c r="J46" s="1401"/>
      <c r="K46" s="1497" t="s">
        <v>16</v>
      </c>
      <c r="L46" s="1498" t="s">
        <v>1099</v>
      </c>
      <c r="M46" s="1499" t="s">
        <v>1100</v>
      </c>
      <c r="N46" s="1404" t="s">
        <v>15</v>
      </c>
      <c r="O46" s="1494"/>
      <c r="P46" s="1480"/>
      <c r="Q46" s="1495"/>
      <c r="R46" s="1496"/>
      <c r="S46" s="1463" t="s">
        <v>1101</v>
      </c>
      <c r="T46" s="1500"/>
      <c r="U46" s="1358">
        <v>393</v>
      </c>
      <c r="V46"/>
    </row>
    <row r="47" spans="1:22" ht="42.75" customHeight="1">
      <c r="A47" s="1465" t="s">
        <v>20</v>
      </c>
      <c r="B47" s="1459"/>
      <c r="C47" s="612"/>
      <c r="D47" s="1481"/>
      <c r="E47" s="1482"/>
      <c r="F47" s="1489"/>
      <c r="G47" s="1490"/>
      <c r="H47" s="1407" t="s">
        <v>9</v>
      </c>
      <c r="I47" s="1408" t="s">
        <v>1225</v>
      </c>
      <c r="J47" s="1409"/>
      <c r="K47" s="1501" t="s">
        <v>1046</v>
      </c>
      <c r="L47" s="1498" t="s">
        <v>1102</v>
      </c>
      <c r="M47" s="1499" t="s">
        <v>1103</v>
      </c>
      <c r="N47" s="1404" t="s">
        <v>1104</v>
      </c>
      <c r="O47" s="1494"/>
      <c r="P47" s="1480"/>
      <c r="Q47" s="1495"/>
      <c r="R47" s="1496"/>
      <c r="S47" s="1463" t="s">
        <v>1105</v>
      </c>
      <c r="T47" s="1502"/>
      <c r="U47" s="1358">
        <v>40</v>
      </c>
      <c r="V47"/>
    </row>
    <row r="48" spans="1:22" ht="42.75" customHeight="1">
      <c r="A48" s="1465" t="s">
        <v>137</v>
      </c>
      <c r="B48" s="1459"/>
      <c r="C48" s="612"/>
      <c r="D48" s="1481"/>
      <c r="E48" s="1482"/>
      <c r="F48" s="1489"/>
      <c r="G48" s="1490"/>
      <c r="H48" s="1407" t="s">
        <v>10</v>
      </c>
      <c r="I48" s="1408" t="s">
        <v>1226</v>
      </c>
      <c r="J48" s="1409"/>
      <c r="K48" s="1501"/>
      <c r="L48" s="1498"/>
      <c r="M48" s="1499" t="s">
        <v>1049</v>
      </c>
      <c r="N48" s="1404" t="s">
        <v>15</v>
      </c>
      <c r="O48" s="1480"/>
      <c r="P48" s="1480"/>
      <c r="Q48" s="1495"/>
      <c r="R48" s="1496"/>
      <c r="S48" s="1463" t="s">
        <v>1106</v>
      </c>
      <c r="T48" s="1502"/>
      <c r="U48" s="1358">
        <v>0</v>
      </c>
      <c r="V48"/>
    </row>
    <row r="49" spans="1:22" ht="42.75" customHeight="1" thickBot="1">
      <c r="A49" s="1465"/>
      <c r="B49" s="1459"/>
      <c r="C49" s="612"/>
      <c r="D49" s="1481"/>
      <c r="E49" s="1482"/>
      <c r="F49" s="1489"/>
      <c r="G49" s="1490"/>
      <c r="H49" s="1415" t="s">
        <v>11</v>
      </c>
      <c r="I49" s="1416" t="s">
        <v>1107</v>
      </c>
      <c r="J49" s="1417"/>
      <c r="K49" s="1503"/>
      <c r="L49" s="1503"/>
      <c r="M49" s="1504" t="s">
        <v>1108</v>
      </c>
      <c r="N49" s="1505">
        <v>1</v>
      </c>
      <c r="O49" s="1480"/>
      <c r="P49" s="1480"/>
      <c r="Q49" s="1421"/>
      <c r="R49" s="1496"/>
      <c r="S49" s="1466" t="s">
        <v>1109</v>
      </c>
      <c r="T49" s="1502"/>
      <c r="U49" s="1358" t="s">
        <v>390</v>
      </c>
      <c r="V49"/>
    </row>
    <row r="50" spans="1:22" ht="42.75" customHeight="1" thickBot="1">
      <c r="A50" s="1506" t="s">
        <v>21</v>
      </c>
      <c r="B50" s="1459"/>
      <c r="C50" s="612"/>
      <c r="D50" s="1481"/>
      <c r="E50" s="1482"/>
      <c r="F50" s="1489"/>
      <c r="G50" s="1490"/>
      <c r="H50" s="1507" t="s">
        <v>18</v>
      </c>
      <c r="I50" s="1508"/>
      <c r="J50" s="1508"/>
      <c r="K50" s="1508"/>
      <c r="L50" s="1508"/>
      <c r="M50" s="1508"/>
      <c r="N50" s="1509"/>
      <c r="O50" s="1510" t="s">
        <v>1110</v>
      </c>
      <c r="P50" s="1511" t="s">
        <v>634</v>
      </c>
      <c r="Q50" s="1428"/>
      <c r="R50" s="1428"/>
      <c r="S50" s="1512"/>
      <c r="T50" s="1513"/>
      <c r="U50" s="1514"/>
      <c r="V50"/>
    </row>
    <row r="51" spans="1:22" ht="74.25" customHeight="1" thickBot="1">
      <c r="A51" s="1515" t="s">
        <v>1097</v>
      </c>
      <c r="B51" s="1516"/>
      <c r="C51" s="613"/>
      <c r="D51" s="1517"/>
      <c r="E51" s="1518"/>
      <c r="F51" s="1519"/>
      <c r="G51" s="1520"/>
      <c r="H51" s="1521" t="s">
        <v>1057</v>
      </c>
      <c r="I51" s="1522"/>
      <c r="J51" s="1522"/>
      <c r="K51" s="1522"/>
      <c r="L51" s="1522"/>
      <c r="M51" s="1522"/>
      <c r="N51" s="1523"/>
      <c r="O51" s="1524"/>
      <c r="P51" s="1525"/>
      <c r="Q51" s="1443"/>
      <c r="R51" s="1444"/>
      <c r="S51" s="1526"/>
      <c r="T51" s="1527"/>
      <c r="U51" s="1528"/>
      <c r="V51"/>
    </row>
    <row r="52" spans="1:22" ht="57" customHeight="1" thickTop="1">
      <c r="A52" s="1529" t="s">
        <v>1111</v>
      </c>
      <c r="B52" s="1530"/>
      <c r="C52" s="1344"/>
      <c r="D52" s="1531"/>
      <c r="E52" s="1532"/>
      <c r="F52" s="1533"/>
      <c r="G52" s="1490" t="s">
        <v>326</v>
      </c>
      <c r="H52" s="1534" t="s">
        <v>1112</v>
      </c>
      <c r="I52" s="1535"/>
      <c r="J52" s="1535"/>
      <c r="K52" s="1535"/>
      <c r="L52" s="1535"/>
      <c r="M52" s="1535"/>
      <c r="N52" s="1536"/>
      <c r="O52" s="1537" t="s">
        <v>1113</v>
      </c>
      <c r="P52" s="1353">
        <v>0.3</v>
      </c>
      <c r="Q52" s="1397" t="s">
        <v>26</v>
      </c>
      <c r="R52" s="1538"/>
      <c r="S52" s="1539" t="s">
        <v>101</v>
      </c>
      <c r="T52" s="1540">
        <v>139</v>
      </c>
      <c r="U52" s="1358" t="s">
        <v>1227</v>
      </c>
      <c r="V52" s="1541">
        <v>8440</v>
      </c>
    </row>
    <row r="53" spans="1:22" ht="49.5" customHeight="1">
      <c r="A53" s="1359" t="s">
        <v>1114</v>
      </c>
      <c r="B53" s="1542"/>
      <c r="C53" s="1361"/>
      <c r="D53" s="1543"/>
      <c r="E53" s="1544"/>
      <c r="F53" s="1545"/>
      <c r="G53" s="1467"/>
      <c r="H53" s="1369"/>
      <c r="I53" s="1546"/>
      <c r="J53" s="1546"/>
      <c r="K53" s="1546"/>
      <c r="L53" s="1546"/>
      <c r="M53" s="1546"/>
      <c r="N53" s="1547"/>
      <c r="O53" s="1352" t="s">
        <v>1115</v>
      </c>
      <c r="P53" s="1353">
        <v>0.56000000000000005</v>
      </c>
      <c r="Q53" s="1397" t="s">
        <v>27</v>
      </c>
      <c r="R53" s="1538"/>
      <c r="S53" s="1548" t="s">
        <v>45</v>
      </c>
      <c r="T53" s="1549"/>
      <c r="U53" s="1358" t="s">
        <v>1116</v>
      </c>
      <c r="V53" s="1541"/>
    </row>
    <row r="54" spans="1:22" ht="57" customHeight="1">
      <c r="A54" s="1368" t="s">
        <v>7</v>
      </c>
      <c r="B54" s="1542"/>
      <c r="C54" s="1361"/>
      <c r="D54" s="1543"/>
      <c r="E54" s="1544"/>
      <c r="F54" s="1545"/>
      <c r="G54" s="1467"/>
      <c r="H54" s="1369"/>
      <c r="I54" s="1546"/>
      <c r="J54" s="1546"/>
      <c r="K54" s="1546"/>
      <c r="L54" s="1546"/>
      <c r="M54" s="1546"/>
      <c r="N54" s="1547"/>
      <c r="O54" s="1550" t="s">
        <v>1117</v>
      </c>
      <c r="P54" s="1353">
        <v>7.73</v>
      </c>
      <c r="Q54" s="1397" t="s">
        <v>28</v>
      </c>
      <c r="R54" s="1538"/>
      <c r="S54" s="1548" t="s">
        <v>181</v>
      </c>
      <c r="T54" s="1549"/>
      <c r="U54" s="1358" t="s">
        <v>1118</v>
      </c>
      <c r="V54" s="1541"/>
    </row>
    <row r="55" spans="1:22" ht="57" customHeight="1">
      <c r="A55" s="1368" t="s">
        <v>1119</v>
      </c>
      <c r="B55" s="1542"/>
      <c r="C55" s="1361"/>
      <c r="D55" s="1543"/>
      <c r="E55" s="1544"/>
      <c r="F55" s="1545"/>
      <c r="G55" s="1467"/>
      <c r="H55" s="1369"/>
      <c r="I55" s="1546"/>
      <c r="J55" s="1546"/>
      <c r="K55" s="1546"/>
      <c r="L55" s="1546"/>
      <c r="M55" s="1546"/>
      <c r="N55" s="1547"/>
      <c r="O55" s="1550" t="s">
        <v>1120</v>
      </c>
      <c r="P55" s="1353">
        <v>1.21</v>
      </c>
      <c r="Q55" s="1397" t="s">
        <v>29</v>
      </c>
      <c r="R55" s="1538"/>
      <c r="S55" s="1548" t="s">
        <v>183</v>
      </c>
      <c r="T55" s="1549"/>
      <c r="U55" s="1358" t="s">
        <v>1121</v>
      </c>
      <c r="V55" s="1541"/>
    </row>
    <row r="56" spans="1:22" ht="57" customHeight="1" thickBot="1">
      <c r="A56" s="1368" t="s">
        <v>1122</v>
      </c>
      <c r="B56" s="1542"/>
      <c r="C56" s="1361"/>
      <c r="D56" s="1543"/>
      <c r="E56" s="1544"/>
      <c r="F56" s="1545"/>
      <c r="G56" s="1467"/>
      <c r="H56" s="1369"/>
      <c r="I56" s="1546"/>
      <c r="J56" s="1546"/>
      <c r="K56" s="1546"/>
      <c r="L56" s="1546"/>
      <c r="M56" s="1546"/>
      <c r="N56" s="1547"/>
      <c r="O56" s="1550" t="s">
        <v>1123</v>
      </c>
      <c r="P56" s="1353">
        <v>7.4</v>
      </c>
      <c r="Q56" s="1397" t="s">
        <v>575</v>
      </c>
      <c r="R56" s="1538"/>
      <c r="S56" s="1548" t="s">
        <v>1124</v>
      </c>
      <c r="T56" s="1549"/>
      <c r="U56" s="1358" t="s">
        <v>1125</v>
      </c>
      <c r="V56" s="1541"/>
    </row>
    <row r="57" spans="1:22" ht="55" customHeight="1" thickBot="1">
      <c r="A57" s="1390"/>
      <c r="B57" s="1542"/>
      <c r="C57" s="1361"/>
      <c r="D57" s="1551"/>
      <c r="E57" s="1544"/>
      <c r="F57" s="1552"/>
      <c r="G57" s="1553"/>
      <c r="H57" s="1392" t="s">
        <v>13</v>
      </c>
      <c r="I57" s="1393"/>
      <c r="J57" s="1394"/>
      <c r="K57" s="1392" t="s">
        <v>1042</v>
      </c>
      <c r="L57" s="1394"/>
      <c r="M57" s="1392" t="s">
        <v>14</v>
      </c>
      <c r="N57" s="1394"/>
      <c r="O57" s="1554"/>
      <c r="P57" s="1353">
        <f>SUM(P52:P56)</f>
        <v>17.200000000000003</v>
      </c>
      <c r="Q57" s="1397"/>
      <c r="R57" s="1428"/>
      <c r="S57" s="1548" t="s">
        <v>112</v>
      </c>
      <c r="T57" s="1357"/>
      <c r="U57" s="1358" t="s">
        <v>179</v>
      </c>
      <c r="V57" s="1541"/>
    </row>
    <row r="58" spans="1:22" ht="52.5" customHeight="1">
      <c r="A58" s="1368"/>
      <c r="B58" s="1542"/>
      <c r="C58" s="1361"/>
      <c r="D58" s="1551"/>
      <c r="E58" s="1544"/>
      <c r="F58" s="1552"/>
      <c r="G58" s="1553"/>
      <c r="H58" s="1555" t="s">
        <v>8</v>
      </c>
      <c r="I58" s="1400" t="s">
        <v>1126</v>
      </c>
      <c r="J58" s="1401"/>
      <c r="K58" s="1402" t="s">
        <v>16</v>
      </c>
      <c r="L58" s="1556">
        <v>94</v>
      </c>
      <c r="M58" s="1403" t="s">
        <v>1127</v>
      </c>
      <c r="N58" s="1404" t="s">
        <v>169</v>
      </c>
      <c r="O58" s="1554"/>
      <c r="P58" s="1353"/>
      <c r="Q58" s="1397"/>
      <c r="R58" s="1428"/>
      <c r="S58" s="1548" t="s">
        <v>289</v>
      </c>
      <c r="T58" s="1357"/>
      <c r="U58" s="1358" t="s">
        <v>179</v>
      </c>
      <c r="V58" s="1541"/>
    </row>
    <row r="59" spans="1:22" ht="36" customHeight="1">
      <c r="A59" s="1390" t="s">
        <v>19</v>
      </c>
      <c r="B59" s="1542"/>
      <c r="C59" s="1361"/>
      <c r="D59" s="1551"/>
      <c r="E59" s="1544"/>
      <c r="F59" s="1552"/>
      <c r="G59" s="1553"/>
      <c r="H59" s="1557" t="s">
        <v>9</v>
      </c>
      <c r="I59" s="1408" t="s">
        <v>294</v>
      </c>
      <c r="J59" s="1409"/>
      <c r="K59" s="1558" t="s">
        <v>1046</v>
      </c>
      <c r="L59" s="1559">
        <v>73</v>
      </c>
      <c r="M59" s="1403" t="s">
        <v>665</v>
      </c>
      <c r="N59" s="1404" t="s">
        <v>15</v>
      </c>
      <c r="O59" s="1554"/>
      <c r="P59" s="1353"/>
      <c r="Q59" s="1397"/>
      <c r="R59" s="1428"/>
      <c r="S59" s="1548" t="s">
        <v>1128</v>
      </c>
      <c r="T59" s="1357"/>
      <c r="U59" s="1560">
        <v>0</v>
      </c>
      <c r="V59" s="1541"/>
    </row>
    <row r="60" spans="1:22" ht="33.75" customHeight="1">
      <c r="A60" s="1368" t="s">
        <v>1129</v>
      </c>
      <c r="B60" s="1542"/>
      <c r="C60" s="1361"/>
      <c r="D60" s="1551"/>
      <c r="E60" s="1544"/>
      <c r="F60" s="1552"/>
      <c r="G60" s="1553"/>
      <c r="H60" s="1561" t="s">
        <v>10</v>
      </c>
      <c r="I60" s="1408" t="s">
        <v>1130</v>
      </c>
      <c r="J60" s="1409"/>
      <c r="K60" s="27"/>
      <c r="L60" s="27"/>
      <c r="M60" s="1403" t="s">
        <v>1049</v>
      </c>
      <c r="N60" s="1404" t="s">
        <v>15</v>
      </c>
      <c r="O60" s="1554"/>
      <c r="P60" s="1353"/>
      <c r="Q60" s="1397"/>
      <c r="R60" s="1428"/>
      <c r="S60" s="1548" t="s">
        <v>1131</v>
      </c>
      <c r="T60" s="1357"/>
      <c r="U60" s="1358" t="s">
        <v>179</v>
      </c>
      <c r="V60" s="1541"/>
    </row>
    <row r="61" spans="1:22" ht="30" customHeight="1" thickBot="1">
      <c r="A61" s="1368" t="s">
        <v>1132</v>
      </c>
      <c r="B61" s="1542"/>
      <c r="C61" s="1361"/>
      <c r="D61" s="1551"/>
      <c r="E61" s="1544"/>
      <c r="F61" s="1552"/>
      <c r="G61" s="1553"/>
      <c r="H61" s="1561" t="s">
        <v>11</v>
      </c>
      <c r="I61" s="1408"/>
      <c r="J61" s="1409"/>
      <c r="K61" s="27"/>
      <c r="L61" s="27"/>
      <c r="M61" s="1403" t="s">
        <v>673</v>
      </c>
      <c r="N61" s="1404" t="s">
        <v>15</v>
      </c>
      <c r="O61" s="1554"/>
      <c r="P61" s="1353"/>
      <c r="Q61" s="1397"/>
      <c r="R61" s="1428"/>
      <c r="S61" s="1548" t="s">
        <v>87</v>
      </c>
      <c r="T61" s="1357"/>
      <c r="U61" s="1562" t="s">
        <v>1133</v>
      </c>
      <c r="V61" s="1541"/>
    </row>
    <row r="62" spans="1:22" ht="34" customHeight="1" thickBot="1">
      <c r="A62" s="1368"/>
      <c r="B62" s="1542"/>
      <c r="C62" s="1361"/>
      <c r="D62" s="1551"/>
      <c r="E62" s="1544"/>
      <c r="F62" s="1552"/>
      <c r="G62" s="1553"/>
      <c r="H62" s="1563"/>
      <c r="I62" s="1416"/>
      <c r="J62" s="1417"/>
      <c r="K62" s="1564"/>
      <c r="L62" s="27"/>
      <c r="M62" s="1403" t="s">
        <v>1134</v>
      </c>
      <c r="N62" s="1565" t="s">
        <v>15</v>
      </c>
      <c r="O62" s="1554"/>
      <c r="P62" s="1353"/>
      <c r="Q62" s="1397"/>
      <c r="R62" s="1428"/>
      <c r="S62" s="1548"/>
      <c r="T62" s="1566"/>
      <c r="U62" s="1567"/>
      <c r="V62" s="1541"/>
    </row>
    <row r="63" spans="1:22" ht="53.25" customHeight="1" thickBot="1">
      <c r="A63" s="1368" t="s">
        <v>21</v>
      </c>
      <c r="B63" s="1542"/>
      <c r="C63" s="1361"/>
      <c r="D63" s="1551"/>
      <c r="E63" s="1544"/>
      <c r="F63" s="1552"/>
      <c r="G63" s="1553"/>
      <c r="H63" s="1424" t="s">
        <v>18</v>
      </c>
      <c r="I63" s="1424"/>
      <c r="J63" s="1424"/>
      <c r="K63" s="1424"/>
      <c r="L63" s="1424"/>
      <c r="M63" s="1424"/>
      <c r="N63" s="1425"/>
      <c r="O63" s="1568" t="s">
        <v>1135</v>
      </c>
      <c r="P63" s="1426" t="s">
        <v>31</v>
      </c>
      <c r="Q63" s="1397"/>
      <c r="R63" s="1428"/>
      <c r="S63" s="1548"/>
      <c r="T63" s="1429"/>
      <c r="U63" s="1358"/>
      <c r="V63" s="1541"/>
    </row>
    <row r="64" spans="1:22" ht="42" customHeight="1" thickBot="1">
      <c r="A64" s="1368" t="s">
        <v>1129</v>
      </c>
      <c r="B64" s="1569"/>
      <c r="C64" s="1433"/>
      <c r="D64" s="1570"/>
      <c r="E64" s="1571"/>
      <c r="F64" s="1572"/>
      <c r="G64" s="1573"/>
      <c r="H64" s="1574" t="s">
        <v>1136</v>
      </c>
      <c r="I64" s="1574"/>
      <c r="J64" s="1574"/>
      <c r="K64" s="1574"/>
      <c r="L64" s="1574"/>
      <c r="M64" s="1574"/>
      <c r="N64" s="1575"/>
      <c r="O64" s="1576"/>
      <c r="P64" s="1576"/>
      <c r="Q64" s="1577"/>
      <c r="R64" s="1444"/>
      <c r="S64" s="1548"/>
      <c r="T64" s="1446"/>
      <c r="U64" s="1562"/>
      <c r="V64" s="1541"/>
    </row>
    <row r="65" spans="1:22" s="1595" customFormat="1" ht="99.75" customHeight="1">
      <c r="A65" s="1578" t="s">
        <v>172</v>
      </c>
      <c r="B65" s="1579"/>
      <c r="C65" s="1580" t="s">
        <v>100</v>
      </c>
      <c r="D65" s="1581"/>
      <c r="E65" s="1582">
        <v>44029</v>
      </c>
      <c r="F65" s="1583">
        <f>SUM($C$1,-E65+1)</f>
        <v>654</v>
      </c>
      <c r="G65" s="1584" t="s">
        <v>326</v>
      </c>
      <c r="H65" s="1585" t="s">
        <v>1228</v>
      </c>
      <c r="I65" s="1586"/>
      <c r="J65" s="1586"/>
      <c r="K65" s="1586"/>
      <c r="L65" s="1586"/>
      <c r="M65" s="1586"/>
      <c r="N65" s="1587"/>
      <c r="O65" s="1588" t="s">
        <v>1137</v>
      </c>
      <c r="P65" s="1589">
        <v>0.14000000000000001</v>
      </c>
      <c r="Q65" s="1590" t="s">
        <v>26</v>
      </c>
      <c r="R65" s="1591"/>
      <c r="S65" s="1539" t="s">
        <v>101</v>
      </c>
      <c r="T65" s="1592"/>
      <c r="U65" s="1593" t="s">
        <v>1229</v>
      </c>
      <c r="V65" s="1594">
        <v>1780</v>
      </c>
    </row>
    <row r="66" spans="1:22" s="1595" customFormat="1" ht="52.5" customHeight="1">
      <c r="A66" s="1359" t="s">
        <v>1138</v>
      </c>
      <c r="B66" s="1596"/>
      <c r="C66" s="1597"/>
      <c r="D66" s="1345"/>
      <c r="E66" s="1346"/>
      <c r="F66" s="1364"/>
      <c r="G66" s="1598"/>
      <c r="H66" s="1599"/>
      <c r="I66" s="1600"/>
      <c r="J66" s="1600"/>
      <c r="K66" s="1600"/>
      <c r="L66" s="1600"/>
      <c r="M66" s="1600"/>
      <c r="N66" s="1601"/>
      <c r="O66" s="1602" t="s">
        <v>1139</v>
      </c>
      <c r="P66" s="1603">
        <v>27.1</v>
      </c>
      <c r="Q66" s="1397" t="s">
        <v>27</v>
      </c>
      <c r="R66" s="1604"/>
      <c r="S66" s="1605" t="s">
        <v>1140</v>
      </c>
      <c r="T66" s="1549"/>
      <c r="U66" s="1358" t="s">
        <v>1230</v>
      </c>
      <c r="V66" s="1594">
        <v>280</v>
      </c>
    </row>
    <row r="67" spans="1:22" s="1595" customFormat="1" ht="60.75" customHeight="1">
      <c r="A67" s="1368" t="s">
        <v>7</v>
      </c>
      <c r="B67" s="1596"/>
      <c r="C67" s="1597"/>
      <c r="D67" s="1345"/>
      <c r="E67" s="1346" t="s">
        <v>80</v>
      </c>
      <c r="F67" s="1364"/>
      <c r="G67" s="1598"/>
      <c r="H67" s="1599"/>
      <c r="I67" s="1600"/>
      <c r="J67" s="1600"/>
      <c r="K67" s="1600"/>
      <c r="L67" s="1600"/>
      <c r="M67" s="1600"/>
      <c r="N67" s="1601"/>
      <c r="O67" s="1602" t="s">
        <v>1141</v>
      </c>
      <c r="P67" s="1603">
        <v>27.240000000000002</v>
      </c>
      <c r="Q67" s="1397" t="s">
        <v>28</v>
      </c>
      <c r="R67" s="1606" t="s">
        <v>1045</v>
      </c>
      <c r="S67" s="1607" t="s">
        <v>1142</v>
      </c>
      <c r="T67" s="1608"/>
      <c r="U67" s="1609">
        <v>66</v>
      </c>
      <c r="V67" s="1594">
        <v>66</v>
      </c>
    </row>
    <row r="68" spans="1:22" s="1595" customFormat="1" ht="69.75" customHeight="1" thickBot="1">
      <c r="A68" s="1368" t="s">
        <v>64</v>
      </c>
      <c r="B68" s="1596"/>
      <c r="C68" s="1597"/>
      <c r="D68" s="1345"/>
      <c r="E68" s="1346"/>
      <c r="F68" s="1364"/>
      <c r="G68" s="1598"/>
      <c r="H68" s="1599"/>
      <c r="I68" s="1600"/>
      <c r="J68" s="1600"/>
      <c r="K68" s="1600"/>
      <c r="L68" s="1600"/>
      <c r="M68" s="1600"/>
      <c r="N68" s="1601"/>
      <c r="O68" s="1610"/>
      <c r="P68" s="1611">
        <f>SUM(P65:P67)</f>
        <v>54.480000000000004</v>
      </c>
      <c r="Q68" s="1397" t="s">
        <v>29</v>
      </c>
      <c r="R68" s="1606" t="s">
        <v>290</v>
      </c>
      <c r="S68" s="1607" t="s">
        <v>1143</v>
      </c>
      <c r="T68" s="1608"/>
      <c r="U68" s="1609">
        <v>300</v>
      </c>
      <c r="V68" s="1594">
        <v>206</v>
      </c>
    </row>
    <row r="69" spans="1:22" s="1595" customFormat="1" ht="48" customHeight="1">
      <c r="A69" s="1368" t="s">
        <v>175</v>
      </c>
      <c r="B69" s="1596"/>
      <c r="C69" s="1597"/>
      <c r="D69" s="1612"/>
      <c r="E69" s="1363"/>
      <c r="F69" s="1364"/>
      <c r="G69" s="1467"/>
      <c r="H69" s="1613"/>
      <c r="I69" s="1614"/>
      <c r="J69" s="1614"/>
      <c r="K69" s="1614"/>
      <c r="L69" s="1614"/>
      <c r="M69" s="1614"/>
      <c r="N69" s="1615"/>
      <c r="O69" s="1616" t="s">
        <v>1144</v>
      </c>
      <c r="P69" s="1617">
        <v>0.79</v>
      </c>
      <c r="Q69" s="1397" t="s">
        <v>30</v>
      </c>
      <c r="R69" s="1618">
        <v>1</v>
      </c>
      <c r="S69" s="1607" t="s">
        <v>1145</v>
      </c>
      <c r="T69" s="1619"/>
      <c r="U69" s="1609">
        <v>134</v>
      </c>
      <c r="V69" s="1594"/>
    </row>
    <row r="70" spans="1:22" s="1595" customFormat="1" ht="48" customHeight="1">
      <c r="A70" s="1368" t="s">
        <v>176</v>
      </c>
      <c r="B70" s="1596"/>
      <c r="C70" s="1597"/>
      <c r="D70" s="1612"/>
      <c r="E70" s="1363"/>
      <c r="F70" s="1364"/>
      <c r="G70" s="1391"/>
      <c r="H70" s="1620"/>
      <c r="I70" s="1621"/>
      <c r="J70" s="1621"/>
      <c r="K70" s="1621"/>
      <c r="L70" s="1621"/>
      <c r="M70" s="1621"/>
      <c r="N70" s="1622"/>
      <c r="O70" s="1616" t="s">
        <v>1146</v>
      </c>
      <c r="P70" s="1617">
        <v>9.34</v>
      </c>
      <c r="Q70" s="1397"/>
      <c r="R70" s="1397"/>
      <c r="S70" s="1605" t="s">
        <v>1147</v>
      </c>
      <c r="T70" s="1619"/>
      <c r="U70" s="1358">
        <v>150</v>
      </c>
      <c r="V70" s="1594"/>
    </row>
    <row r="71" spans="1:22" s="1595" customFormat="1" ht="48" customHeight="1">
      <c r="A71" s="1368" t="s">
        <v>177</v>
      </c>
      <c r="B71" s="1596"/>
      <c r="C71" s="1597"/>
      <c r="D71" s="1612"/>
      <c r="E71" s="1363"/>
      <c r="F71" s="1364"/>
      <c r="G71" s="1391"/>
      <c r="H71" s="1620"/>
      <c r="I71" s="1621"/>
      <c r="J71" s="1621"/>
      <c r="K71" s="1621"/>
      <c r="L71" s="1621"/>
      <c r="M71" s="1621"/>
      <c r="N71" s="1622"/>
      <c r="O71" s="1616" t="s">
        <v>1148</v>
      </c>
      <c r="P71" s="1623">
        <v>4.43</v>
      </c>
      <c r="Q71" s="1397"/>
      <c r="R71" s="1538"/>
      <c r="S71" s="1605" t="s">
        <v>1149</v>
      </c>
      <c r="T71" s="1619"/>
      <c r="U71" s="1358" t="s">
        <v>1231</v>
      </c>
      <c r="V71" s="1594"/>
    </row>
    <row r="72" spans="1:22" s="1595" customFormat="1" ht="48" customHeight="1">
      <c r="A72" s="1368" t="s">
        <v>178</v>
      </c>
      <c r="B72" s="1596"/>
      <c r="C72" s="1597"/>
      <c r="D72" s="1612"/>
      <c r="E72" s="1363"/>
      <c r="F72" s="1364"/>
      <c r="G72" s="1391"/>
      <c r="H72" s="1620"/>
      <c r="I72" s="1621"/>
      <c r="J72" s="1621"/>
      <c r="K72" s="1621"/>
      <c r="L72" s="1621"/>
      <c r="M72" s="1621"/>
      <c r="N72" s="1622"/>
      <c r="O72" s="1616" t="s">
        <v>1150</v>
      </c>
      <c r="P72" s="1617">
        <v>18.59</v>
      </c>
      <c r="Q72" s="1397"/>
      <c r="R72" s="1538"/>
      <c r="S72" s="1624" t="s">
        <v>1151</v>
      </c>
      <c r="T72" s="1619"/>
      <c r="U72" s="1625">
        <v>10</v>
      </c>
      <c r="V72" s="1594"/>
    </row>
    <row r="73" spans="1:22" s="1595" customFormat="1" ht="48" customHeight="1">
      <c r="A73" s="1368"/>
      <c r="B73" s="1596"/>
      <c r="C73" s="1597"/>
      <c r="D73" s="1612"/>
      <c r="E73" s="1363"/>
      <c r="F73" s="1364"/>
      <c r="G73" s="1391"/>
      <c r="H73" s="1620"/>
      <c r="I73" s="1621"/>
      <c r="J73" s="1621"/>
      <c r="K73" s="1621"/>
      <c r="L73" s="1621"/>
      <c r="M73" s="1621"/>
      <c r="N73" s="1622"/>
      <c r="O73" s="1616" t="s">
        <v>1152</v>
      </c>
      <c r="P73" s="1623">
        <v>4.28</v>
      </c>
      <c r="Q73" s="1397"/>
      <c r="R73" s="1538"/>
      <c r="S73" s="1624"/>
      <c r="T73" s="1619"/>
      <c r="U73" s="1625"/>
      <c r="V73" s="1594"/>
    </row>
    <row r="74" spans="1:22" s="1595" customFormat="1" ht="48" customHeight="1">
      <c r="A74" s="1368"/>
      <c r="B74" s="1596"/>
      <c r="C74" s="1597"/>
      <c r="D74" s="1612"/>
      <c r="E74" s="1363"/>
      <c r="F74" s="1364"/>
      <c r="G74" s="1391"/>
      <c r="H74" s="1620"/>
      <c r="I74" s="1621"/>
      <c r="J74" s="1621"/>
      <c r="K74" s="1621"/>
      <c r="L74" s="1621"/>
      <c r="M74" s="1621"/>
      <c r="N74" s="1622"/>
      <c r="O74" s="1616" t="s">
        <v>1150</v>
      </c>
      <c r="P74" s="1623">
        <v>18.64</v>
      </c>
      <c r="Q74" s="1397"/>
      <c r="R74" s="1538"/>
      <c r="S74" s="1624"/>
      <c r="T74" s="1619"/>
      <c r="U74" s="1625"/>
      <c r="V74" s="1594"/>
    </row>
    <row r="75" spans="1:22" s="1595" customFormat="1" ht="48" customHeight="1">
      <c r="A75" s="1368"/>
      <c r="B75" s="1596"/>
      <c r="C75" s="1597"/>
      <c r="D75" s="1612"/>
      <c r="E75" s="1363"/>
      <c r="F75" s="1364"/>
      <c r="G75" s="1391"/>
      <c r="H75" s="1620"/>
      <c r="I75" s="1621"/>
      <c r="J75" s="1621"/>
      <c r="K75" s="1621"/>
      <c r="L75" s="1621"/>
      <c r="M75" s="1621"/>
      <c r="N75" s="1622"/>
      <c r="O75" s="1616" t="s">
        <v>1153</v>
      </c>
      <c r="P75" s="1623">
        <v>4.55</v>
      </c>
      <c r="Q75" s="1397"/>
      <c r="R75" s="1538"/>
      <c r="S75" s="1624"/>
      <c r="T75" s="1619"/>
      <c r="U75" s="1625"/>
      <c r="V75" s="1594"/>
    </row>
    <row r="76" spans="1:22" s="1595" customFormat="1" ht="53.25" customHeight="1">
      <c r="A76" s="1368"/>
      <c r="B76" s="1596"/>
      <c r="C76" s="1597"/>
      <c r="D76" s="1612"/>
      <c r="E76" s="1363"/>
      <c r="F76" s="1364"/>
      <c r="G76" s="1391"/>
      <c r="H76" s="1626" t="s">
        <v>1154</v>
      </c>
      <c r="I76" s="1627"/>
      <c r="J76" s="1627"/>
      <c r="K76" s="1627"/>
      <c r="L76" s="1627"/>
      <c r="M76" s="1627"/>
      <c r="N76" s="1628"/>
      <c r="O76" s="1616" t="s">
        <v>1150</v>
      </c>
      <c r="P76" s="1623">
        <v>18.59</v>
      </c>
      <c r="Q76" s="1397"/>
      <c r="R76" s="1538"/>
      <c r="S76" s="1624"/>
      <c r="T76" s="1619"/>
      <c r="U76" s="1625"/>
      <c r="V76" s="1594"/>
    </row>
    <row r="77" spans="1:22" s="1595" customFormat="1" ht="57" customHeight="1">
      <c r="A77" s="1368"/>
      <c r="B77" s="1596"/>
      <c r="C77" s="1597"/>
      <c r="D77" s="1612"/>
      <c r="E77" s="1363"/>
      <c r="F77" s="1364"/>
      <c r="G77" s="1391"/>
      <c r="H77" s="1629"/>
      <c r="I77" s="1630"/>
      <c r="J77" s="1630"/>
      <c r="K77" s="1630"/>
      <c r="L77" s="1630"/>
      <c r="M77" s="1630"/>
      <c r="N77" s="1631"/>
      <c r="O77" s="1616" t="s">
        <v>1155</v>
      </c>
      <c r="P77" s="1623">
        <v>4.37</v>
      </c>
      <c r="Q77" s="1397"/>
      <c r="R77" s="1538"/>
      <c r="S77" s="1624"/>
      <c r="T77" s="1619"/>
      <c r="U77" s="1625"/>
      <c r="V77" s="1594"/>
    </row>
    <row r="78" spans="1:22" s="1595" customFormat="1" ht="57" customHeight="1">
      <c r="A78" s="1368"/>
      <c r="B78" s="1596"/>
      <c r="C78" s="1597"/>
      <c r="D78" s="1612"/>
      <c r="E78" s="1363"/>
      <c r="F78" s="1364"/>
      <c r="G78" s="1391"/>
      <c r="H78" s="1632"/>
      <c r="I78" s="1633"/>
      <c r="J78" s="1633"/>
      <c r="K78" s="1633"/>
      <c r="L78" s="1633"/>
      <c r="M78" s="1633"/>
      <c r="N78" s="1634"/>
      <c r="O78" s="1616" t="s">
        <v>1156</v>
      </c>
      <c r="P78" s="1623">
        <v>836.74</v>
      </c>
      <c r="Q78" s="1397"/>
      <c r="R78" s="1538"/>
      <c r="S78" s="1624"/>
      <c r="T78" s="1619"/>
      <c r="U78" s="1625"/>
      <c r="V78" s="1594"/>
    </row>
    <row r="79" spans="1:22" s="1595" customFormat="1" ht="57" customHeight="1">
      <c r="A79" s="1368"/>
      <c r="B79" s="1596"/>
      <c r="C79" s="1597"/>
      <c r="D79" s="1612"/>
      <c r="E79" s="1363"/>
      <c r="F79" s="1364"/>
      <c r="G79" s="1391"/>
      <c r="H79" s="1632"/>
      <c r="I79" s="1633"/>
      <c r="J79" s="1633"/>
      <c r="K79" s="1633"/>
      <c r="L79" s="1633"/>
      <c r="M79" s="1633"/>
      <c r="N79" s="1634"/>
      <c r="O79" s="1616" t="s">
        <v>1157</v>
      </c>
      <c r="P79" s="1623">
        <v>0.54</v>
      </c>
      <c r="Q79" s="1397"/>
      <c r="R79" s="1538"/>
      <c r="S79" s="1624"/>
      <c r="T79" s="1619"/>
      <c r="U79" s="1625"/>
      <c r="V79" s="1594"/>
    </row>
    <row r="80" spans="1:22" s="1595" customFormat="1" ht="57" customHeight="1">
      <c r="A80" s="1368" t="s">
        <v>186</v>
      </c>
      <c r="B80" s="1596"/>
      <c r="C80" s="1597"/>
      <c r="D80" s="1612"/>
      <c r="E80" s="1363"/>
      <c r="F80" s="1364"/>
      <c r="G80" s="1391"/>
      <c r="H80" s="1632"/>
      <c r="I80" s="1633"/>
      <c r="J80" s="1633"/>
      <c r="K80" s="1633"/>
      <c r="L80" s="1633"/>
      <c r="M80" s="1633"/>
      <c r="N80" s="1634"/>
      <c r="O80" s="1616" t="s">
        <v>1158</v>
      </c>
      <c r="P80" s="1623">
        <v>1327.5</v>
      </c>
      <c r="Q80" s="1397"/>
      <c r="R80" s="1538"/>
      <c r="S80" s="1624"/>
      <c r="T80" s="1619"/>
      <c r="U80" s="1625"/>
      <c r="V80" s="1594"/>
    </row>
    <row r="81" spans="1:22" s="1595" customFormat="1" ht="57" customHeight="1">
      <c r="A81" s="1368"/>
      <c r="B81" s="1596"/>
      <c r="C81" s="1597"/>
      <c r="D81" s="1612"/>
      <c r="E81" s="1363"/>
      <c r="F81" s="1364"/>
      <c r="G81" s="1391"/>
      <c r="H81" s="1632"/>
      <c r="I81" s="1633"/>
      <c r="J81" s="1633"/>
      <c r="K81" s="1633"/>
      <c r="L81" s="1633"/>
      <c r="M81" s="1633"/>
      <c r="N81" s="1634"/>
      <c r="O81" s="1616" t="s">
        <v>1159</v>
      </c>
      <c r="P81" s="1623">
        <v>0.42</v>
      </c>
      <c r="Q81" s="1397"/>
      <c r="R81" s="1538"/>
      <c r="S81" s="1624"/>
      <c r="T81" s="1619"/>
      <c r="U81" s="1625"/>
      <c r="V81" s="1594"/>
    </row>
    <row r="82" spans="1:22" s="1595" customFormat="1" ht="53.25" customHeight="1" thickBot="1">
      <c r="A82" s="1368" t="s">
        <v>19</v>
      </c>
      <c r="B82" s="1596"/>
      <c r="C82" s="1597"/>
      <c r="D82" s="1612"/>
      <c r="E82" s="1363"/>
      <c r="F82" s="1364"/>
      <c r="G82" s="1391"/>
      <c r="H82" s="1635"/>
      <c r="I82" s="1636"/>
      <c r="J82" s="1636"/>
      <c r="K82" s="1636"/>
      <c r="L82" s="1636"/>
      <c r="M82" s="1636"/>
      <c r="N82" s="1637"/>
      <c r="O82" s="1616" t="s">
        <v>1160</v>
      </c>
      <c r="P82" s="1623">
        <v>2</v>
      </c>
      <c r="Q82" s="1397"/>
      <c r="R82" s="1538"/>
      <c r="S82" s="1624"/>
      <c r="T82" s="1619"/>
      <c r="U82" s="1625"/>
      <c r="V82" s="1594"/>
    </row>
    <row r="83" spans="1:22" s="1595" customFormat="1" ht="62.25" customHeight="1" thickBot="1">
      <c r="A83" s="1368" t="s">
        <v>1161</v>
      </c>
      <c r="B83" s="1596"/>
      <c r="C83" s="1597"/>
      <c r="D83" s="1638"/>
      <c r="E83" s="1363"/>
      <c r="F83" s="1377"/>
      <c r="G83" s="1391"/>
      <c r="H83" s="1639" t="s">
        <v>13</v>
      </c>
      <c r="I83" s="1640"/>
      <c r="J83" s="1641"/>
      <c r="K83" s="1642" t="s">
        <v>1042</v>
      </c>
      <c r="L83" s="1643"/>
      <c r="M83" s="1642" t="s">
        <v>14</v>
      </c>
      <c r="N83" s="1643"/>
      <c r="O83" s="1616" t="s">
        <v>1162</v>
      </c>
      <c r="P83" s="1623">
        <v>0.43</v>
      </c>
      <c r="Q83" s="1397"/>
      <c r="R83" s="1428"/>
      <c r="S83" s="1397"/>
      <c r="T83" s="1367"/>
      <c r="U83" s="1358"/>
      <c r="V83" s="1594"/>
    </row>
    <row r="84" spans="1:22" s="1595" customFormat="1" ht="56.25" customHeight="1" thickBot="1">
      <c r="A84" s="1368" t="s">
        <v>20</v>
      </c>
      <c r="B84" s="1596"/>
      <c r="C84" s="1597"/>
      <c r="D84" s="1638"/>
      <c r="E84" s="1363"/>
      <c r="F84" s="1377"/>
      <c r="G84" s="1391"/>
      <c r="H84" s="1644" t="s">
        <v>8</v>
      </c>
      <c r="I84" s="1645" t="s">
        <v>1163</v>
      </c>
      <c r="J84" s="1646"/>
      <c r="K84" s="1647" t="s">
        <v>16</v>
      </c>
      <c r="L84" s="1648">
        <v>86</v>
      </c>
      <c r="M84" s="1419" t="s">
        <v>1164</v>
      </c>
      <c r="N84" s="1649" t="s">
        <v>43</v>
      </c>
      <c r="O84" s="1616" t="s">
        <v>1165</v>
      </c>
      <c r="P84" s="1623">
        <v>734.21</v>
      </c>
      <c r="Q84" s="1397"/>
      <c r="R84" s="1428"/>
      <c r="S84" s="1397"/>
      <c r="T84" s="1367"/>
      <c r="U84" s="1358"/>
      <c r="V84" s="1594"/>
    </row>
    <row r="85" spans="1:22" s="1595" customFormat="1" ht="56.25" customHeight="1" thickBot="1">
      <c r="A85" s="1368"/>
      <c r="B85" s="1596"/>
      <c r="C85" s="1597"/>
      <c r="D85" s="1638"/>
      <c r="E85" s="1363"/>
      <c r="F85" s="1377"/>
      <c r="G85" s="1391"/>
      <c r="H85" s="1650" t="s">
        <v>9</v>
      </c>
      <c r="I85" s="1645" t="s">
        <v>1232</v>
      </c>
      <c r="J85" s="1646"/>
      <c r="K85" s="1419" t="s">
        <v>115</v>
      </c>
      <c r="L85" s="1419">
        <v>78</v>
      </c>
      <c r="M85" s="1651" t="s">
        <v>1166</v>
      </c>
      <c r="N85" s="1652" t="s">
        <v>43</v>
      </c>
      <c r="O85" s="1616" t="s">
        <v>1167</v>
      </c>
      <c r="P85" s="1623">
        <v>0.46</v>
      </c>
      <c r="Q85" s="1397"/>
      <c r="R85" s="1428"/>
      <c r="S85" s="1397"/>
      <c r="T85" s="1367"/>
      <c r="U85" s="1358"/>
      <c r="V85" s="1594"/>
    </row>
    <row r="86" spans="1:22" s="1595" customFormat="1" ht="57.75" customHeight="1" thickBot="1">
      <c r="A86" s="1368" t="s">
        <v>21</v>
      </c>
      <c r="B86" s="1596"/>
      <c r="C86" s="1597"/>
      <c r="D86" s="1638"/>
      <c r="E86" s="1363"/>
      <c r="F86" s="1377"/>
      <c r="G86" s="1391"/>
      <c r="H86" s="1650" t="s">
        <v>10</v>
      </c>
      <c r="I86" s="1645" t="s">
        <v>1168</v>
      </c>
      <c r="J86" s="1646"/>
      <c r="K86" s="1419"/>
      <c r="L86" s="1419"/>
      <c r="M86" s="1419" t="s">
        <v>221</v>
      </c>
      <c r="N86" s="1652" t="s">
        <v>43</v>
      </c>
      <c r="O86" s="1616" t="s">
        <v>1169</v>
      </c>
      <c r="P86" s="1623">
        <v>1429.53</v>
      </c>
      <c r="Q86" s="1397"/>
      <c r="R86" s="1428"/>
      <c r="S86" s="1653"/>
      <c r="T86" s="1357"/>
      <c r="U86" s="1358"/>
      <c r="V86" s="1594"/>
    </row>
    <row r="87" spans="1:22" s="1595" customFormat="1" ht="51" customHeight="1">
      <c r="A87" s="1368" t="s">
        <v>1161</v>
      </c>
      <c r="B87" s="1596"/>
      <c r="C87" s="1597"/>
      <c r="D87" s="1638"/>
      <c r="E87" s="1363"/>
      <c r="F87" s="1377"/>
      <c r="G87" s="1391"/>
      <c r="H87" s="1650" t="s">
        <v>11</v>
      </c>
      <c r="I87" s="1654" t="s">
        <v>1170</v>
      </c>
      <c r="J87" s="1655"/>
      <c r="K87" s="1656"/>
      <c r="L87" s="1656"/>
      <c r="M87" s="1657"/>
      <c r="N87" s="1658"/>
      <c r="O87" s="1659"/>
      <c r="P87" s="1660"/>
      <c r="Q87" s="1397"/>
      <c r="R87" s="1428"/>
      <c r="S87" s="1566"/>
      <c r="T87" s="1566"/>
      <c r="U87" s="1661"/>
      <c r="V87" s="1594"/>
    </row>
    <row r="88" spans="1:22" s="1595" customFormat="1" ht="35.25" customHeight="1" thickBot="1">
      <c r="A88" s="1368"/>
      <c r="B88" s="1596"/>
      <c r="C88" s="1597"/>
      <c r="D88" s="1638"/>
      <c r="E88" s="1363"/>
      <c r="F88" s="1377"/>
      <c r="G88" s="1391"/>
      <c r="H88" s="1650"/>
      <c r="I88" s="1662"/>
      <c r="J88" s="1663"/>
      <c r="K88" s="1656"/>
      <c r="L88" s="1656"/>
      <c r="M88" s="1419"/>
      <c r="N88" s="1664"/>
      <c r="O88" s="1665"/>
      <c r="P88" s="1666">
        <f>SUM(P69:P87)</f>
        <v>4415.41</v>
      </c>
      <c r="Q88" s="1397"/>
      <c r="R88" s="1428"/>
      <c r="S88" s="1653"/>
      <c r="T88" s="1667"/>
      <c r="U88" s="1430"/>
      <c r="V88" s="1594"/>
    </row>
    <row r="89" spans="1:22" s="1595" customFormat="1" ht="31.5" customHeight="1" thickBot="1">
      <c r="A89" s="1368" t="s">
        <v>1171</v>
      </c>
      <c r="B89" s="1596"/>
      <c r="C89" s="1597"/>
      <c r="D89" s="1638"/>
      <c r="E89" s="1363"/>
      <c r="F89" s="1377"/>
      <c r="G89" s="1391"/>
      <c r="H89" s="1423" t="s">
        <v>18</v>
      </c>
      <c r="I89" s="1424"/>
      <c r="J89" s="1424"/>
      <c r="K89" s="1424"/>
      <c r="L89" s="1424"/>
      <c r="M89" s="1424"/>
      <c r="N89" s="1425"/>
      <c r="O89" s="1668" t="s">
        <v>1135</v>
      </c>
      <c r="P89" s="1669" t="s">
        <v>31</v>
      </c>
      <c r="Q89" s="1397"/>
      <c r="R89" s="1428"/>
      <c r="S89" s="1397"/>
      <c r="T89" s="1429"/>
      <c r="U89" s="1430"/>
      <c r="V89" s="1594"/>
    </row>
    <row r="90" spans="1:22" s="1595" customFormat="1" ht="75" customHeight="1" thickBot="1">
      <c r="A90" s="1670"/>
      <c r="B90" s="1671"/>
      <c r="C90" s="1672"/>
      <c r="D90" s="1673"/>
      <c r="E90" s="1674"/>
      <c r="F90" s="1436"/>
      <c r="G90" s="1437"/>
      <c r="H90" s="1675" t="s">
        <v>1172</v>
      </c>
      <c r="I90" s="1676"/>
      <c r="J90" s="1676"/>
      <c r="K90" s="1676"/>
      <c r="L90" s="1676"/>
      <c r="M90" s="1676"/>
      <c r="N90" s="1677"/>
      <c r="O90" s="1576"/>
      <c r="P90" s="1678"/>
      <c r="Q90" s="1577"/>
      <c r="R90" s="1444"/>
      <c r="S90" s="1445"/>
      <c r="T90" s="1446"/>
      <c r="U90" s="1447"/>
      <c r="V90" s="1594"/>
    </row>
    <row r="91" spans="1:22" s="1595" customFormat="1" ht="64" customHeight="1" thickTop="1">
      <c r="A91" s="1679" t="s">
        <v>369</v>
      </c>
      <c r="B91" s="1680" t="s">
        <v>141</v>
      </c>
      <c r="C91" s="1344" t="s">
        <v>1173</v>
      </c>
      <c r="D91" s="1681">
        <v>18</v>
      </c>
      <c r="E91" s="1682">
        <v>44551</v>
      </c>
      <c r="F91" s="1683">
        <f>SUM($C$1,E97-E91+1)</f>
        <v>132</v>
      </c>
      <c r="G91" s="1684" t="s">
        <v>326</v>
      </c>
      <c r="H91" s="1685" t="s">
        <v>1233</v>
      </c>
      <c r="I91" s="1350"/>
      <c r="J91" s="1350"/>
      <c r="K91" s="1350"/>
      <c r="L91" s="1350"/>
      <c r="M91" s="1350"/>
      <c r="N91" s="1351"/>
      <c r="O91" s="1686" t="s">
        <v>1174</v>
      </c>
      <c r="P91" s="1353">
        <v>0.19</v>
      </c>
      <c r="Q91" s="1397" t="s">
        <v>26</v>
      </c>
      <c r="R91" s="1379"/>
      <c r="S91" s="1687" t="s">
        <v>515</v>
      </c>
      <c r="T91" s="1367"/>
      <c r="U91" s="1358" t="s">
        <v>1234</v>
      </c>
      <c r="V91" s="1594"/>
    </row>
    <row r="92" spans="1:22" s="1595" customFormat="1" ht="64" customHeight="1">
      <c r="A92" s="1688" t="s">
        <v>1175</v>
      </c>
      <c r="B92" s="1689"/>
      <c r="C92" s="1361"/>
      <c r="D92" s="1531"/>
      <c r="E92" s="1482"/>
      <c r="F92" s="1690"/>
      <c r="G92" s="1365"/>
      <c r="H92" s="1386"/>
      <c r="I92" s="1370"/>
      <c r="J92" s="1370"/>
      <c r="K92" s="1370"/>
      <c r="L92" s="1370"/>
      <c r="M92" s="1370"/>
      <c r="N92" s="1371"/>
      <c r="O92" s="1686" t="s">
        <v>1176</v>
      </c>
      <c r="P92" s="1353">
        <v>26.6</v>
      </c>
      <c r="Q92" s="1397" t="s">
        <v>27</v>
      </c>
      <c r="R92" s="1538"/>
      <c r="S92" s="1548" t="s">
        <v>502</v>
      </c>
      <c r="T92" s="1367"/>
      <c r="U92" s="1358" t="s">
        <v>1177</v>
      </c>
      <c r="V92" s="1594"/>
    </row>
    <row r="93" spans="1:22" s="1595" customFormat="1" ht="64" customHeight="1">
      <c r="A93" s="1368" t="s">
        <v>7</v>
      </c>
      <c r="B93" s="1689"/>
      <c r="C93" s="1361"/>
      <c r="D93" s="1543"/>
      <c r="E93" s="1482"/>
      <c r="F93" s="1690"/>
      <c r="G93" s="1365"/>
      <c r="H93" s="1386" t="s">
        <v>1235</v>
      </c>
      <c r="I93" s="1370"/>
      <c r="J93" s="1370"/>
      <c r="K93" s="1370"/>
      <c r="L93" s="1370"/>
      <c r="M93" s="1370"/>
      <c r="N93" s="1371"/>
      <c r="O93" s="1691" t="s">
        <v>1178</v>
      </c>
      <c r="P93" s="1353">
        <v>3</v>
      </c>
      <c r="Q93" s="1397" t="s">
        <v>28</v>
      </c>
      <c r="R93" s="1379"/>
      <c r="S93" s="1548" t="s">
        <v>512</v>
      </c>
      <c r="T93" s="1367"/>
      <c r="U93" s="1358" t="s">
        <v>1179</v>
      </c>
      <c r="V93" s="1594"/>
    </row>
    <row r="94" spans="1:22" s="1595" customFormat="1" ht="64" customHeight="1">
      <c r="A94" s="1368" t="s">
        <v>1180</v>
      </c>
      <c r="B94" s="1689"/>
      <c r="C94" s="1361"/>
      <c r="D94" s="1543"/>
      <c r="E94" s="1482"/>
      <c r="F94" s="1690"/>
      <c r="G94" s="1365"/>
      <c r="H94" s="1386" t="s">
        <v>1236</v>
      </c>
      <c r="I94" s="1370"/>
      <c r="J94" s="1370"/>
      <c r="K94" s="1370"/>
      <c r="L94" s="1370"/>
      <c r="M94" s="1370"/>
      <c r="N94" s="1371"/>
      <c r="O94" s="1692" t="s">
        <v>1181</v>
      </c>
      <c r="P94" s="1353">
        <v>816.99</v>
      </c>
      <c r="Q94" s="1397" t="s">
        <v>29</v>
      </c>
      <c r="R94" s="1538"/>
      <c r="S94" s="1548" t="s">
        <v>689</v>
      </c>
      <c r="T94" s="1367"/>
      <c r="U94" s="1358" t="s">
        <v>682</v>
      </c>
      <c r="V94" s="1594"/>
    </row>
    <row r="95" spans="1:22" s="1595" customFormat="1" ht="64" customHeight="1">
      <c r="A95" s="1368" t="s">
        <v>1182</v>
      </c>
      <c r="B95" s="1689"/>
      <c r="C95" s="1361"/>
      <c r="D95" s="1543"/>
      <c r="E95" s="1482"/>
      <c r="F95" s="1690"/>
      <c r="G95" s="1365"/>
      <c r="H95" s="1386" t="s">
        <v>1237</v>
      </c>
      <c r="I95" s="1370"/>
      <c r="J95" s="1370"/>
      <c r="K95" s="1370"/>
      <c r="L95" s="1370"/>
      <c r="M95" s="1370"/>
      <c r="N95" s="1371"/>
      <c r="O95" s="1692" t="s">
        <v>1183</v>
      </c>
      <c r="P95" s="1353">
        <v>0.23</v>
      </c>
      <c r="Q95" s="1397" t="s">
        <v>30</v>
      </c>
      <c r="R95" s="1538"/>
      <c r="S95" s="1548"/>
      <c r="T95" s="1367"/>
      <c r="U95" s="1358"/>
      <c r="V95" s="1594"/>
    </row>
    <row r="96" spans="1:22" s="1595" customFormat="1" ht="64" customHeight="1">
      <c r="A96" s="1368" t="s">
        <v>1015</v>
      </c>
      <c r="B96" s="1689"/>
      <c r="C96" s="1361"/>
      <c r="D96" s="1543" t="s">
        <v>80</v>
      </c>
      <c r="E96" s="1482"/>
      <c r="F96" s="1690"/>
      <c r="G96" s="1365"/>
      <c r="H96" s="1386" t="s">
        <v>1238</v>
      </c>
      <c r="I96" s="1370"/>
      <c r="J96" s="1370"/>
      <c r="K96" s="1370"/>
      <c r="L96" s="1370"/>
      <c r="M96" s="1370"/>
      <c r="N96" s="1371"/>
      <c r="O96" s="1692" t="s">
        <v>1184</v>
      </c>
      <c r="P96" s="1353">
        <v>4632.16</v>
      </c>
      <c r="Q96" s="1397"/>
      <c r="R96" s="1538"/>
      <c r="S96" s="1548"/>
      <c r="T96" s="1367"/>
      <c r="U96" s="1358"/>
      <c r="V96" s="1594"/>
    </row>
    <row r="97" spans="1:22" s="1595" customFormat="1" ht="64" customHeight="1">
      <c r="A97" s="1368" t="s">
        <v>1185</v>
      </c>
      <c r="B97" s="1689"/>
      <c r="C97" s="1361"/>
      <c r="D97" s="1543"/>
      <c r="E97" s="1482"/>
      <c r="F97" s="1690"/>
      <c r="G97" s="1365"/>
      <c r="H97" s="1386" t="s">
        <v>1239</v>
      </c>
      <c r="I97" s="1370"/>
      <c r="J97" s="1370"/>
      <c r="K97" s="1370"/>
      <c r="L97" s="1370"/>
      <c r="M97" s="1370"/>
      <c r="N97" s="1371"/>
      <c r="O97" s="1692" t="s">
        <v>276</v>
      </c>
      <c r="P97" s="1353">
        <v>0.2</v>
      </c>
      <c r="Q97" s="1397"/>
      <c r="R97" s="1538"/>
      <c r="S97" s="1548"/>
      <c r="T97" s="1367"/>
      <c r="U97" s="1358"/>
      <c r="V97" s="1594"/>
    </row>
    <row r="98" spans="1:22" s="1595" customFormat="1" ht="64" customHeight="1">
      <c r="A98" s="1368" t="s">
        <v>1186</v>
      </c>
      <c r="B98" s="1689"/>
      <c r="C98" s="1361"/>
      <c r="D98" s="1543"/>
      <c r="E98" s="1482"/>
      <c r="F98" s="1690"/>
      <c r="G98" s="1365"/>
      <c r="H98" s="1386" t="s">
        <v>1240</v>
      </c>
      <c r="I98" s="1370"/>
      <c r="J98" s="1370"/>
      <c r="K98" s="1370"/>
      <c r="L98" s="1370"/>
      <c r="M98" s="1370"/>
      <c r="N98" s="1371"/>
      <c r="O98" s="1692" t="s">
        <v>1187</v>
      </c>
      <c r="P98" s="1353">
        <v>6.7</v>
      </c>
      <c r="Q98" s="1397"/>
      <c r="R98" s="1538"/>
      <c r="S98" s="1548"/>
      <c r="T98" s="1367"/>
      <c r="U98" s="1358"/>
      <c r="V98" s="1594"/>
    </row>
    <row r="99" spans="1:22" s="1595" customFormat="1" ht="64" customHeight="1">
      <c r="A99" s="1368" t="s">
        <v>1188</v>
      </c>
      <c r="B99" s="1689"/>
      <c r="C99" s="1361"/>
      <c r="D99" s="1543"/>
      <c r="E99" s="1482"/>
      <c r="F99" s="1690"/>
      <c r="G99" s="1365"/>
      <c r="H99" s="1386" t="s">
        <v>1241</v>
      </c>
      <c r="I99" s="1370"/>
      <c r="J99" s="1370"/>
      <c r="K99" s="1370"/>
      <c r="L99" s="1370"/>
      <c r="M99" s="1370"/>
      <c r="N99" s="1371"/>
      <c r="O99" s="1692"/>
      <c r="P99" s="1353"/>
      <c r="Q99" s="1397"/>
      <c r="R99" s="1538"/>
      <c r="S99" s="1548"/>
      <c r="T99" s="1367"/>
      <c r="U99" s="1358"/>
      <c r="V99" s="1594"/>
    </row>
    <row r="100" spans="1:22" s="1595" customFormat="1" ht="64" customHeight="1">
      <c r="A100" s="1368"/>
      <c r="B100" s="1689"/>
      <c r="C100" s="1361"/>
      <c r="D100" s="1543"/>
      <c r="E100" s="1482"/>
      <c r="F100" s="1690"/>
      <c r="G100" s="1693"/>
      <c r="H100" s="1386" t="s">
        <v>1242</v>
      </c>
      <c r="I100" s="1370"/>
      <c r="J100" s="1370"/>
      <c r="K100" s="1370"/>
      <c r="L100" s="1370"/>
      <c r="M100" s="1370"/>
      <c r="N100" s="1371"/>
      <c r="O100" s="1692"/>
      <c r="P100" s="1353"/>
      <c r="Q100" s="1397"/>
      <c r="R100" s="1538"/>
      <c r="S100" s="1548"/>
      <c r="T100" s="1367"/>
      <c r="U100" s="1358"/>
      <c r="V100" s="1594"/>
    </row>
    <row r="101" spans="1:22" s="1595" customFormat="1" ht="64" customHeight="1">
      <c r="A101" s="1368"/>
      <c r="B101" s="1689"/>
      <c r="C101" s="1361"/>
      <c r="D101" s="1543"/>
      <c r="E101" s="1482"/>
      <c r="F101" s="1690"/>
      <c r="G101" s="1693"/>
      <c r="H101" s="1386" t="s">
        <v>1243</v>
      </c>
      <c r="I101" s="1370"/>
      <c r="J101" s="1370"/>
      <c r="K101" s="1370"/>
      <c r="L101" s="1370"/>
      <c r="M101" s="1370"/>
      <c r="N101" s="1371"/>
      <c r="O101" s="1692"/>
      <c r="P101" s="1353"/>
      <c r="Q101" s="1397"/>
      <c r="R101" s="1538"/>
      <c r="S101" s="1548"/>
      <c r="T101" s="1367"/>
      <c r="U101" s="1358"/>
      <c r="V101" s="1594"/>
    </row>
    <row r="102" spans="1:22" s="1595" customFormat="1" ht="64" customHeight="1">
      <c r="A102" s="1368"/>
      <c r="B102" s="1689"/>
      <c r="C102" s="1361"/>
      <c r="D102" s="1543"/>
      <c r="E102" s="1482"/>
      <c r="F102" s="1690"/>
      <c r="G102" s="1693"/>
      <c r="H102" s="1386"/>
      <c r="I102" s="1370"/>
      <c r="J102" s="1370"/>
      <c r="K102" s="1370"/>
      <c r="L102" s="1370"/>
      <c r="M102" s="1370"/>
      <c r="N102" s="1371"/>
      <c r="O102" s="1694" t="s">
        <v>1189</v>
      </c>
      <c r="P102" s="1353">
        <v>5486.07</v>
      </c>
      <c r="Q102" s="1397"/>
      <c r="R102" s="1538"/>
      <c r="S102" s="1548"/>
      <c r="T102" s="1367"/>
      <c r="U102" s="1358"/>
      <c r="V102" s="1594"/>
    </row>
    <row r="103" spans="1:22" s="1595" customFormat="1" ht="64" customHeight="1">
      <c r="A103" s="1368"/>
      <c r="B103" s="1689"/>
      <c r="C103" s="1361"/>
      <c r="D103" s="1543"/>
      <c r="E103" s="1482"/>
      <c r="F103" s="1690"/>
      <c r="G103" s="1693"/>
      <c r="H103" s="1386"/>
      <c r="I103" s="1370"/>
      <c r="J103" s="1370"/>
      <c r="K103" s="1370"/>
      <c r="L103" s="1370"/>
      <c r="M103" s="1370"/>
      <c r="N103" s="1371"/>
      <c r="O103" s="1692"/>
      <c r="P103" s="1353"/>
      <c r="Q103" s="1397"/>
      <c r="R103" s="1538"/>
      <c r="S103" s="1548"/>
      <c r="T103" s="1367"/>
      <c r="U103" s="1358"/>
      <c r="V103" s="1594"/>
    </row>
    <row r="104" spans="1:22" s="1595" customFormat="1" ht="41.25" customHeight="1">
      <c r="B104" s="1689"/>
      <c r="C104" s="1361"/>
      <c r="D104" s="1543"/>
      <c r="E104" s="1482"/>
      <c r="F104" s="1690"/>
      <c r="G104" s="1693"/>
      <c r="H104" s="1386"/>
      <c r="I104" s="1370"/>
      <c r="J104" s="1370"/>
      <c r="K104" s="1370"/>
      <c r="L104" s="1370"/>
      <c r="M104" s="1370"/>
      <c r="N104" s="1371"/>
      <c r="O104" s="1692"/>
      <c r="P104" s="1353"/>
      <c r="Q104" s="1397"/>
      <c r="R104" s="1538"/>
      <c r="S104" s="1548"/>
      <c r="T104" s="1367"/>
      <c r="U104" s="1358"/>
      <c r="V104" s="1594"/>
    </row>
    <row r="105" spans="1:22" s="1595" customFormat="1" ht="7.5" hidden="1" customHeight="1">
      <c r="A105" s="1390"/>
      <c r="B105" s="1689"/>
      <c r="C105" s="1361"/>
      <c r="D105" s="1543"/>
      <c r="E105" s="1482"/>
      <c r="F105" s="1690"/>
      <c r="G105" s="1693"/>
      <c r="H105" s="1386" t="s">
        <v>1244</v>
      </c>
      <c r="I105" s="1370"/>
      <c r="J105" s="1370"/>
      <c r="K105" s="1370"/>
      <c r="L105" s="1370"/>
      <c r="M105" s="1370"/>
      <c r="N105" s="1371"/>
      <c r="O105" s="1692"/>
      <c r="P105" s="1353"/>
      <c r="Q105" s="1397"/>
      <c r="R105" s="1538"/>
      <c r="S105" s="1548"/>
      <c r="T105" s="1367"/>
      <c r="U105" s="1358"/>
      <c r="V105" s="1594"/>
    </row>
    <row r="106" spans="1:22" s="1595" customFormat="1" ht="252" customHeight="1" thickBot="1">
      <c r="A106" s="1390" t="s">
        <v>1032</v>
      </c>
      <c r="B106" s="1689"/>
      <c r="C106" s="1361"/>
      <c r="D106" s="1543"/>
      <c r="E106" s="1482"/>
      <c r="F106" s="1690"/>
      <c r="G106" s="1693"/>
      <c r="H106" s="1386" t="s">
        <v>1245</v>
      </c>
      <c r="I106" s="1370"/>
      <c r="J106" s="1370"/>
      <c r="K106" s="1370"/>
      <c r="L106" s="1370"/>
      <c r="M106" s="1370"/>
      <c r="N106" s="1371"/>
      <c r="O106" s="1692"/>
      <c r="P106" s="1353"/>
      <c r="Q106" s="1397"/>
      <c r="R106" s="1538"/>
      <c r="S106" s="1548"/>
      <c r="T106" s="1367"/>
      <c r="U106" s="1358"/>
      <c r="V106" s="1594"/>
    </row>
    <row r="107" spans="1:22" s="1595" customFormat="1" ht="58" customHeight="1" thickBot="1">
      <c r="A107" s="1695">
        <v>44211</v>
      </c>
      <c r="B107" s="1689"/>
      <c r="C107" s="1361"/>
      <c r="D107" s="1551"/>
      <c r="E107" s="1482"/>
      <c r="F107" s="1696"/>
      <c r="G107" s="1553"/>
      <c r="H107" s="1392" t="s">
        <v>13</v>
      </c>
      <c r="I107" s="1393"/>
      <c r="J107" s="1394"/>
      <c r="K107" s="1395" t="s">
        <v>12</v>
      </c>
      <c r="L107" s="1396"/>
      <c r="M107" s="1395" t="s">
        <v>14</v>
      </c>
      <c r="N107" s="1396"/>
      <c r="O107" s="1692"/>
      <c r="P107" s="1353"/>
      <c r="Q107" s="1397"/>
      <c r="R107" s="1428"/>
      <c r="S107" s="1548"/>
      <c r="T107" s="1367"/>
      <c r="U107" s="1358"/>
      <c r="V107" s="1594"/>
    </row>
    <row r="108" spans="1:22" s="1595" customFormat="1" ht="58" customHeight="1">
      <c r="A108" s="1390"/>
      <c r="B108" s="1689"/>
      <c r="C108" s="1361"/>
      <c r="D108" s="1551"/>
      <c r="E108" s="1482"/>
      <c r="F108" s="1696"/>
      <c r="G108" s="1553"/>
      <c r="H108" s="1399" t="s">
        <v>8</v>
      </c>
      <c r="I108" s="1408"/>
      <c r="J108" s="1409"/>
      <c r="K108" s="1402" t="s">
        <v>1190</v>
      </c>
      <c r="L108" s="1402"/>
      <c r="M108" s="1403" t="s">
        <v>190</v>
      </c>
      <c r="N108" s="1565" t="s">
        <v>15</v>
      </c>
      <c r="O108" s="1479"/>
      <c r="P108" s="1353"/>
      <c r="Q108" s="1397"/>
      <c r="R108" s="1428"/>
      <c r="S108" s="1548"/>
      <c r="T108" s="1367"/>
      <c r="U108" s="1358"/>
      <c r="V108" s="1594"/>
    </row>
    <row r="109" spans="1:22" s="1595" customFormat="1" ht="58" customHeight="1">
      <c r="A109" s="1390" t="s">
        <v>19</v>
      </c>
      <c r="B109" s="1689"/>
      <c r="C109" s="1361"/>
      <c r="D109" s="1551"/>
      <c r="E109" s="1482"/>
      <c r="F109" s="1696"/>
      <c r="G109" s="1553"/>
      <c r="H109" s="1697" t="s">
        <v>9</v>
      </c>
      <c r="I109" s="1408"/>
      <c r="J109" s="1409"/>
      <c r="K109" s="1558" t="s">
        <v>1191</v>
      </c>
      <c r="L109" s="1559"/>
      <c r="M109" s="1403" t="s">
        <v>1192</v>
      </c>
      <c r="N109" s="1565" t="s">
        <v>15</v>
      </c>
      <c r="O109" s="1479"/>
      <c r="P109" s="1353"/>
      <c r="Q109" s="1397"/>
      <c r="R109" s="1428"/>
      <c r="S109" s="1397"/>
      <c r="T109" s="1367"/>
      <c r="U109" s="1358"/>
      <c r="V109" s="1594"/>
    </row>
    <row r="110" spans="1:22" s="1595" customFormat="1" ht="58" customHeight="1">
      <c r="A110" s="1390" t="s">
        <v>1193</v>
      </c>
      <c r="B110" s="1689"/>
      <c r="C110" s="1361"/>
      <c r="D110" s="1551"/>
      <c r="E110" s="1482"/>
      <c r="F110" s="1696"/>
      <c r="G110" s="1553"/>
      <c r="H110" s="1697" t="s">
        <v>741</v>
      </c>
      <c r="I110" s="1698"/>
      <c r="J110" s="1699"/>
      <c r="K110" s="1558" t="s">
        <v>1194</v>
      </c>
      <c r="L110" s="1559"/>
      <c r="M110" s="1403" t="s">
        <v>1166</v>
      </c>
      <c r="N110" s="1565" t="s">
        <v>15</v>
      </c>
      <c r="O110" s="1700"/>
      <c r="P110" s="1353"/>
      <c r="Q110" s="1397"/>
      <c r="R110" s="1428"/>
      <c r="S110" s="1397"/>
      <c r="T110" s="1367"/>
      <c r="U110" s="1358"/>
      <c r="V110" s="1594"/>
    </row>
    <row r="111" spans="1:22" s="1595" customFormat="1" ht="58" customHeight="1">
      <c r="A111" s="1390" t="s">
        <v>20</v>
      </c>
      <c r="B111" s="1689"/>
      <c r="C111" s="1361"/>
      <c r="D111" s="1551"/>
      <c r="E111" s="1482"/>
      <c r="F111" s="1696"/>
      <c r="G111" s="1553"/>
      <c r="H111" s="1697" t="s">
        <v>574</v>
      </c>
      <c r="I111" s="1408"/>
      <c r="J111" s="1409"/>
      <c r="K111" s="1558"/>
      <c r="L111" s="1559"/>
      <c r="M111" s="1403" t="s">
        <v>1195</v>
      </c>
      <c r="N111" s="1565" t="s">
        <v>15</v>
      </c>
      <c r="O111" s="1700"/>
      <c r="P111" s="1353"/>
      <c r="Q111" s="1397"/>
      <c r="R111" s="1428"/>
      <c r="S111" s="1397"/>
      <c r="T111" s="1367"/>
      <c r="U111" s="1358"/>
      <c r="V111" s="1594"/>
    </row>
    <row r="112" spans="1:22" s="1595" customFormat="1" ht="58" customHeight="1" thickBot="1">
      <c r="A112" s="1368"/>
      <c r="B112" s="1689"/>
      <c r="C112" s="1361"/>
      <c r="D112" s="1551"/>
      <c r="E112" s="1482"/>
      <c r="F112" s="1696"/>
      <c r="G112" s="1553"/>
      <c r="H112" s="1697"/>
      <c r="I112" s="1701"/>
      <c r="J112" s="1563"/>
      <c r="K112" s="1558"/>
      <c r="L112" s="1559"/>
      <c r="M112" s="1403"/>
      <c r="N112" s="1565"/>
      <c r="O112" s="1700"/>
      <c r="P112" s="1353"/>
      <c r="Q112" s="1397"/>
      <c r="R112" s="1428"/>
      <c r="S112" s="1397"/>
      <c r="T112" s="1367"/>
      <c r="U112" s="1358"/>
      <c r="V112" s="1594"/>
    </row>
    <row r="113" spans="1:22" s="1595" customFormat="1" ht="58" customHeight="1" thickBot="1">
      <c r="A113" s="1368" t="s">
        <v>21</v>
      </c>
      <c r="B113" s="1689"/>
      <c r="C113" s="1361"/>
      <c r="D113" s="1551"/>
      <c r="E113" s="1482"/>
      <c r="F113" s="1696"/>
      <c r="G113" s="1553"/>
      <c r="H113" s="1423" t="s">
        <v>18</v>
      </c>
      <c r="I113" s="1424"/>
      <c r="J113" s="1424"/>
      <c r="K113" s="1424"/>
      <c r="L113" s="1424"/>
      <c r="M113" s="1424"/>
      <c r="N113" s="1425"/>
      <c r="O113" s="1702" t="s">
        <v>1135</v>
      </c>
      <c r="P113" s="1703" t="s">
        <v>31</v>
      </c>
      <c r="Q113" s="1397"/>
      <c r="R113" s="1428"/>
      <c r="S113" s="1397"/>
      <c r="T113" s="1429"/>
      <c r="U113" s="1430"/>
      <c r="V113" s="1594"/>
    </row>
    <row r="114" spans="1:22" s="1595" customFormat="1" ht="58" customHeight="1" thickBot="1">
      <c r="A114" s="1431" t="s">
        <v>1193</v>
      </c>
      <c r="B114" s="1704"/>
      <c r="C114" s="1433"/>
      <c r="D114" s="1570"/>
      <c r="E114" s="1518"/>
      <c r="F114" s="1705"/>
      <c r="G114" s="1573"/>
      <c r="H114" s="1706" t="s">
        <v>1233</v>
      </c>
      <c r="I114" s="1707"/>
      <c r="J114" s="1707"/>
      <c r="K114" s="1707"/>
      <c r="L114" s="1707"/>
      <c r="M114" s="1707"/>
      <c r="N114" s="1708"/>
      <c r="O114" s="1709"/>
      <c r="P114" s="1710"/>
      <c r="Q114" s="1711"/>
      <c r="R114" s="1712"/>
      <c r="S114" s="1713"/>
      <c r="T114" s="1714"/>
      <c r="U114" s="1715"/>
      <c r="V114" s="1594"/>
    </row>
    <row r="115" spans="1:22" ht="35.25" customHeight="1" thickBot="1">
      <c r="A115" s="1716"/>
      <c r="B115" s="1716"/>
      <c r="C115" s="1716"/>
      <c r="D115" s="1716"/>
      <c r="E115" s="1716"/>
      <c r="F115" s="1717"/>
      <c r="G115" s="1317" t="s">
        <v>122</v>
      </c>
      <c r="H115" s="1317"/>
      <c r="I115" s="1718"/>
      <c r="J115" s="1718"/>
      <c r="K115" s="1718"/>
      <c r="L115" s="1718"/>
      <c r="M115" s="1718"/>
      <c r="N115" s="1719" t="s">
        <v>1196</v>
      </c>
      <c r="O115" s="1719"/>
      <c r="P115" s="1720"/>
      <c r="Q115" s="1317"/>
      <c r="R115" s="1718"/>
      <c r="S115" s="1317"/>
      <c r="T115" s="1317"/>
      <c r="U115" s="1718"/>
      <c r="V115"/>
    </row>
    <row r="116" spans="1:22" ht="79.5" customHeight="1" thickBot="1">
      <c r="A116" s="1721"/>
      <c r="B116" s="1721" t="s">
        <v>36</v>
      </c>
      <c r="C116" s="1721" t="s">
        <v>37</v>
      </c>
      <c r="D116" s="1722" t="s">
        <v>38</v>
      </c>
      <c r="E116" s="1722" t="s">
        <v>39</v>
      </c>
      <c r="F116" s="1722" t="s">
        <v>40</v>
      </c>
      <c r="G116" s="1722" t="s">
        <v>41</v>
      </c>
      <c r="H116" s="1722" t="s">
        <v>42</v>
      </c>
      <c r="I116" s="1722"/>
      <c r="J116" s="1722"/>
      <c r="K116" s="1722"/>
      <c r="L116" s="1717"/>
      <c r="M116" s="1717"/>
      <c r="N116" s="1717"/>
      <c r="O116" s="1717"/>
      <c r="P116" s="1717"/>
      <c r="Q116" s="1717"/>
      <c r="R116" s="1717"/>
      <c r="S116" s="1723"/>
      <c r="T116" s="1723"/>
      <c r="U116" s="1717"/>
      <c r="V116"/>
    </row>
    <row r="117" spans="1:22" ht="36" customHeight="1">
      <c r="A117" s="1724" t="s">
        <v>1197</v>
      </c>
      <c r="B117" s="1724"/>
      <c r="C117" s="1724"/>
      <c r="D117" s="1724"/>
      <c r="E117" s="1724"/>
      <c r="F117" s="1724"/>
      <c r="G117" s="1724"/>
      <c r="H117" s="1724"/>
      <c r="I117" s="1724"/>
      <c r="J117" s="1724"/>
      <c r="K117" s="1724"/>
      <c r="L117" s="1723"/>
      <c r="M117" s="1723"/>
      <c r="N117" s="1723"/>
      <c r="O117" s="1723"/>
      <c r="P117" s="1723"/>
      <c r="Q117" s="1723"/>
      <c r="R117" s="1723"/>
      <c r="S117" s="1723"/>
      <c r="T117" s="1723"/>
      <c r="U117" s="1723"/>
    </row>
    <row r="118" spans="1:22" ht="35.25" customHeight="1">
      <c r="A118" s="1726" t="s">
        <v>1198</v>
      </c>
      <c r="B118" s="1727">
        <v>1</v>
      </c>
      <c r="C118" s="1727" t="s">
        <v>1199</v>
      </c>
      <c r="D118" s="1728" t="s">
        <v>1200</v>
      </c>
      <c r="E118" s="1729"/>
      <c r="F118" s="1727"/>
      <c r="G118" s="1730">
        <v>76</v>
      </c>
      <c r="H118" s="1730"/>
      <c r="I118" s="1730"/>
      <c r="J118" s="1730"/>
      <c r="K118" s="1730"/>
      <c r="L118" s="1723"/>
      <c r="M118" s="1723"/>
      <c r="N118" s="1723"/>
      <c r="O118" s="1723"/>
      <c r="P118" s="1723"/>
      <c r="Q118" s="1723"/>
      <c r="R118" s="1723"/>
      <c r="S118" s="1723"/>
      <c r="T118" s="1723"/>
      <c r="U118" s="1723"/>
    </row>
    <row r="119" spans="1:22" ht="35.25" customHeight="1">
      <c r="A119" s="1726" t="s">
        <v>1201</v>
      </c>
      <c r="B119" s="1727">
        <v>1</v>
      </c>
      <c r="C119" s="1727" t="s">
        <v>1199</v>
      </c>
      <c r="D119" s="1728" t="s">
        <v>1200</v>
      </c>
      <c r="E119" s="1729"/>
      <c r="F119" s="1727"/>
      <c r="G119" s="1730">
        <v>76</v>
      </c>
      <c r="H119" s="1730"/>
      <c r="I119" s="1730"/>
      <c r="J119" s="1730"/>
      <c r="K119" s="1730"/>
      <c r="L119" s="1723"/>
      <c r="M119" s="1723"/>
      <c r="N119" s="1723"/>
      <c r="O119" s="1723"/>
      <c r="P119" s="1723"/>
      <c r="Q119" s="1723"/>
      <c r="R119" s="1723"/>
      <c r="S119" s="1723"/>
      <c r="T119" s="1723"/>
      <c r="U119" s="1723"/>
    </row>
    <row r="120" spans="1:22" ht="29.25" customHeight="1">
      <c r="A120" s="1731" t="s">
        <v>1202</v>
      </c>
      <c r="B120" s="1731"/>
      <c r="C120" s="1731"/>
      <c r="D120" s="1731"/>
      <c r="E120" s="1731"/>
      <c r="F120" s="1731"/>
      <c r="G120" s="1731"/>
      <c r="H120" s="1731"/>
      <c r="I120" s="1731"/>
      <c r="J120" s="1731"/>
      <c r="K120" s="1731"/>
      <c r="L120" s="1723"/>
      <c r="M120" s="1723"/>
      <c r="N120" s="1723"/>
      <c r="O120" s="1723"/>
      <c r="P120" s="1723"/>
      <c r="Q120" s="1723"/>
      <c r="R120" s="1723"/>
      <c r="S120" s="1723"/>
      <c r="T120" s="1723"/>
      <c r="U120" s="1723"/>
    </row>
    <row r="121" spans="1:22" ht="38.25" customHeight="1">
      <c r="A121" s="1732" t="s">
        <v>1203</v>
      </c>
      <c r="B121" s="1727">
        <v>1</v>
      </c>
      <c r="C121" s="1727" t="s">
        <v>1204</v>
      </c>
      <c r="D121" s="1727" t="s">
        <v>1205</v>
      </c>
      <c r="E121" s="1727"/>
      <c r="F121" s="1727"/>
      <c r="G121" s="1730">
        <v>242</v>
      </c>
      <c r="H121" s="1730"/>
      <c r="I121" s="1730"/>
      <c r="J121" s="1730"/>
      <c r="K121" s="1730"/>
      <c r="L121" s="1723"/>
      <c r="M121" s="1723"/>
      <c r="N121" s="1723"/>
      <c r="O121" s="1723"/>
      <c r="P121" s="1723"/>
      <c r="Q121" s="1723"/>
      <c r="R121" s="1723"/>
      <c r="S121" s="1723"/>
      <c r="T121" s="1723"/>
      <c r="U121" s="1723"/>
    </row>
    <row r="122" spans="1:22" ht="38.25" customHeight="1">
      <c r="A122" s="1732" t="s">
        <v>1206</v>
      </c>
      <c r="B122" s="1727">
        <v>1</v>
      </c>
      <c r="C122" s="1727" t="s">
        <v>1207</v>
      </c>
      <c r="D122" s="1727" t="s">
        <v>1200</v>
      </c>
      <c r="E122" s="1727"/>
      <c r="F122" s="1727"/>
      <c r="G122" s="1730">
        <v>76</v>
      </c>
      <c r="H122" s="1730"/>
      <c r="I122" s="1730"/>
      <c r="J122" s="1730"/>
      <c r="K122" s="1730"/>
      <c r="L122" s="1723"/>
      <c r="M122" s="1723"/>
      <c r="N122" s="1723"/>
      <c r="O122" s="1723"/>
      <c r="P122" s="1723"/>
      <c r="Q122" s="1723"/>
      <c r="R122" s="1723"/>
      <c r="S122" s="1723"/>
      <c r="T122" s="1723"/>
      <c r="U122" s="1723"/>
    </row>
    <row r="123" spans="1:22" ht="32.25" customHeight="1">
      <c r="A123" s="1732" t="s">
        <v>1208</v>
      </c>
      <c r="B123" s="1727">
        <v>1</v>
      </c>
      <c r="C123" s="1727" t="s">
        <v>1204</v>
      </c>
      <c r="D123" s="1727" t="s">
        <v>1205</v>
      </c>
      <c r="E123" s="1727"/>
      <c r="F123" s="1727"/>
      <c r="G123" s="1730">
        <v>242</v>
      </c>
      <c r="H123" s="1730"/>
      <c r="I123" s="1730"/>
      <c r="J123" s="1730"/>
      <c r="K123" s="1730"/>
      <c r="L123" s="1723"/>
      <c r="M123" s="1723"/>
      <c r="N123" s="1723"/>
      <c r="O123" s="1723"/>
      <c r="P123" s="1723"/>
      <c r="Q123" s="1723"/>
      <c r="R123" s="1723"/>
      <c r="S123" s="1723"/>
      <c r="T123" s="1723"/>
      <c r="U123" s="1723"/>
    </row>
    <row r="124" spans="1:22" ht="32.25" customHeight="1">
      <c r="A124" s="1732" t="s">
        <v>1209</v>
      </c>
      <c r="B124" s="1727">
        <v>3</v>
      </c>
      <c r="C124" s="1727" t="s">
        <v>1210</v>
      </c>
      <c r="D124" s="1727" t="s">
        <v>1211</v>
      </c>
      <c r="E124" s="1727"/>
      <c r="F124" s="1727"/>
      <c r="G124" s="1730">
        <v>177</v>
      </c>
      <c r="H124" s="1730"/>
      <c r="I124" s="1730"/>
      <c r="J124" s="1730"/>
      <c r="K124" s="1730"/>
      <c r="L124" s="1723"/>
      <c r="M124" s="1723"/>
      <c r="N124" s="1723"/>
      <c r="O124" s="1723"/>
      <c r="P124" s="1723"/>
      <c r="Q124" s="1723"/>
      <c r="R124" s="1723"/>
      <c r="S124" s="1723"/>
      <c r="T124" s="1723"/>
      <c r="U124" s="1723"/>
    </row>
    <row r="125" spans="1:22" ht="32.25" customHeight="1">
      <c r="A125" s="1726" t="s">
        <v>1212</v>
      </c>
      <c r="B125" s="1727">
        <v>8</v>
      </c>
      <c r="C125" s="1727" t="s">
        <v>1207</v>
      </c>
      <c r="D125" s="1727" t="s">
        <v>1213</v>
      </c>
      <c r="E125" s="1727"/>
      <c r="F125" s="1727"/>
      <c r="G125" s="1730">
        <v>105</v>
      </c>
      <c r="H125" s="1730"/>
      <c r="I125" s="1730"/>
      <c r="J125" s="1730"/>
      <c r="K125" s="1730"/>
      <c r="L125" s="1723"/>
      <c r="M125" s="1723"/>
      <c r="N125" s="1723"/>
      <c r="O125" s="1723"/>
      <c r="P125" s="1723"/>
      <c r="Q125" s="1723"/>
      <c r="R125" s="1723"/>
      <c r="S125" s="1723"/>
      <c r="T125" s="1723"/>
      <c r="U125" s="1723"/>
    </row>
    <row r="126" spans="1:22" ht="32.25" customHeight="1">
      <c r="A126" s="1732" t="s">
        <v>1214</v>
      </c>
      <c r="B126" s="1727">
        <v>1</v>
      </c>
      <c r="C126" s="1727" t="s">
        <v>1204</v>
      </c>
      <c r="D126" s="1727" t="s">
        <v>1205</v>
      </c>
      <c r="E126" s="1727"/>
      <c r="F126" s="1727"/>
      <c r="G126" s="1730">
        <v>242</v>
      </c>
      <c r="H126" s="1730"/>
      <c r="I126" s="1730"/>
      <c r="J126" s="1730"/>
      <c r="K126" s="1730"/>
      <c r="L126" s="1723"/>
      <c r="M126" s="1723"/>
      <c r="N126" s="1723"/>
      <c r="O126" s="1723"/>
      <c r="P126" s="1723"/>
      <c r="Q126" s="1723"/>
      <c r="R126" s="1723"/>
      <c r="S126" s="1723"/>
      <c r="T126" s="1723"/>
      <c r="U126" s="1723"/>
    </row>
    <row r="127" spans="1:22" ht="31">
      <c r="A127" s="1731" t="s">
        <v>1215</v>
      </c>
      <c r="B127" s="1731"/>
      <c r="C127" s="1731"/>
      <c r="D127" s="1731"/>
      <c r="E127" s="1731"/>
      <c r="F127" s="1731"/>
      <c r="G127" s="1731"/>
      <c r="H127" s="1731"/>
      <c r="I127" s="1731"/>
      <c r="J127" s="1731"/>
      <c r="K127" s="1731"/>
      <c r="L127" s="1723"/>
      <c r="M127" s="1723"/>
      <c r="N127" s="1723"/>
      <c r="O127" s="1723"/>
      <c r="P127" s="1723"/>
      <c r="Q127" s="1723"/>
      <c r="R127" s="1723"/>
      <c r="S127" s="1733"/>
      <c r="T127" s="1733"/>
      <c r="U127" s="1733"/>
    </row>
    <row r="128" spans="1:22" ht="31">
      <c r="A128" s="1734" t="s">
        <v>1216</v>
      </c>
      <c r="B128" s="1735">
        <v>1</v>
      </c>
      <c r="C128" s="1727" t="s">
        <v>1217</v>
      </c>
      <c r="D128" s="1736" t="s">
        <v>1218</v>
      </c>
      <c r="E128" s="1737"/>
      <c r="F128" s="1737"/>
      <c r="G128" s="1730">
        <v>79</v>
      </c>
      <c r="H128" s="1738"/>
      <c r="I128" s="1738"/>
      <c r="J128" s="1738"/>
      <c r="K128" s="1738"/>
      <c r="L128" s="1723"/>
      <c r="M128" s="1723"/>
      <c r="N128" s="1723"/>
      <c r="O128" s="1723"/>
      <c r="P128" s="1723"/>
      <c r="Q128" s="1723"/>
      <c r="R128" s="1723"/>
      <c r="S128" s="1733"/>
      <c r="T128" s="1733"/>
      <c r="U128" s="1733"/>
    </row>
    <row r="129" spans="1:21" ht="31">
      <c r="A129" s="1734" t="s">
        <v>1219</v>
      </c>
      <c r="B129" s="1735">
        <v>1</v>
      </c>
      <c r="C129" s="1727" t="s">
        <v>1217</v>
      </c>
      <c r="D129" s="1736" t="s">
        <v>1220</v>
      </c>
      <c r="E129" s="1737"/>
      <c r="F129" s="1737"/>
      <c r="G129" s="1730">
        <v>75</v>
      </c>
      <c r="H129" s="1738"/>
      <c r="I129" s="1738"/>
      <c r="J129" s="1738"/>
      <c r="K129" s="1738"/>
      <c r="L129" s="1723"/>
      <c r="M129" s="1723"/>
      <c r="N129" s="1723"/>
      <c r="O129" s="1723"/>
      <c r="P129" s="1723"/>
      <c r="Q129" s="1723"/>
      <c r="R129" s="1723"/>
      <c r="S129" s="1733"/>
      <c r="T129" s="1733"/>
      <c r="U129" s="1733"/>
    </row>
    <row r="130" spans="1:21" ht="31">
      <c r="A130" s="1734" t="s">
        <v>1221</v>
      </c>
      <c r="B130" s="1735">
        <v>1</v>
      </c>
      <c r="C130" s="1727" t="s">
        <v>1217</v>
      </c>
      <c r="D130" s="1736" t="s">
        <v>1218</v>
      </c>
      <c r="E130" s="1737"/>
      <c r="F130" s="1737"/>
      <c r="G130" s="1730">
        <v>79</v>
      </c>
      <c r="H130" s="1738"/>
      <c r="I130" s="1738"/>
      <c r="J130" s="1738"/>
      <c r="K130" s="1738"/>
      <c r="L130" s="1723"/>
      <c r="M130" s="1723"/>
      <c r="N130" s="1723"/>
      <c r="O130" s="1723"/>
      <c r="P130" s="1723"/>
      <c r="Q130" s="1723"/>
      <c r="R130" s="1723"/>
      <c r="S130" s="1733"/>
      <c r="T130" s="1733"/>
      <c r="U130" s="1733"/>
    </row>
    <row r="131" spans="1:21" ht="15" customHeight="1"/>
    <row r="132" spans="1:21" hidden="1"/>
    <row r="133" spans="1:21" ht="24" hidden="1" customHeight="1"/>
    <row r="137" spans="1:21" hidden="1"/>
    <row r="138" spans="1:21" hidden="1"/>
    <row r="139" spans="1:21" hidden="1"/>
    <row r="140" spans="1:21" hidden="1"/>
    <row r="141" spans="1:21" hidden="1"/>
    <row r="142" spans="1:21" hidden="1"/>
    <row r="143" spans="1:21" hidden="1"/>
    <row r="144" spans="1:21" hidden="1"/>
    <row r="145" hidden="1"/>
    <row r="146" hidden="1"/>
    <row r="147" hidden="1"/>
    <row r="148" hidden="1"/>
  </sheetData>
  <mergeCells count="128">
    <mergeCell ref="N115:O115"/>
    <mergeCell ref="A117:K117"/>
    <mergeCell ref="A120:K120"/>
    <mergeCell ref="A127:K127"/>
    <mergeCell ref="I108:J108"/>
    <mergeCell ref="I109:J109"/>
    <mergeCell ref="I110:J110"/>
    <mergeCell ref="I111:J111"/>
    <mergeCell ref="H113:N113"/>
    <mergeCell ref="H114:N114"/>
    <mergeCell ref="H104:N104"/>
    <mergeCell ref="H105:N105"/>
    <mergeCell ref="H106:N106"/>
    <mergeCell ref="H107:J107"/>
    <mergeCell ref="K107:L107"/>
    <mergeCell ref="M107:N107"/>
    <mergeCell ref="H98:N98"/>
    <mergeCell ref="H99:N99"/>
    <mergeCell ref="H100:N100"/>
    <mergeCell ref="H101:N101"/>
    <mergeCell ref="H102:N102"/>
    <mergeCell ref="H103:N103"/>
    <mergeCell ref="H90:N90"/>
    <mergeCell ref="B91:B114"/>
    <mergeCell ref="C91:C114"/>
    <mergeCell ref="H91:N91"/>
    <mergeCell ref="H92:N92"/>
    <mergeCell ref="H93:N93"/>
    <mergeCell ref="H94:N94"/>
    <mergeCell ref="H95:N95"/>
    <mergeCell ref="H96:N96"/>
    <mergeCell ref="H97:N97"/>
    <mergeCell ref="I84:J84"/>
    <mergeCell ref="I85:J85"/>
    <mergeCell ref="I86:J86"/>
    <mergeCell ref="I87:J87"/>
    <mergeCell ref="I88:J88"/>
    <mergeCell ref="H89:N89"/>
    <mergeCell ref="H68:N68"/>
    <mergeCell ref="H69:N69"/>
    <mergeCell ref="H76:N76"/>
    <mergeCell ref="H77:N77"/>
    <mergeCell ref="H82:N82"/>
    <mergeCell ref="H83:J83"/>
    <mergeCell ref="K83:L83"/>
    <mergeCell ref="M83:N83"/>
    <mergeCell ref="I60:J60"/>
    <mergeCell ref="I61:J61"/>
    <mergeCell ref="I62:J62"/>
    <mergeCell ref="H63:N63"/>
    <mergeCell ref="H64:N64"/>
    <mergeCell ref="B65:B90"/>
    <mergeCell ref="C65:C90"/>
    <mergeCell ref="H65:N65"/>
    <mergeCell ref="H66:N66"/>
    <mergeCell ref="H67:N67"/>
    <mergeCell ref="H56:N56"/>
    <mergeCell ref="H57:J57"/>
    <mergeCell ref="K57:L57"/>
    <mergeCell ref="M57:N57"/>
    <mergeCell ref="I58:J58"/>
    <mergeCell ref="I59:J59"/>
    <mergeCell ref="I48:J48"/>
    <mergeCell ref="I49:J49"/>
    <mergeCell ref="H50:N50"/>
    <mergeCell ref="H51:N51"/>
    <mergeCell ref="B52:B64"/>
    <mergeCell ref="C52:C64"/>
    <mergeCell ref="H52:N52"/>
    <mergeCell ref="H53:N53"/>
    <mergeCell ref="H54:N54"/>
    <mergeCell ref="H55:N55"/>
    <mergeCell ref="H40:N40"/>
    <mergeCell ref="H45:J45"/>
    <mergeCell ref="K45:L45"/>
    <mergeCell ref="M45:N45"/>
    <mergeCell ref="I46:J46"/>
    <mergeCell ref="I47:J47"/>
    <mergeCell ref="H34:N34"/>
    <mergeCell ref="H35:N35"/>
    <mergeCell ref="H36:N36"/>
    <mergeCell ref="H37:N37"/>
    <mergeCell ref="H38:N38"/>
    <mergeCell ref="H39:N39"/>
    <mergeCell ref="I26:J26"/>
    <mergeCell ref="H27:N27"/>
    <mergeCell ref="H28:N28"/>
    <mergeCell ref="B29:B51"/>
    <mergeCell ref="C29:C51"/>
    <mergeCell ref="H29:N29"/>
    <mergeCell ref="H30:N30"/>
    <mergeCell ref="H31:N31"/>
    <mergeCell ref="H32:N32"/>
    <mergeCell ref="H33:N33"/>
    <mergeCell ref="H22:J22"/>
    <mergeCell ref="K22:L22"/>
    <mergeCell ref="M22:N22"/>
    <mergeCell ref="I23:J23"/>
    <mergeCell ref="I24:J24"/>
    <mergeCell ref="I25:J25"/>
    <mergeCell ref="H15:N15"/>
    <mergeCell ref="H16:N16"/>
    <mergeCell ref="H17:N17"/>
    <mergeCell ref="H18:N18"/>
    <mergeCell ref="H20:N20"/>
    <mergeCell ref="H21:N21"/>
    <mergeCell ref="H9:N9"/>
    <mergeCell ref="H10:N10"/>
    <mergeCell ref="H11:N11"/>
    <mergeCell ref="H12:N12"/>
    <mergeCell ref="H13:N13"/>
    <mergeCell ref="H14:N14"/>
    <mergeCell ref="O3:P3"/>
    <mergeCell ref="Q3:R3"/>
    <mergeCell ref="S3:U3"/>
    <mergeCell ref="B4:B28"/>
    <mergeCell ref="C4:C28"/>
    <mergeCell ref="H4:N4"/>
    <mergeCell ref="H5:N5"/>
    <mergeCell ref="H6:N6"/>
    <mergeCell ref="H7:N7"/>
    <mergeCell ref="H8:N8"/>
    <mergeCell ref="A1:B1"/>
    <mergeCell ref="A2:A3"/>
    <mergeCell ref="B2:C2"/>
    <mergeCell ref="D2:F2"/>
    <mergeCell ref="G2:N2"/>
    <mergeCell ref="H3:N3"/>
  </mergeCells>
  <printOptions horizontalCentered="1"/>
  <pageMargins left="0.23622047244094491" right="0.23622047244094491" top="0" bottom="9.1666666666666667E-3" header="0.31496062992125984" footer="0.31496062992125984"/>
  <pageSetup paperSize="9" scale="19" fitToHeight="0" orientation="landscape" r:id="rId1"/>
  <rowBreaks count="1" manualBreakCount="1">
    <brk id="37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11</vt:i4>
      </vt:variant>
    </vt:vector>
  </HeadingPairs>
  <TitlesOfParts>
    <vt:vector size="19" baseType="lpstr">
      <vt:lpstr>Етап1 начало</vt:lpstr>
      <vt:lpstr>Етап2 начало</vt:lpstr>
      <vt:lpstr>Етап3 начало</vt:lpstr>
      <vt:lpstr>Етап4 начало</vt:lpstr>
      <vt:lpstr>Етап5 начало</vt:lpstr>
      <vt:lpstr>Етап6 начало</vt:lpstr>
      <vt:lpstr>Етап8 начало</vt:lpstr>
      <vt:lpstr>Лист2</vt:lpstr>
      <vt:lpstr>'Етап3 начало'!_11</vt:lpstr>
      <vt:lpstr>'Етап4 начало'!_11</vt:lpstr>
      <vt:lpstr>'Етап5 начало'!_11</vt:lpstr>
      <vt:lpstr>'Етап6 начало'!_11</vt:lpstr>
      <vt:lpstr>_11</vt:lpstr>
      <vt:lpstr>'Етап1 начало'!Область_печати</vt:lpstr>
      <vt:lpstr>'Етап2 начало'!Область_печати</vt:lpstr>
      <vt:lpstr>'Етап3 начало'!Область_печати</vt:lpstr>
      <vt:lpstr>'Етап4 начало'!Область_печати</vt:lpstr>
      <vt:lpstr>'Етап5 начало'!Область_печати</vt:lpstr>
      <vt:lpstr>'Етап6 начало'!Область_печати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Dispetcher</dc:creator>
  <cp:lastModifiedBy>Андрей Овчаренко</cp:lastModifiedBy>
  <cp:lastPrinted>2020-10-13T04:00:29Z</cp:lastPrinted>
  <dcterms:created xsi:type="dcterms:W3CDTF">2013-05-31T09:51:35Z</dcterms:created>
  <dcterms:modified xsi:type="dcterms:W3CDTF">2022-12-19T12:47:55Z</dcterms:modified>
</cp:coreProperties>
</file>