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B0A83EA9-694C-4C3F-88B8-23241C2D3438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Лист1" sheetId="1" r:id="rId1"/>
    <sheet name="Скважины с фактическими мет (2)" sheetId="4" r:id="rId2"/>
    <sheet name="Скважины с фактическими мет (3)" sheetId="7" r:id="rId3"/>
    <sheet name="Лист2" sheetId="5" r:id="rId4"/>
    <sheet name="Лист3" sheetId="6" r:id="rId5"/>
    <sheet name="Скважины с фактическими метрами" sheetId="9" r:id="rId6"/>
    <sheet name="Лист6" sheetId="10" r:id="rId7"/>
    <sheet name="Лист8" sheetId="13" r:id="rId8"/>
  </sheets>
  <definedNames>
    <definedName name="_xlnm._FilterDatabase" localSheetId="0" hidden="1">Лист1!$A$2:$C$48</definedName>
    <definedName name="_xlnm._FilterDatabase" localSheetId="1" hidden="1">'Скважины с фактическими мет (2)'!$A$1:$D$1</definedName>
    <definedName name="_xlnm._FilterDatabase" localSheetId="2" hidden="1">'Скважины с фактическими мет (3)'!$A$1:$C$1</definedName>
    <definedName name="_xlnm.Print_Titles" localSheetId="6">Лист6!$1:$1</definedName>
    <definedName name="_xlnm.Print_Area" localSheetId="0">Лист1!$A$1:$C$48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<sst xmlns="http://schemas.openxmlformats.org/spreadsheetml/2006/main" count="2806" uniqueCount="460">
  <si>
    <t>№ п/п</t>
  </si>
  <si>
    <t>СКВАЖИНА</t>
  </si>
  <si>
    <t xml:space="preserve">Фактическая
глубина 
скважины, м </t>
  </si>
  <si>
    <t>Журавлиная №6</t>
  </si>
  <si>
    <t>Карайкозовская №40</t>
  </si>
  <si>
    <t>Краснозаярская №12</t>
  </si>
  <si>
    <t>Матешивсько-Легейдівська №1 (похила)</t>
  </si>
  <si>
    <t>Матешивсько-Легейдівська №2 (похила)</t>
  </si>
  <si>
    <t>Матешивсько-Легейдівська №3 (похила)</t>
  </si>
  <si>
    <t>П. Борислав №2 (похила)</t>
  </si>
  <si>
    <t>Пролетарская №710 (похила)</t>
  </si>
  <si>
    <t>Роганская №3</t>
  </si>
  <si>
    <t>Веселкова №1 (похила)</t>
  </si>
  <si>
    <t>Владимировская №8 (верт)</t>
  </si>
  <si>
    <t>Водяновка №2 (верт)</t>
  </si>
  <si>
    <t>Журавлиная №1 (верт)</t>
  </si>
  <si>
    <t>Журавлиная №2 (верт)</t>
  </si>
  <si>
    <t>Карайкозовская №31 (верт)</t>
  </si>
  <si>
    <t>Макіївська №23 (верт)</t>
  </si>
  <si>
    <t>Никловичи №10Д (верт)</t>
  </si>
  <si>
    <t>Никловичи №31 (верт)</t>
  </si>
  <si>
    <t>Никловичи №32 (верт)</t>
  </si>
  <si>
    <t>Никловичи №33 (верт)</t>
  </si>
  <si>
    <t>Никловичи №34 (верт)</t>
  </si>
  <si>
    <t>Никловичи №35 (верт)</t>
  </si>
  <si>
    <t>Водяновка №4 (похила)</t>
  </si>
  <si>
    <t>Водяновка №6 (похила)</t>
  </si>
  <si>
    <t>Карайкозовская №32 (похила)</t>
  </si>
  <si>
    <t>Карайкозовская №37 (похила)</t>
  </si>
  <si>
    <t>Ольгівська №26 (похила)</t>
  </si>
  <si>
    <t>Островерховская №61 (верт)</t>
  </si>
  <si>
    <t>П. Борислав №1 (похила)</t>
  </si>
  <si>
    <t>П.Євгенівська №15 (верт)</t>
  </si>
  <si>
    <t>Перемышлянская №3 (похила)</t>
  </si>
  <si>
    <t>Платовка №1 (похила)</t>
  </si>
  <si>
    <t>Пролетарская №707 (верт)</t>
  </si>
  <si>
    <t>Пролетарская №708 (похила)</t>
  </si>
  <si>
    <t>Пролетарская №709 (верт)</t>
  </si>
  <si>
    <t>Пролетарская №711 (похила)</t>
  </si>
  <si>
    <t>Пролетарская №712 (верт)</t>
  </si>
  <si>
    <t>Пролетарская №713 (верт)</t>
  </si>
  <si>
    <t>Пролетарская №721 (похила)</t>
  </si>
  <si>
    <t>Пролетарская №725 (похила)</t>
  </si>
  <si>
    <t>Ракитнянська №14 (похила)</t>
  </si>
  <si>
    <t>Степківська №1 (верт)</t>
  </si>
  <si>
    <t>Водяновка №7 (похила)</t>
  </si>
  <si>
    <t>Северно Яцкивская №3</t>
  </si>
  <si>
    <t>Водяновка №5 (похила)</t>
  </si>
  <si>
    <t>Карайкозовская №38 (похила)</t>
  </si>
  <si>
    <t>Скважина</t>
  </si>
  <si>
    <t>Вид</t>
  </si>
  <si>
    <t>Фактическая глубина по стволу, м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</si>
  <si>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</si>
  <si>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</si>
  <si>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</si>
  <si>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</si>
  <si>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</si>
  <si>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</si>
  <si>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</si>
  <si>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</si>
  <si>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</si>
  <si>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</si>
  <si>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</si>
  <si>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</si>
  <si>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</si>
  <si>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</si>
  <si>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</si>
  <si>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</si>
  <si>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</si>
  <si>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</si>
  <si>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</si>
  <si>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</si>
  <si>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</si>
  <si>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</si>
  <si>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</si>
  <si>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</si>
  <si>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</si>
  <si>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</si>
  <si>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</si>
  <si>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</si>
  <si>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</si>
  <si>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</si>
  <si>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</si>
  <si>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</si>
  <si>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</si>
  <si>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</si>
  <si>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</si>
  <si>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</si>
  <si>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№23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</si>
  <si>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</si>
  <si>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</si>
  <si>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</si>
  <si>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</si>
  <si>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</si>
  <si>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</si>
  <si>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</si>
  <si>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</si>
  <si>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</si>
  <si>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</si>
  <si>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</si>
  <si>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</si>
  <si>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</si>
  <si>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</si>
  <si>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</si>
  <si>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№10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</si>
  <si>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</si>
  <si>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</si>
  <si>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</si>
  <si>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</si>
  <si>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</si>
  <si>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</si>
  <si>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</si>
  <si>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</si>
  <si>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</si>
  <si>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</si>
  <si>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Ольгівське №26в</t>
  </si>
  <si>
    <t>Островерхiвське №20</t>
  </si>
  <si>
    <t>Островерхiвське №21</t>
  </si>
  <si>
    <t>Островерхiвське №22</t>
  </si>
  <si>
    <t>Південно-Бориславська №2</t>
  </si>
  <si>
    <t>Пролетарське №714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</si>
  <si>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</si>
  <si>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</si>
  <si>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</si>
  <si>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</si>
  <si>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</si>
  <si>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еско</t>
  </si>
  <si>
    <t>сои</t>
  </si>
  <si>
    <t>куб</t>
  </si>
  <si>
    <t>карйкози 23</t>
  </si>
  <si>
    <t>карйкози 36</t>
  </si>
  <si>
    <t>карйкози 41</t>
  </si>
  <si>
    <t>кубаши 1</t>
  </si>
  <si>
    <t>капоновка1</t>
  </si>
  <si>
    <t>капоновка2</t>
  </si>
  <si>
    <t>ракитняя 3</t>
  </si>
  <si>
    <t>ракитняя 4</t>
  </si>
  <si>
    <t>ракитняя 5</t>
  </si>
  <si>
    <t>ракитняя 6</t>
  </si>
  <si>
    <t>ракитняя 7</t>
  </si>
  <si>
    <t>ракитняя 8</t>
  </si>
  <si>
    <t>ракитняя 9</t>
  </si>
  <si>
    <t>ракитняя 10</t>
  </si>
  <si>
    <t>ракитняя 11</t>
  </si>
  <si>
    <t>ракитняя 12</t>
  </si>
  <si>
    <t>ракитняя 13</t>
  </si>
  <si>
    <t>ракитняя 15</t>
  </si>
  <si>
    <t>ДТЕК</t>
  </si>
  <si>
    <t>ПУГК</t>
  </si>
  <si>
    <t>Пари</t>
  </si>
  <si>
    <t>пари</t>
  </si>
  <si>
    <t>НГПГ</t>
  </si>
  <si>
    <t>Еско</t>
  </si>
  <si>
    <t>Буровой станок</t>
  </si>
  <si>
    <t>Контрагент</t>
  </si>
  <si>
    <t>УПА-60</t>
  </si>
  <si>
    <t>ESCO-PIVNICH</t>
  </si>
  <si>
    <t>Уралмаш 3Д</t>
  </si>
  <si>
    <t>SK-1500</t>
  </si>
  <si>
    <t>SOE</t>
  </si>
  <si>
    <t>K-200T</t>
  </si>
  <si>
    <t>KREMCO K-750</t>
  </si>
  <si>
    <t>SK-3000</t>
  </si>
  <si>
    <t>К-200Т</t>
  </si>
  <si>
    <t>Kremco-750</t>
  </si>
  <si>
    <t>SK-1000T</t>
  </si>
  <si>
    <t>DRILLMEC 3000HP</t>
  </si>
  <si>
    <t>Володимирівське №11</t>
  </si>
  <si>
    <t>TECHNORESOURCE</t>
  </si>
  <si>
    <t>URALMASH 3D-76</t>
  </si>
  <si>
    <t>SK-1000SS</t>
  </si>
  <si>
    <t>UPA-60</t>
  </si>
  <si>
    <t>НБО Уралмаш 4Е + GD-1100</t>
  </si>
  <si>
    <t>GD-1100</t>
  </si>
  <si>
    <t>WILSON MOGUL 42</t>
  </si>
  <si>
    <t>КУБГАЗ-БОРОВА</t>
  </si>
  <si>
    <t>Уралмаш 4Е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</si>
  <si>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</si>
  <si>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</si>
  <si>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</si>
  <si>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</si>
  <si>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</si>
  <si>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Флот ГРП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</si>
  <si>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</si>
  <si>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</si>
  <si>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</si>
  <si>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</si>
  <si>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</si>
  <si>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</si>
  <si>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</si>
  <si>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ТЕХНОКОМСЕРВІС</t>
  </si>
  <si>
    <t>Нікловицьке №40</t>
  </si>
  <si>
    <t>ПАРІ</t>
  </si>
  <si>
    <t>Пилипівське №20</t>
  </si>
  <si>
    <t>Пролетарське №716</t>
  </si>
  <si>
    <t>Степківська №3</t>
  </si>
  <si>
    <t>Оборудование</t>
  </si>
  <si>
    <t>LAND RIG 3000 HP-021A</t>
  </si>
  <si>
    <t>SK-1000 SUPER SINGLE</t>
  </si>
  <si>
    <t>P-80</t>
  </si>
  <si>
    <t>ТОВ «НАДРАСЕРВІС ЛЛС»</t>
  </si>
  <si>
    <t>ПрАТ «ТЕХНОРЕСУРС»</t>
  </si>
  <si>
    <t>ПрАТ "Укргазвидобуток"</t>
  </si>
  <si>
    <t>ТОВ «Союз-Будресурси»</t>
  </si>
  <si>
    <t>№п/п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</si>
  <si>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</si>
  <si>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</si>
  <si>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</si>
  <si>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</si>
  <si>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</si>
  <si>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</si>
  <si>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</si>
  <si>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</si>
  <si>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</si>
  <si>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</si>
  <si>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</si>
  <si>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</si>
  <si>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</si>
  <si>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</si>
  <si>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</si>
  <si>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</si>
  <si>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</si>
  <si>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</si>
  <si>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</si>
  <si>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</si>
  <si>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</si>
  <si>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</si>
  <si>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</si>
  <si>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</si>
  <si>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</si>
  <si>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</si>
  <si>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</si>
  <si>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</si>
  <si>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</si>
  <si>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</si>
  <si>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</si>
  <si>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</si>
  <si>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</si>
  <si>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</si>
  <si>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</si>
  <si>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</si>
  <si>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</si>
  <si>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</si>
  <si>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Факт, метров</t>
  </si>
  <si>
    <t>План, метров</t>
  </si>
  <si>
    <t>01.01.2017</t>
  </si>
  <si>
    <t>28.11.2016</t>
  </si>
  <si>
    <t>01.11.2017</t>
  </si>
  <si>
    <t>04.04.2019</t>
  </si>
  <si>
    <t>08.01.2019</t>
  </si>
  <si>
    <t>02.01.2018</t>
  </si>
  <si>
    <t>24.04.2019</t>
  </si>
  <si>
    <t>13.08.2018</t>
  </si>
  <si>
    <t>21.04.2019</t>
  </si>
  <si>
    <t>21.06.2018</t>
  </si>
  <si>
    <t>30.11.2017</t>
  </si>
  <si>
    <t>01.11.2015</t>
  </si>
  <si>
    <t>03.02.2018</t>
  </si>
  <si>
    <t>14.09.2018</t>
  </si>
  <si>
    <t>20.12.2019</t>
  </si>
  <si>
    <t>01.05.2017</t>
  </si>
  <si>
    <t>23.05.2014</t>
  </si>
  <si>
    <t>01.02.2019</t>
  </si>
  <si>
    <t>01.10.2019</t>
  </si>
  <si>
    <t>10.06.2021</t>
  </si>
  <si>
    <t>19.11.2019</t>
  </si>
  <si>
    <t>10.11.2019</t>
  </si>
  <si>
    <t>30.11.2019</t>
  </si>
  <si>
    <t>26.09.2016</t>
  </si>
  <si>
    <t>25.12.2017</t>
  </si>
  <si>
    <t>13.03.2018</t>
  </si>
  <si>
    <t>07.02.2019</t>
  </si>
  <si>
    <t>12.01.2019</t>
  </si>
  <si>
    <t>03.02.2019</t>
  </si>
  <si>
    <t>10.07.2019</t>
  </si>
  <si>
    <t>17.09.2019</t>
  </si>
  <si>
    <t>24.06.2019</t>
  </si>
  <si>
    <t>24.08.2019</t>
  </si>
  <si>
    <t>30.07.2019</t>
  </si>
  <si>
    <t>05.05.2020</t>
  </si>
  <si>
    <t>21.12.2019</t>
  </si>
  <si>
    <t>09.12.2019</t>
  </si>
  <si>
    <t>06.10.2022</t>
  </si>
  <si>
    <t>30.04.2017</t>
  </si>
  <si>
    <t>08.03.2018</t>
  </si>
  <si>
    <t>17.07.2020</t>
  </si>
  <si>
    <t>13.07.2019</t>
  </si>
  <si>
    <t>13.06.2019</t>
  </si>
  <si>
    <t>20.11.2019</t>
  </si>
  <si>
    <t>17.10.2020</t>
  </si>
  <si>
    <t>13.10.2019</t>
  </si>
  <si>
    <t>21.05.2020</t>
  </si>
  <si>
    <t>12.04.2013</t>
  </si>
  <si>
    <t>Гуцулівське №15</t>
  </si>
  <si>
    <t>Р-80</t>
  </si>
  <si>
    <t>18.10.2022</t>
  </si>
  <si>
    <t>17.01.2020</t>
  </si>
  <si>
    <t>25.08.2020</t>
  </si>
  <si>
    <t>Дубрівсько-Радченківська №1</t>
  </si>
  <si>
    <t>17.01.2022</t>
  </si>
  <si>
    <t>02.11.2017</t>
  </si>
  <si>
    <t>12.08.2016</t>
  </si>
  <si>
    <t>01.08.2018</t>
  </si>
  <si>
    <t>08.10.2021</t>
  </si>
  <si>
    <t>30.09.2017</t>
  </si>
  <si>
    <t>16.03.2015</t>
  </si>
  <si>
    <t>29.10.2016</t>
  </si>
  <si>
    <t>05.09.2018</t>
  </si>
  <si>
    <t>21.11.2020</t>
  </si>
  <si>
    <t>11.01.2020</t>
  </si>
  <si>
    <t>16.03.2020</t>
  </si>
  <si>
    <t>03.07.2020</t>
  </si>
  <si>
    <t>13.05.2018</t>
  </si>
  <si>
    <t>30.04.2020</t>
  </si>
  <si>
    <t>19.02.2019</t>
  </si>
  <si>
    <t>25.09.2021</t>
  </si>
  <si>
    <t>15.08.2017</t>
  </si>
  <si>
    <t>12.07.2017</t>
  </si>
  <si>
    <t>20.10.2018</t>
  </si>
  <si>
    <t>05.09.2022</t>
  </si>
  <si>
    <t>07.05.2021</t>
  </si>
  <si>
    <t>22.06.2022</t>
  </si>
  <si>
    <t>24.01.2017</t>
  </si>
  <si>
    <t>30.11.2021</t>
  </si>
  <si>
    <t>28.08.2018</t>
  </si>
  <si>
    <t>06.06.2019</t>
  </si>
  <si>
    <t>17.05.2019</t>
  </si>
  <si>
    <t>18.06.2019</t>
  </si>
  <si>
    <t>19.07.2022</t>
  </si>
  <si>
    <t>24.10.2017</t>
  </si>
  <si>
    <t>27.03.2018</t>
  </si>
  <si>
    <t>03.12.2017</t>
  </si>
  <si>
    <t>22.07.2020</t>
  </si>
  <si>
    <t>19.11.2018</t>
  </si>
  <si>
    <t>07.12.2019</t>
  </si>
  <si>
    <t>12.10.2020</t>
  </si>
  <si>
    <t>04.10.2019</t>
  </si>
  <si>
    <t>04.09.2021</t>
  </si>
  <si>
    <t>Клубанівсько-Зубренківське №10</t>
  </si>
  <si>
    <t>26.02.2021</t>
  </si>
  <si>
    <t>08.07.2021</t>
  </si>
  <si>
    <t>UKRISTGAZ</t>
  </si>
  <si>
    <t>Краснозаярське №2</t>
  </si>
  <si>
    <t>Краснозаярське №468</t>
  </si>
  <si>
    <t>12.08.2021</t>
  </si>
  <si>
    <t>Макіївське №11</t>
  </si>
  <si>
    <t>Макіївське №16</t>
  </si>
  <si>
    <t>Макіївське №17</t>
  </si>
  <si>
    <t>Макіївське №22</t>
  </si>
  <si>
    <t>17.07.2016</t>
  </si>
  <si>
    <t>19.08.2016</t>
  </si>
  <si>
    <t>06.12.2019</t>
  </si>
  <si>
    <t>29.11.2016</t>
  </si>
  <si>
    <t>01.09.2016</t>
  </si>
  <si>
    <t>PARI</t>
  </si>
  <si>
    <t>Нікловицьке №36</t>
  </si>
  <si>
    <t>01.07.2017</t>
  </si>
  <si>
    <t>Нікловицьке №41</t>
  </si>
  <si>
    <t>Ольгівське №1</t>
  </si>
  <si>
    <t>Ольгівське №10</t>
  </si>
  <si>
    <t>Ольгівське №114</t>
  </si>
  <si>
    <t>04.11.2017</t>
  </si>
  <si>
    <t>Ольгівське №28</t>
  </si>
  <si>
    <t>Ольгівське №3</t>
  </si>
  <si>
    <t>Ольгівське №4</t>
  </si>
  <si>
    <t>Ольгівське №5</t>
  </si>
  <si>
    <t>Ольгівське №6</t>
  </si>
  <si>
    <t>UKRGAZVYDOBUTOK</t>
  </si>
  <si>
    <t>Островерхiвське №24</t>
  </si>
  <si>
    <t>Островерхiвське №25</t>
  </si>
  <si>
    <t>Островерхiвське №26</t>
  </si>
  <si>
    <t>Островерхiвське №28</t>
  </si>
  <si>
    <t>Островерхiвське №51</t>
  </si>
  <si>
    <t>14.08.2016</t>
  </si>
  <si>
    <t>14.03.2018</t>
  </si>
  <si>
    <t>04.06.2018</t>
  </si>
  <si>
    <t>RTS</t>
  </si>
  <si>
    <t>06.07.2020</t>
  </si>
  <si>
    <t>17.07.2021</t>
  </si>
  <si>
    <t>03.09.2019</t>
  </si>
  <si>
    <t>31.05.2019</t>
  </si>
  <si>
    <t>07.06.2019</t>
  </si>
  <si>
    <t>09.09.2019</t>
  </si>
  <si>
    <t>14.09.2019</t>
  </si>
  <si>
    <t>01.12.2017</t>
  </si>
  <si>
    <t>20.03.2018</t>
  </si>
  <si>
    <t>18.12.2016</t>
  </si>
  <si>
    <t>08.08.2021</t>
  </si>
  <si>
    <t>13.05.2019</t>
  </si>
  <si>
    <t>04.09.2019</t>
  </si>
  <si>
    <t>08.11.2019</t>
  </si>
  <si>
    <t>13.11.2019</t>
  </si>
  <si>
    <t>20.07.2021</t>
  </si>
  <si>
    <t>19.09.2019</t>
  </si>
  <si>
    <t>17.06.2019</t>
  </si>
  <si>
    <t>03.07.2019</t>
  </si>
  <si>
    <t>19.07.2019</t>
  </si>
  <si>
    <t>23.06.2019</t>
  </si>
  <si>
    <t>30.08.2019</t>
  </si>
  <si>
    <t>02.04.2018</t>
  </si>
  <si>
    <t>24.11.2017</t>
  </si>
  <si>
    <t>09.09.2018</t>
  </si>
  <si>
    <t>03.11.2018</t>
  </si>
  <si>
    <t>02.11.2020</t>
  </si>
  <si>
    <t>12.05.2018</t>
  </si>
  <si>
    <t>05.07.2020</t>
  </si>
  <si>
    <t>23.10.2020</t>
  </si>
  <si>
    <t>11.09.2020</t>
  </si>
  <si>
    <t>24.09.2020</t>
  </si>
  <si>
    <t>01.07.2018</t>
  </si>
  <si>
    <t>28.01.2019</t>
  </si>
  <si>
    <t>27.10.2021</t>
  </si>
  <si>
    <t>10.08.2018</t>
  </si>
  <si>
    <t>23.10.2016</t>
  </si>
  <si>
    <t>11.09.2016</t>
  </si>
  <si>
    <t>27.08.2018</t>
  </si>
  <si>
    <t>10.11.2017</t>
  </si>
  <si>
    <t>27.03.2017</t>
  </si>
  <si>
    <t>24.10.2019</t>
  </si>
  <si>
    <t>18.11.2019</t>
  </si>
  <si>
    <t>27.09.2019</t>
  </si>
  <si>
    <t>02.12.2019</t>
  </si>
  <si>
    <t>25.11.2019</t>
  </si>
  <si>
    <t>30.06.2016</t>
  </si>
  <si>
    <t>11.11.2016</t>
  </si>
  <si>
    <t>22.05.2018</t>
  </si>
  <si>
    <t>06.04.2017</t>
  </si>
  <si>
    <t>08.04.2020</t>
  </si>
  <si>
    <t>22.01.2018</t>
  </si>
  <si>
    <t>26.02.2017</t>
  </si>
  <si>
    <t>24.11.2016</t>
  </si>
  <si>
    <t>28.05.2017</t>
  </si>
  <si>
    <t>24.07.2019</t>
  </si>
  <si>
    <t>13.08.2019</t>
  </si>
  <si>
    <t>08.04.2019</t>
  </si>
  <si>
    <t>12.09.2016</t>
  </si>
  <si>
    <t>21.11.2018</t>
  </si>
  <si>
    <t>24.07.2017</t>
  </si>
  <si>
    <t>06.02.2020</t>
  </si>
  <si>
    <t>21.06.2019</t>
  </si>
  <si>
    <t>Ржавецька №2</t>
  </si>
  <si>
    <t>25.10.2017</t>
  </si>
  <si>
    <t>ALDEA</t>
  </si>
  <si>
    <t>10.01.2020</t>
  </si>
  <si>
    <t>17.08.2018</t>
  </si>
  <si>
    <t>21.05.2021</t>
  </si>
  <si>
    <t>03.09.2018</t>
  </si>
  <si>
    <t>17.10.2019</t>
  </si>
  <si>
    <t>02.12.2018</t>
  </si>
  <si>
    <t>03.03.2020</t>
  </si>
  <si>
    <t>31.08.2020</t>
  </si>
  <si>
    <t>11.12.2018</t>
  </si>
  <si>
    <t>19.03.2020</t>
  </si>
  <si>
    <t>03.04.2020</t>
  </si>
  <si>
    <t>20.07.2020</t>
  </si>
  <si>
    <t>Урихтау №1</t>
  </si>
  <si>
    <t>----</t>
  </si>
  <si>
    <t>Шевська №1</t>
  </si>
  <si>
    <t>SOUZ-BUDRESURS</t>
  </si>
  <si>
    <t>Вид скважины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</si>
</sst>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charset val="204"/>
    </font>
    <font>
      <sz val="9"/>
      <color rgb="FF000000"/>
      <name val="Arial"/>
      <charset val="204"/>
    </font>
    <font>
      <sz val="11"/>
      <color indexed="8"/>
      <name val="Calibri"/>
      <charset val="204"/>
    </font>
    <font>
      <sz val="10"/>
      <color indexed="8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9" fillId="0" borderId="0"/>
    <xf numFmtId="0" fontId="9" fillId="0" borderId="0"/>
    <xf numFmtId="0" fontId="9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5" fillId="0" borderId="0" xfId="1"/>
    <xf numFmtId="0" fontId="7" fillId="0" borderId="3" xfId="1" applyFont="1" applyBorder="1" applyAlignment="1">
      <alignment vertical="center" wrapText="1"/>
    </xf>
    <xf numFmtId="4" fontId="7" fillId="0" borderId="3" xfId="1" applyNumberFormat="1" applyFont="1" applyBorder="1" applyAlignment="1">
      <alignment horizontal="right" vertical="center" wrapText="1"/>
    </xf>
    <xf numFmtId="0" fontId="6" fillId="6" borderId="1" xfId="1" applyFont="1" applyFill="1" applyBorder="1" applyAlignment="1">
      <alignment horizontal="center" vertical="center" wrapText="1"/>
    </xf>
    <xf numFmtId="0" fontId="5" fillId="5" borderId="0" xfId="1" applyFill="1"/>
    <xf numFmtId="0" fontId="5" fillId="4" borderId="0" xfId="1" applyFill="1"/>
    <xf numFmtId="0" fontId="8" fillId="7" borderId="4" xfId="2" applyFont="1" applyFill="1" applyBorder="1" applyAlignment="1">
      <alignment horizontal="center"/>
    </xf>
    <xf numFmtId="0" fontId="8" fillId="7" borderId="4" xfId="3" applyFont="1" applyFill="1" applyBorder="1" applyAlignment="1">
      <alignment horizontal="center"/>
    </xf>
    <xf numFmtId="0" fontId="8" fillId="0" borderId="5" xfId="3" applyFont="1" applyFill="1" applyBorder="1" applyAlignment="1">
      <alignment wrapText="1"/>
    </xf>
    <xf numFmtId="4" fontId="8" fillId="0" borderId="5" xfId="3" applyNumberFormat="1" applyFont="1" applyFill="1" applyBorder="1" applyAlignment="1">
      <alignment horizontal="right" wrapText="1"/>
    </xf>
    <xf numFmtId="0" fontId="5" fillId="0" borderId="0" xfId="1" applyAlignment="1">
      <alignment wrapText="1"/>
    </xf>
    <xf numFmtId="0" fontId="5" fillId="8" borderId="0" xfId="1" applyFill="1" applyAlignment="1">
      <alignment wrapText="1"/>
    </xf>
    <xf numFmtId="0" fontId="0" fillId="0" borderId="0" xfId="0" applyAlignment="1">
      <alignment vertical="center"/>
    </xf>
    <xf numFmtId="0" fontId="8" fillId="0" borderId="5" xfId="2" applyFont="1" applyFill="1" applyBorder="1" applyAlignment="1">
      <alignment vertical="center" wrapText="1"/>
    </xf>
    <xf numFmtId="4" fontId="8" fillId="0" borderId="5" xfId="2" applyNumberFormat="1" applyFont="1" applyFill="1" applyBorder="1" applyAlignment="1">
      <alignment horizontal="right" vertical="center" wrapText="1"/>
    </xf>
    <xf numFmtId="0" fontId="8" fillId="7" borderId="6" xfId="2" applyFont="1" applyFill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 wrapText="1"/>
    </xf>
    <xf numFmtId="0" fontId="8" fillId="0" borderId="5" xfId="4" applyFont="1" applyFill="1" applyBorder="1" applyAlignment="1">
      <alignment vertical="center" wrapText="1"/>
    </xf>
    <xf numFmtId="0" fontId="8" fillId="0" borderId="5" xfId="4" applyFont="1" applyFill="1" applyBorder="1" applyAlignment="1">
      <alignment horizontal="center" vertical="center" wrapText="1"/>
    </xf>
    <xf numFmtId="0" fontId="9" fillId="0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4" applyFill="1" applyAlignment="1">
      <alignment horizontal="center" vertical="center"/>
    </xf>
    <xf numFmtId="14" fontId="8" fillId="0" borderId="5" xfId="4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3" xfId="3" xr:uid="{47EFC6D6-FD84-406F-88D6-7C11D31D4EE5}"/>
    <cellStyle name="Обычный_Лист6" xfId="4" xr:uid="{AFF759D0-A1B3-4AD2-B3D7-23EC47553442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C34FF-B051-44ED-A204-287059A7B4B1}" name="Таблица1" displayName="Таблица1" ref="A1:I262" totalsRowShown="0" headerRowDxfId="10" dataDxfId="3" headerRowBorderDxfId="11" tableBorderDxfId="12" headerRowCellStyle="Обычный_Лист6" dataCellStyle="Обычный_Лист6">
  <autoFilter ref="A1:I262" xr:uid="{3DDC34FF-B051-44ED-A204-287059A7B4B1}"/>
  <sortState xmlns:xlrd2="http://schemas.microsoft.com/office/spreadsheetml/2017/richdata2" ref="A2:I262">
    <sortCondition ref="B1:B262"/>
  </sortState>
  <tableColumns count="9">
    <tableColumn id="1" xr3:uid="{46B58592-CEAB-4AE4-8720-4DA6CFC03D76}" name="№ п/п" dataDxfId="9"/>
    <tableColumn id="2" xr3:uid="{4F54E4B4-E603-4B78-B1D8-E50C9310CDA8}" name="Скважина" dataDxfId="8" dataCellStyle="Обычный_Лист6"/>
    <tableColumn id="3" xr3:uid="{5354B2C2-9BF0-43C6-97EB-3AACD89F03B8}" name="Вид скважины" dataDxfId="7" dataCellStyle="Обычный_Лист6"/>
    <tableColumn id="4" xr3:uid="{1C8B7C5D-2597-4796-AB51-D7AE6B924D4A}" name="Вид работ" dataDxfId="6" dataCellStyle="Обычный_Лист6"/>
    <tableColumn id="5" xr3:uid="{DDDB367D-E156-4B47-8710-C7BF3BF50F97}" name="План, метров" dataDxfId="5" dataCellStyle="Обычный_Лист6"/>
    <tableColumn id="6" xr3:uid="{020779B5-B0A3-45C7-AAEE-0C90A22D6A48}" name="Факт, метров" dataDxfId="4" dataCellStyle="Обычный_Лист6"/>
    <tableColumn id="7" xr3:uid="{4813F2BA-6C6B-44C3-B62D-976AEA8D14F7}" name="Станок" dataDxfId="2" dataCellStyle="Обычный_Лист6"/>
    <tableColumn id="8" xr3:uid="{E1FE165F-A580-4E66-8F70-78BBF631C96E}" name="Начало" dataDxfId="0" dataCellStyle="Обычный_Лист6"/>
    <tableColumn id="9" xr3:uid="{793BF584-BAEE-4D62-8CC9-7FF2131289F1}" name="Контрагент" dataDxfId="1" dataCellStyle="Обычный_Лист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8"/>
  <sheetViews>
    <sheetView view="pageBreakPreview" topLeftCell="A42" zoomScaleNormal="100" zoomScaleSheetLayoutView="100" workbookViewId="0">
      <selection activeCell="B4" sqref="B4"/>
    </sheetView>
  </sheetViews>
  <sheetFormatPr defaultRowHeight="14.5" x14ac:dyDescent="0.35"/>
  <cols>
    <col min="1" max="1" width="6.08984375" customWidth="1"/>
    <col min="2" max="2" width="40.90625" customWidth="1"/>
    <col min="3" max="3" width="13.90625" customWidth="1"/>
  </cols>
  <sheetData>
    <row r="1" spans="1:3" s="1" customFormat="1" ht="43.5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/>
      <c r="B2" s="2"/>
      <c r="C2" s="3"/>
    </row>
    <row r="3" spans="1:3" s="11" customFormat="1" x14ac:dyDescent="0.35">
      <c r="A3" s="9">
        <v>1</v>
      </c>
      <c r="B3" s="9" t="s">
        <v>12</v>
      </c>
      <c r="C3" s="7">
        <v>5399</v>
      </c>
    </row>
    <row r="4" spans="1:3" s="11" customFormat="1" x14ac:dyDescent="0.35">
      <c r="A4" s="9">
        <f>A3+1</f>
        <v>2</v>
      </c>
      <c r="B4" s="9" t="s">
        <v>13</v>
      </c>
      <c r="C4" s="7">
        <v>2580</v>
      </c>
    </row>
    <row r="5" spans="1:3" s="11" customFormat="1" x14ac:dyDescent="0.35">
      <c r="A5" s="9">
        <f t="shared" ref="A5:A48" si="0">A4+1</f>
        <v>3</v>
      </c>
      <c r="B5" s="9" t="s">
        <v>14</v>
      </c>
      <c r="C5" s="7">
        <v>5600</v>
      </c>
    </row>
    <row r="6" spans="1:3" s="11" customFormat="1" x14ac:dyDescent="0.35">
      <c r="A6" s="9">
        <f t="shared" si="0"/>
        <v>4</v>
      </c>
      <c r="B6" s="9" t="s">
        <v>25</v>
      </c>
      <c r="C6" s="7">
        <v>5860</v>
      </c>
    </row>
    <row r="7" spans="1:3" s="11" customFormat="1" x14ac:dyDescent="0.35">
      <c r="A7" s="9">
        <f t="shared" si="0"/>
        <v>5</v>
      </c>
      <c r="B7" s="9" t="s">
        <v>47</v>
      </c>
      <c r="C7" s="7">
        <v>6202</v>
      </c>
    </row>
    <row r="8" spans="1:3" s="11" customFormat="1" x14ac:dyDescent="0.35">
      <c r="A8" s="9">
        <f t="shared" si="0"/>
        <v>6</v>
      </c>
      <c r="B8" s="9" t="s">
        <v>26</v>
      </c>
      <c r="C8" s="7">
        <v>5898</v>
      </c>
    </row>
    <row r="9" spans="1:3" s="11" customFormat="1" x14ac:dyDescent="0.35">
      <c r="A9" s="9">
        <f t="shared" si="0"/>
        <v>7</v>
      </c>
      <c r="B9" s="9" t="s">
        <v>45</v>
      </c>
      <c r="C9" s="7">
        <v>5949</v>
      </c>
    </row>
    <row r="10" spans="1:3" x14ac:dyDescent="0.35">
      <c r="A10" s="2">
        <f t="shared" si="0"/>
        <v>8</v>
      </c>
      <c r="B10" s="2" t="s">
        <v>15</v>
      </c>
      <c r="C10" s="6">
        <v>4998</v>
      </c>
    </row>
    <row r="11" spans="1:3" x14ac:dyDescent="0.35">
      <c r="A11" s="2">
        <f t="shared" si="0"/>
        <v>9</v>
      </c>
      <c r="B11" s="2" t="s">
        <v>16</v>
      </c>
      <c r="C11" s="6">
        <v>5050</v>
      </c>
    </row>
    <row r="12" spans="1:3" x14ac:dyDescent="0.35">
      <c r="A12" s="2">
        <f t="shared" si="0"/>
        <v>10</v>
      </c>
      <c r="B12" s="2" t="s">
        <v>3</v>
      </c>
      <c r="C12" s="6">
        <v>3961</v>
      </c>
    </row>
    <row r="13" spans="1:3" s="11" customFormat="1" x14ac:dyDescent="0.35">
      <c r="A13" s="9">
        <f t="shared" si="0"/>
        <v>11</v>
      </c>
      <c r="B13" s="9" t="s">
        <v>17</v>
      </c>
      <c r="C13" s="7">
        <v>4940</v>
      </c>
    </row>
    <row r="14" spans="1:3" s="11" customFormat="1" x14ac:dyDescent="0.35">
      <c r="A14" s="9">
        <f t="shared" si="0"/>
        <v>12</v>
      </c>
      <c r="B14" s="9" t="s">
        <v>27</v>
      </c>
      <c r="C14" s="7">
        <v>5132</v>
      </c>
    </row>
    <row r="15" spans="1:3" s="11" customFormat="1" x14ac:dyDescent="0.35">
      <c r="A15" s="9">
        <f t="shared" si="0"/>
        <v>13</v>
      </c>
      <c r="B15" s="9" t="s">
        <v>28</v>
      </c>
      <c r="C15" s="7">
        <v>4990</v>
      </c>
    </row>
    <row r="16" spans="1:3" s="11" customFormat="1" x14ac:dyDescent="0.35">
      <c r="A16" s="9">
        <f t="shared" si="0"/>
        <v>14</v>
      </c>
      <c r="B16" s="9" t="s">
        <v>4</v>
      </c>
      <c r="C16" s="7">
        <v>4697</v>
      </c>
    </row>
    <row r="17" spans="1:3" s="11" customFormat="1" x14ac:dyDescent="0.35">
      <c r="A17" s="9">
        <f t="shared" si="0"/>
        <v>15</v>
      </c>
      <c r="B17" s="9" t="s">
        <v>48</v>
      </c>
      <c r="C17" s="7">
        <v>5045</v>
      </c>
    </row>
    <row r="18" spans="1:3" x14ac:dyDescent="0.35">
      <c r="A18" s="2">
        <f t="shared" si="0"/>
        <v>16</v>
      </c>
      <c r="B18" s="8" t="s">
        <v>5</v>
      </c>
      <c r="C18" s="6">
        <v>4717</v>
      </c>
    </row>
    <row r="19" spans="1:3" s="11" customFormat="1" x14ac:dyDescent="0.35">
      <c r="A19" s="9">
        <f t="shared" si="0"/>
        <v>17</v>
      </c>
      <c r="B19" s="9" t="s">
        <v>18</v>
      </c>
      <c r="C19" s="7">
        <v>2550</v>
      </c>
    </row>
    <row r="20" spans="1:3" s="11" customFormat="1" x14ac:dyDescent="0.35">
      <c r="A20" s="9">
        <f t="shared" si="0"/>
        <v>18</v>
      </c>
      <c r="B20" s="9" t="s">
        <v>6</v>
      </c>
      <c r="C20" s="7">
        <v>1606</v>
      </c>
    </row>
    <row r="21" spans="1:3" s="11" customFormat="1" x14ac:dyDescent="0.35">
      <c r="A21" s="9">
        <f t="shared" si="0"/>
        <v>19</v>
      </c>
      <c r="B21" s="9" t="s">
        <v>7</v>
      </c>
      <c r="C21" s="7">
        <v>1730</v>
      </c>
    </row>
    <row r="22" spans="1:3" s="11" customFormat="1" x14ac:dyDescent="0.35">
      <c r="A22" s="9">
        <f t="shared" si="0"/>
        <v>20</v>
      </c>
      <c r="B22" s="9" t="s">
        <v>8</v>
      </c>
      <c r="C22" s="7">
        <v>1555</v>
      </c>
    </row>
    <row r="23" spans="1:3" s="11" customFormat="1" x14ac:dyDescent="0.35">
      <c r="A23" s="9">
        <f t="shared" si="0"/>
        <v>21</v>
      </c>
      <c r="B23" s="9" t="s">
        <v>19</v>
      </c>
      <c r="C23" s="7">
        <v>1580</v>
      </c>
    </row>
    <row r="24" spans="1:3" s="11" customFormat="1" x14ac:dyDescent="0.35">
      <c r="A24" s="9">
        <f t="shared" si="0"/>
        <v>22</v>
      </c>
      <c r="B24" s="9" t="s">
        <v>20</v>
      </c>
      <c r="C24" s="7">
        <v>1500</v>
      </c>
    </row>
    <row r="25" spans="1:3" s="11" customFormat="1" x14ac:dyDescent="0.35">
      <c r="A25" s="9">
        <f t="shared" si="0"/>
        <v>23</v>
      </c>
      <c r="B25" s="9" t="s">
        <v>21</v>
      </c>
      <c r="C25" s="7">
        <v>1500</v>
      </c>
    </row>
    <row r="26" spans="1:3" s="11" customFormat="1" x14ac:dyDescent="0.35">
      <c r="A26" s="9">
        <f t="shared" si="0"/>
        <v>24</v>
      </c>
      <c r="B26" s="9" t="s">
        <v>22</v>
      </c>
      <c r="C26" s="7">
        <v>1530</v>
      </c>
    </row>
    <row r="27" spans="1:3" s="11" customFormat="1" x14ac:dyDescent="0.35">
      <c r="A27" s="9">
        <f t="shared" si="0"/>
        <v>25</v>
      </c>
      <c r="B27" s="9" t="s">
        <v>23</v>
      </c>
      <c r="C27" s="7">
        <v>1500</v>
      </c>
    </row>
    <row r="28" spans="1:3" s="11" customFormat="1" x14ac:dyDescent="0.35">
      <c r="A28" s="9">
        <f t="shared" si="0"/>
        <v>26</v>
      </c>
      <c r="B28" s="9" t="s">
        <v>24</v>
      </c>
      <c r="C28" s="7">
        <v>1500</v>
      </c>
    </row>
    <row r="29" spans="1:3" x14ac:dyDescent="0.35">
      <c r="A29" s="2">
        <f t="shared" si="0"/>
        <v>27</v>
      </c>
      <c r="B29" s="2" t="s">
        <v>29</v>
      </c>
      <c r="C29" s="6">
        <v>3210</v>
      </c>
    </row>
    <row r="30" spans="1:3" x14ac:dyDescent="0.35">
      <c r="A30" s="2">
        <f t="shared" si="0"/>
        <v>28</v>
      </c>
      <c r="B30" s="8" t="s">
        <v>30</v>
      </c>
      <c r="C30" s="5">
        <v>4700</v>
      </c>
    </row>
    <row r="31" spans="1:3" x14ac:dyDescent="0.35">
      <c r="A31" s="2">
        <f t="shared" si="0"/>
        <v>29</v>
      </c>
      <c r="B31" s="2" t="s">
        <v>31</v>
      </c>
      <c r="C31" s="6">
        <v>2410</v>
      </c>
    </row>
    <row r="32" spans="1:3" x14ac:dyDescent="0.35">
      <c r="A32" s="2">
        <f t="shared" si="0"/>
        <v>30</v>
      </c>
      <c r="B32" s="2" t="s">
        <v>9</v>
      </c>
      <c r="C32" s="6">
        <v>2389</v>
      </c>
    </row>
    <row r="33" spans="1:3" x14ac:dyDescent="0.35">
      <c r="A33" s="2">
        <f t="shared" si="0"/>
        <v>31</v>
      </c>
      <c r="B33" s="8" t="s">
        <v>32</v>
      </c>
      <c r="C33" s="5">
        <v>1200</v>
      </c>
    </row>
    <row r="34" spans="1:3" x14ac:dyDescent="0.35">
      <c r="A34" s="2">
        <f t="shared" si="0"/>
        <v>32</v>
      </c>
      <c r="B34" s="2" t="s">
        <v>33</v>
      </c>
      <c r="C34" s="6">
        <v>4100</v>
      </c>
    </row>
    <row r="35" spans="1:3" x14ac:dyDescent="0.35">
      <c r="A35" s="2">
        <f t="shared" si="0"/>
        <v>33</v>
      </c>
      <c r="B35" s="8" t="s">
        <v>34</v>
      </c>
      <c r="C35" s="5">
        <v>4650</v>
      </c>
    </row>
    <row r="36" spans="1:3" x14ac:dyDescent="0.35">
      <c r="A36" s="2">
        <f t="shared" si="0"/>
        <v>34</v>
      </c>
      <c r="B36" s="2" t="s">
        <v>35</v>
      </c>
      <c r="C36" s="6">
        <v>2750</v>
      </c>
    </row>
    <row r="37" spans="1:3" x14ac:dyDescent="0.35">
      <c r="A37" s="2">
        <f t="shared" si="0"/>
        <v>35</v>
      </c>
      <c r="B37" s="2" t="s">
        <v>36</v>
      </c>
      <c r="C37" s="6">
        <v>2803</v>
      </c>
    </row>
    <row r="38" spans="1:3" x14ac:dyDescent="0.35">
      <c r="A38" s="2">
        <f t="shared" si="0"/>
        <v>36</v>
      </c>
      <c r="B38" s="2" t="s">
        <v>37</v>
      </c>
      <c r="C38" s="6">
        <v>2788</v>
      </c>
    </row>
    <row r="39" spans="1:3" x14ac:dyDescent="0.35">
      <c r="A39" s="2">
        <f t="shared" si="0"/>
        <v>37</v>
      </c>
      <c r="B39" s="2" t="s">
        <v>10</v>
      </c>
      <c r="C39" s="6">
        <v>2785</v>
      </c>
    </row>
    <row r="40" spans="1:3" x14ac:dyDescent="0.35">
      <c r="A40" s="2">
        <f t="shared" si="0"/>
        <v>38</v>
      </c>
      <c r="B40" s="2" t="s">
        <v>38</v>
      </c>
      <c r="C40" s="6">
        <v>2926</v>
      </c>
    </row>
    <row r="41" spans="1:3" x14ac:dyDescent="0.35">
      <c r="A41" s="2">
        <f t="shared" si="0"/>
        <v>39</v>
      </c>
      <c r="B41" s="2" t="s">
        <v>39</v>
      </c>
      <c r="C41" s="6">
        <v>2345</v>
      </c>
    </row>
    <row r="42" spans="1:3" x14ac:dyDescent="0.35">
      <c r="A42" s="2">
        <f t="shared" si="0"/>
        <v>40</v>
      </c>
      <c r="B42" s="2" t="s">
        <v>40</v>
      </c>
      <c r="C42" s="6">
        <v>3010</v>
      </c>
    </row>
    <row r="43" spans="1:3" x14ac:dyDescent="0.35">
      <c r="A43" s="2">
        <f t="shared" si="0"/>
        <v>41</v>
      </c>
      <c r="B43" s="2" t="s">
        <v>41</v>
      </c>
      <c r="C43" s="6">
        <v>2881</v>
      </c>
    </row>
    <row r="44" spans="1:3" x14ac:dyDescent="0.35">
      <c r="A44" s="2">
        <f t="shared" si="0"/>
        <v>42</v>
      </c>
      <c r="B44" s="2" t="s">
        <v>42</v>
      </c>
      <c r="C44" s="6">
        <v>3015</v>
      </c>
    </row>
    <row r="45" spans="1:3" s="11" customFormat="1" x14ac:dyDescent="0.35">
      <c r="A45" s="9">
        <f t="shared" si="0"/>
        <v>43</v>
      </c>
      <c r="B45" s="9" t="s">
        <v>43</v>
      </c>
      <c r="C45" s="7">
        <v>3780</v>
      </c>
    </row>
    <row r="46" spans="1:3" s="11" customFormat="1" x14ac:dyDescent="0.35">
      <c r="A46" s="9">
        <f t="shared" si="0"/>
        <v>44</v>
      </c>
      <c r="B46" s="9" t="s">
        <v>11</v>
      </c>
      <c r="C46" s="7">
        <v>2530</v>
      </c>
    </row>
    <row r="47" spans="1:3" s="11" customFormat="1" x14ac:dyDescent="0.35">
      <c r="A47" s="9">
        <f t="shared" si="0"/>
        <v>45</v>
      </c>
      <c r="B47" s="9" t="s">
        <v>44</v>
      </c>
      <c r="C47" s="7">
        <v>5150</v>
      </c>
    </row>
    <row r="48" spans="1:3" x14ac:dyDescent="0.35">
      <c r="A48" s="2">
        <f t="shared" si="0"/>
        <v>46</v>
      </c>
      <c r="B48" t="s">
        <v>46</v>
      </c>
      <c r="C48" s="10">
        <v>2300</v>
      </c>
    </row>
  </sheetData>
  <autoFilter ref="A2:C48" xr:uid="{9749058D-505C-4A61-B2D5-22DC2A826B94}"/>
  <phoneticPr fontId="4" type="noConversion"/>
  <pageMargins left="0" right="0" top="0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D229-F0BB-482F-898B-A755163E5338}">
  <dimension ref="A1:F90"/>
  <sheetViews>
    <sheetView topLeftCell="A73" workbookViewId="0">
      <selection activeCell="A72" sqref="A72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4" width="17.6328125" style="12" customWidth="1"/>
    <col min="5" max="5" width="28.90625" style="12" customWidth="1"/>
    <col min="6" max="6" width="24.08984375" style="12" customWidth="1"/>
    <col min="7" max="16384" width="9.08984375" style="12"/>
  </cols>
  <sheetData>
    <row r="1" spans="1:6" ht="34.5" x14ac:dyDescent="0.35">
      <c r="A1" s="15" t="s">
        <v>49</v>
      </c>
      <c r="B1" s="15" t="s">
        <v>50</v>
      </c>
      <c r="C1" s="15" t="s">
        <v>51</v>
      </c>
      <c r="E1" s="18" t="s">
        <v>153</v>
      </c>
      <c r="F1" s="18" t="s">
        <v>154</v>
      </c>
    </row>
    <row r="2" spans="1:6" x14ac:dyDescent="0.35">
      <c r="A2" s="13" t="s">
        <v>53</v>
      </c>
      <c r="B2" s="13" t="s">
        <v>52</v>
      </c>
      <c r="C2" s="14">
        <v>5399</v>
      </c>
      <c r="D2" s="12" t="s">
        <v>126</v>
      </c>
      <c r="E2" s="22" t="str">
        <f>VLOOKUP($A2,Лист3!$A$2:$E$44,4,0)</f>
        <v>URALMASH 3D-76</v>
      </c>
      <c r="F2" s="22" t="str">
        <f>VLOOKUP($A2,Лист3!$A$2:$E$44,5,0)</f>
        <v>ESCO-PIVNICH</v>
      </c>
    </row>
    <row r="3" spans="1:6" x14ac:dyDescent="0.35">
      <c r="A3" s="13" t="s">
        <v>55</v>
      </c>
      <c r="B3" s="13" t="s">
        <v>56</v>
      </c>
      <c r="C3" s="14">
        <v>5600</v>
      </c>
      <c r="D3" s="12" t="s">
        <v>127</v>
      </c>
      <c r="E3" s="22" t="str">
        <f>VLOOKUP(A3,Лист3!$A$2:$E$44,4,0)</f>
        <v>SK-1500</v>
      </c>
      <c r="F3" s="22" t="str">
        <f>VLOOKUP($A3,Лист3!$A$2:$E$44,5,0)</f>
        <v>SOE</v>
      </c>
    </row>
    <row r="4" spans="1:6" x14ac:dyDescent="0.35">
      <c r="A4" s="13" t="s">
        <v>57</v>
      </c>
      <c r="B4" s="13" t="s">
        <v>56</v>
      </c>
      <c r="C4" s="14">
        <v>6042</v>
      </c>
      <c r="D4" s="12" t="s">
        <v>127</v>
      </c>
      <c r="E4" s="22" t="str">
        <f>VLOOKUP(A4,Лист3!$A$2:$E$44,4,0)</f>
        <v>SK-3000</v>
      </c>
      <c r="F4" s="22" t="str">
        <f>VLOOKUP($A4,Лист3!$A$2:$E$44,5,0)</f>
        <v>SOE</v>
      </c>
    </row>
    <row r="5" spans="1:6" x14ac:dyDescent="0.35">
      <c r="A5" s="13" t="s">
        <v>58</v>
      </c>
      <c r="B5" s="13" t="s">
        <v>52</v>
      </c>
      <c r="C5" s="14">
        <v>5860</v>
      </c>
      <c r="D5" s="12" t="s">
        <v>127</v>
      </c>
      <c r="E5" s="22" t="str">
        <f>VLOOKUP(A5,Лист3!$A$2:$E$44,4,0)</f>
        <v>SK-1500</v>
      </c>
      <c r="F5" s="22" t="str">
        <f>VLOOKUP($A5,Лист3!$A$2:$E$44,5,0)</f>
        <v>SOE</v>
      </c>
    </row>
    <row r="6" spans="1:6" x14ac:dyDescent="0.35">
      <c r="A6" s="13" t="s">
        <v>59</v>
      </c>
      <c r="B6" s="13" t="s">
        <v>52</v>
      </c>
      <c r="C6" s="14">
        <v>6202</v>
      </c>
      <c r="D6" s="12" t="s">
        <v>127</v>
      </c>
      <c r="E6" s="22" t="str">
        <f>VLOOKUP(A6,Лист3!$A$2:$E$44,4,0)</f>
        <v>SK-3000</v>
      </c>
      <c r="F6" s="22" t="str">
        <f>VLOOKUP($A6,Лист3!$A$2:$E$44,5,0)</f>
        <v>SOE</v>
      </c>
    </row>
    <row r="7" spans="1:6" x14ac:dyDescent="0.35">
      <c r="A7" s="13" t="s">
        <v>60</v>
      </c>
      <c r="B7" s="13" t="s">
        <v>52</v>
      </c>
      <c r="C7" s="14">
        <v>5898</v>
      </c>
      <c r="D7" s="12" t="s">
        <v>127</v>
      </c>
      <c r="E7" s="22" t="str">
        <f>VLOOKUP(A7,Лист3!$A$2:$E$44,4,0)</f>
        <v>SK-3000</v>
      </c>
      <c r="F7" s="22" t="str">
        <f>VLOOKUP($A7,Лист3!$A$2:$E$44,5,0)</f>
        <v>SOE</v>
      </c>
    </row>
    <row r="8" spans="1:6" x14ac:dyDescent="0.35">
      <c r="A8" s="13" t="s">
        <v>61</v>
      </c>
      <c r="B8" s="13" t="s">
        <v>52</v>
      </c>
      <c r="C8" s="14">
        <v>5949</v>
      </c>
      <c r="D8" s="12" t="s">
        <v>127</v>
      </c>
      <c r="E8" s="22" t="str">
        <f>VLOOKUP(A8,Лист3!$A$2:$E$44,4,0)</f>
        <v>SK-1500</v>
      </c>
      <c r="F8" s="22" t="str">
        <f>VLOOKUP($A8,Лист3!$A$2:$E$44,5,0)</f>
        <v>SOE</v>
      </c>
    </row>
    <row r="9" spans="1:6" x14ac:dyDescent="0.35">
      <c r="A9" s="13" t="s">
        <v>62</v>
      </c>
      <c r="B9" s="13" t="s">
        <v>52</v>
      </c>
      <c r="C9" s="14">
        <v>5797</v>
      </c>
      <c r="D9" s="12" t="s">
        <v>127</v>
      </c>
      <c r="E9" s="22" t="str">
        <f>VLOOKUP(A9,Лист3!$A$2:$E$44,4,0)</f>
        <v>LAND RIG 3000 HP-021A</v>
      </c>
      <c r="F9" s="22" t="str">
        <f>VLOOKUP($A9,Лист3!$A$2:$E$44,5,0)</f>
        <v>SOE</v>
      </c>
    </row>
    <row r="10" spans="1:6" x14ac:dyDescent="0.35">
      <c r="A10" s="13" t="s">
        <v>112</v>
      </c>
      <c r="B10" s="13" t="s">
        <v>54</v>
      </c>
      <c r="C10" s="14">
        <v>2580</v>
      </c>
      <c r="D10" s="16"/>
      <c r="E10" s="22" t="e">
        <f>VLOOKUP(A10,Лист3!$A$2:$E$44,4,0)</f>
        <v>#N/A</v>
      </c>
      <c r="F10" s="22" t="e">
        <f>VLOOKUP($A10,Лист3!$A$2:$E$44,5,0)</f>
        <v>#N/A</v>
      </c>
    </row>
    <row r="11" spans="1:6" x14ac:dyDescent="0.35">
      <c r="A11" s="13" t="s">
        <v>63</v>
      </c>
      <c r="B11" s="13" t="s">
        <v>56</v>
      </c>
      <c r="C11" s="14">
        <v>4837</v>
      </c>
      <c r="D11" s="12" t="s">
        <v>126</v>
      </c>
      <c r="E11" s="22" t="str">
        <f>VLOOKUP(A11,Лист3!$A$2:$E$44,4,0)</f>
        <v>URALMASH 3D-76</v>
      </c>
      <c r="F11" s="22" t="str">
        <f>VLOOKUP($A11,Лист3!$A$2:$E$44,5,0)</f>
        <v>ESCO-PIVNICH</v>
      </c>
    </row>
    <row r="12" spans="1:6" x14ac:dyDescent="0.35">
      <c r="A12" s="13" t="s">
        <v>64</v>
      </c>
      <c r="B12" s="13" t="s">
        <v>56</v>
      </c>
      <c r="C12" s="14">
        <v>4998</v>
      </c>
      <c r="D12" s="12" t="s">
        <v>126</v>
      </c>
      <c r="E12" s="22" t="str">
        <f>VLOOKUP(A12,Лист3!$A$2:$E$44,4,0)</f>
        <v>URALMASH 4E-76</v>
      </c>
      <c r="F12" s="22" t="str">
        <f>VLOOKUP($A12,Лист3!$A$2:$E$44,5,0)</f>
        <v>ESCO-PIVNICH</v>
      </c>
    </row>
    <row r="13" spans="1:6" x14ac:dyDescent="0.35">
      <c r="A13" s="13" t="s">
        <v>65</v>
      </c>
      <c r="B13" s="13" t="s">
        <v>56</v>
      </c>
      <c r="C13" s="14">
        <v>5050</v>
      </c>
      <c r="D13" s="12" t="s">
        <v>126</v>
      </c>
      <c r="E13" s="22" t="str">
        <f>VLOOKUP(A13,Лист3!$A$2:$E$44,4,0)</f>
        <v>URALMASH 4E-76</v>
      </c>
      <c r="F13" s="22" t="str">
        <f>VLOOKUP($A13,Лист3!$A$2:$E$44,5,0)</f>
        <v>ESCO-PIVNICH</v>
      </c>
    </row>
    <row r="14" spans="1:6" ht="29" x14ac:dyDescent="0.35">
      <c r="A14" s="13" t="s">
        <v>66</v>
      </c>
      <c r="B14" s="13" t="s">
        <v>56</v>
      </c>
      <c r="C14" s="14">
        <v>3950</v>
      </c>
      <c r="D14" s="12" t="s">
        <v>126</v>
      </c>
      <c r="E14" s="22" t="str">
        <f>VLOOKUP(A14,Лист3!$A$2:$E$44,4,0)</f>
        <v>GARDNER DENVER 1100 (GD-1100)</v>
      </c>
      <c r="F14" s="22" t="str">
        <f>VLOOKUP($A14,Лист3!$A$2:$E$44,5,0)</f>
        <v>ESCO-PIVNICH</v>
      </c>
    </row>
    <row r="15" spans="1:6" x14ac:dyDescent="0.35">
      <c r="A15" s="13" t="s">
        <v>67</v>
      </c>
      <c r="B15" s="13" t="s">
        <v>56</v>
      </c>
      <c r="C15" s="14">
        <v>4000</v>
      </c>
      <c r="D15" s="12" t="s">
        <v>126</v>
      </c>
      <c r="E15" s="22" t="str">
        <f>VLOOKUP(A15,Лист3!$A$2:$E$44,4,0)</f>
        <v>URALMASH 3D-76</v>
      </c>
      <c r="F15" s="22" t="str">
        <f>VLOOKUP($A15,Лист3!$A$2:$E$44,5,0)</f>
        <v>ESCO-PIVNICH</v>
      </c>
    </row>
    <row r="16" spans="1:6" x14ac:dyDescent="0.35">
      <c r="A16" s="13" t="s">
        <v>68</v>
      </c>
      <c r="B16" s="13" t="s">
        <v>56</v>
      </c>
      <c r="C16" s="14">
        <v>2300</v>
      </c>
      <c r="D16" s="12" t="s">
        <v>128</v>
      </c>
      <c r="E16" s="22" t="str">
        <f>VLOOKUP(A16,Лист3!$A$2:$E$44,4,0)</f>
        <v>SK-1000T</v>
      </c>
      <c r="F16" s="22" t="str">
        <f>VLOOKUP($A16,Лист3!$A$2:$E$44,5,0)</f>
        <v>КУБГАЗ-БОРОВА</v>
      </c>
    </row>
    <row r="17" spans="1:6" x14ac:dyDescent="0.35">
      <c r="A17" s="13" t="s">
        <v>113</v>
      </c>
      <c r="B17" s="13" t="s">
        <v>56</v>
      </c>
      <c r="C17" s="14">
        <v>4400</v>
      </c>
      <c r="D17" s="12" t="s">
        <v>126</v>
      </c>
      <c r="E17" s="22" t="e">
        <f>VLOOKUP(A17,Лист3!$A$2:$E$44,4,0)</f>
        <v>#N/A</v>
      </c>
      <c r="F17" s="22" t="e">
        <f>VLOOKUP($A17,Лист3!$A$2:$E$44,5,0)</f>
        <v>#N/A</v>
      </c>
    </row>
    <row r="18" spans="1:6" x14ac:dyDescent="0.35">
      <c r="A18" s="13" t="s">
        <v>69</v>
      </c>
      <c r="B18" s="13" t="s">
        <v>54</v>
      </c>
      <c r="C18" s="14">
        <v>3331</v>
      </c>
      <c r="D18" s="12" t="s">
        <v>126</v>
      </c>
      <c r="E18" s="22" t="e">
        <f>VLOOKUP(A18,Лист3!$A$2:$E$44,4,0)</f>
        <v>#N/A</v>
      </c>
      <c r="F18" s="22" t="e">
        <f>VLOOKUP($A18,Лист3!$A$2:$E$44,5,0)</f>
        <v>#N/A</v>
      </c>
    </row>
    <row r="19" spans="1:6" x14ac:dyDescent="0.35">
      <c r="A19" s="13" t="s">
        <v>70</v>
      </c>
      <c r="B19" s="13" t="s">
        <v>56</v>
      </c>
      <c r="C19" s="14">
        <v>4940</v>
      </c>
      <c r="D19" s="12" t="s">
        <v>126</v>
      </c>
      <c r="E19" s="22" t="e">
        <f>VLOOKUP(A19,Лист3!$A$2:$E$44,4,0)</f>
        <v>#N/A</v>
      </c>
      <c r="F19" s="22" t="e">
        <f>VLOOKUP($A19,Лист3!$A$2:$E$44,5,0)</f>
        <v>#N/A</v>
      </c>
    </row>
    <row r="20" spans="1:6" x14ac:dyDescent="0.35">
      <c r="A20" s="13" t="s">
        <v>71</v>
      </c>
      <c r="B20" s="13" t="s">
        <v>52</v>
      </c>
      <c r="C20" s="14">
        <v>5132</v>
      </c>
      <c r="D20" s="12" t="s">
        <v>126</v>
      </c>
      <c r="E20" s="22" t="str">
        <f>VLOOKUP(A20,Лист3!$A$2:$E$44,4,0)</f>
        <v>URALMASH 4E-76</v>
      </c>
      <c r="F20" s="22" t="str">
        <f>VLOOKUP($A20,Лист3!$A$2:$E$44,5,0)</f>
        <v>ESCO-PIVNICH</v>
      </c>
    </row>
    <row r="21" spans="1:6" x14ac:dyDescent="0.35">
      <c r="A21" s="13" t="s">
        <v>72</v>
      </c>
      <c r="B21" s="13" t="s">
        <v>52</v>
      </c>
      <c r="C21" s="14">
        <v>4990</v>
      </c>
      <c r="D21" s="12" t="s">
        <v>126</v>
      </c>
      <c r="E21" s="22" t="str">
        <f>VLOOKUP(A21,Лист3!$A$2:$E$44,4,0)</f>
        <v>URALMASH 4E-76</v>
      </c>
      <c r="F21" s="22" t="str">
        <f>VLOOKUP($A21,Лист3!$A$2:$E$44,5,0)</f>
        <v>ESCO-PIVNICH</v>
      </c>
    </row>
    <row r="22" spans="1:6" x14ac:dyDescent="0.35">
      <c r="A22" s="13" t="s">
        <v>73</v>
      </c>
      <c r="B22" s="13" t="s">
        <v>56</v>
      </c>
      <c r="C22" s="14">
        <v>4697</v>
      </c>
      <c r="D22" s="12" t="s">
        <v>126</v>
      </c>
      <c r="E22" s="22" t="str">
        <f>VLOOKUP(A22,Лист3!$A$2:$E$44,4,0)</f>
        <v>URALMASH 4E-76</v>
      </c>
      <c r="F22" s="22" t="str">
        <f>VLOOKUP($A22,Лист3!$A$2:$E$44,5,0)</f>
        <v>ESCO-PIVNICH</v>
      </c>
    </row>
    <row r="23" spans="1:6" x14ac:dyDescent="0.35">
      <c r="A23" s="13" t="s">
        <v>74</v>
      </c>
      <c r="B23" s="13" t="s">
        <v>52</v>
      </c>
      <c r="C23" s="14">
        <v>5585</v>
      </c>
      <c r="D23" s="12" t="s">
        <v>126</v>
      </c>
      <c r="E23" s="22" t="str">
        <f>VLOOKUP(A23,Лист3!$A$2:$E$44,4,0)</f>
        <v>URALMASH 4E-76</v>
      </c>
      <c r="F23" s="22" t="str">
        <f>VLOOKUP($A23,Лист3!$A$2:$E$44,5,0)</f>
        <v>ESCO-PIVNICH</v>
      </c>
    </row>
    <row r="24" spans="1:6" x14ac:dyDescent="0.35">
      <c r="A24" s="13" t="s">
        <v>75</v>
      </c>
      <c r="B24" s="13" t="s">
        <v>54</v>
      </c>
      <c r="C24" s="14">
        <v>4740</v>
      </c>
      <c r="D24" s="16"/>
      <c r="E24" s="22" t="e">
        <f>VLOOKUP(A24,Лист3!$A$2:$E$44,4,0)</f>
        <v>#N/A</v>
      </c>
      <c r="F24" s="22" t="e">
        <f>VLOOKUP($A24,Лист3!$A$2:$E$44,5,0)</f>
        <v>#N/A</v>
      </c>
    </row>
    <row r="25" spans="1:6" x14ac:dyDescent="0.35">
      <c r="A25" s="13" t="s">
        <v>76</v>
      </c>
      <c r="B25" s="13" t="s">
        <v>54</v>
      </c>
      <c r="C25" s="14">
        <v>4717</v>
      </c>
      <c r="D25" s="16"/>
      <c r="E25" s="22" t="e">
        <f>VLOOKUP(A25,Лист3!$A$2:$E$44,4,0)</f>
        <v>#N/A</v>
      </c>
      <c r="F25" s="22" t="e">
        <f>VLOOKUP($A25,Лист3!$A$2:$E$44,5,0)</f>
        <v>#N/A</v>
      </c>
    </row>
    <row r="26" spans="1:6" x14ac:dyDescent="0.35">
      <c r="A26" s="13" t="s">
        <v>77</v>
      </c>
      <c r="B26" s="13" t="s">
        <v>56</v>
      </c>
      <c r="C26" s="14">
        <v>2550</v>
      </c>
      <c r="D26" s="12" t="s">
        <v>128</v>
      </c>
      <c r="E26" s="22" t="str">
        <f>VLOOKUP(A26,Лист3!$A$2:$E$44,4,0)</f>
        <v>SK-1000T</v>
      </c>
      <c r="F26" s="22" t="str">
        <f>VLOOKUP($A26,Лист3!$A$2:$E$44,5,0)</f>
        <v>KUB-GAS</v>
      </c>
    </row>
    <row r="27" spans="1:6" x14ac:dyDescent="0.35">
      <c r="A27" s="13" t="s">
        <v>78</v>
      </c>
      <c r="B27" s="13" t="s">
        <v>56</v>
      </c>
      <c r="C27" s="14">
        <v>1985</v>
      </c>
      <c r="D27" s="12" t="s">
        <v>128</v>
      </c>
      <c r="E27" s="22" t="str">
        <f>VLOOKUP(A27,Лист3!$A$2:$E$44,4,0)</f>
        <v>SK-1500</v>
      </c>
      <c r="F27" s="22" t="str">
        <f>VLOOKUP($A27,Лист3!$A$2:$E$44,5,0)</f>
        <v>KUB-GAS</v>
      </c>
    </row>
    <row r="28" spans="1:6" x14ac:dyDescent="0.35">
      <c r="A28" s="13" t="s">
        <v>79</v>
      </c>
      <c r="B28" s="13" t="s">
        <v>54</v>
      </c>
      <c r="C28" s="14">
        <v>1606</v>
      </c>
      <c r="D28" s="12" t="s">
        <v>151</v>
      </c>
      <c r="E28" s="22" t="str">
        <f>VLOOKUP(A28,Лист3!$A$2:$E$44,4,0)</f>
        <v>SK-1000 SUPER SINGLE</v>
      </c>
      <c r="F28" s="22" t="str">
        <f>VLOOKUP($A28,Лист3!$A$2:$E$44,5,0)</f>
        <v>NGPG</v>
      </c>
    </row>
    <row r="29" spans="1:6" x14ac:dyDescent="0.35">
      <c r="A29" s="13" t="s">
        <v>114</v>
      </c>
      <c r="B29" s="13" t="s">
        <v>54</v>
      </c>
      <c r="C29" s="14">
        <v>1730</v>
      </c>
      <c r="D29" s="12" t="s">
        <v>151</v>
      </c>
      <c r="E29" s="22" t="str">
        <f>VLOOKUP(A29,Лист3!$A$2:$E$44,4,0)</f>
        <v>SK-1000 SUPER SINGLE</v>
      </c>
      <c r="F29" s="22" t="str">
        <f>VLOOKUP($A29,Лист3!$A$2:$E$44,5,0)</f>
        <v>NGPG</v>
      </c>
    </row>
    <row r="30" spans="1:6" x14ac:dyDescent="0.35">
      <c r="A30" s="13" t="s">
        <v>80</v>
      </c>
      <c r="B30" s="13" t="s">
        <v>54</v>
      </c>
      <c r="C30" s="14">
        <v>1555</v>
      </c>
      <c r="D30" s="12" t="s">
        <v>151</v>
      </c>
      <c r="E30" s="22" t="str">
        <f>VLOOKUP(A30,Лист3!$A$2:$E$44,4,0)</f>
        <v>SK-1000 SUPER SINGLE</v>
      </c>
      <c r="F30" s="22" t="str">
        <f>VLOOKUP($A30,Лист3!$A$2:$E$44,5,0)</f>
        <v>NGPG</v>
      </c>
    </row>
    <row r="31" spans="1:6" x14ac:dyDescent="0.35">
      <c r="A31" s="13" t="s">
        <v>81</v>
      </c>
      <c r="B31" s="13" t="s">
        <v>56</v>
      </c>
      <c r="C31" s="14">
        <v>1580</v>
      </c>
      <c r="D31" s="12" t="s">
        <v>149</v>
      </c>
      <c r="E31" s="22" t="e">
        <f>VLOOKUP(A31,Лист3!$A$2:$E$44,4,0)</f>
        <v>#N/A</v>
      </c>
      <c r="F31" s="22" t="e">
        <f>VLOOKUP($A31,Лист3!$A$2:$E$44,5,0)</f>
        <v>#N/A</v>
      </c>
    </row>
    <row r="32" spans="1:6" x14ac:dyDescent="0.35">
      <c r="A32" s="13" t="s">
        <v>82</v>
      </c>
      <c r="B32" s="13" t="s">
        <v>56</v>
      </c>
      <c r="C32" s="14">
        <v>1500</v>
      </c>
      <c r="D32" s="12" t="s">
        <v>149</v>
      </c>
      <c r="E32" s="22" t="e">
        <f>VLOOKUP(A32,Лист3!$A$2:$E$44,4,0)</f>
        <v>#N/A</v>
      </c>
      <c r="F32" s="22" t="e">
        <f>VLOOKUP($A32,Лист3!$A$2:$E$44,5,0)</f>
        <v>#N/A</v>
      </c>
    </row>
    <row r="33" spans="1:6" x14ac:dyDescent="0.35">
      <c r="A33" s="13" t="s">
        <v>83</v>
      </c>
      <c r="B33" s="13" t="s">
        <v>56</v>
      </c>
      <c r="C33" s="14">
        <v>1500</v>
      </c>
      <c r="D33" s="12" t="s">
        <v>149</v>
      </c>
      <c r="E33" s="22" t="e">
        <f>VLOOKUP(A33,Лист3!$A$2:$E$44,4,0)</f>
        <v>#N/A</v>
      </c>
      <c r="F33" s="22" t="e">
        <f>VLOOKUP($A33,Лист3!$A$2:$E$44,5,0)</f>
        <v>#N/A</v>
      </c>
    </row>
    <row r="34" spans="1:6" x14ac:dyDescent="0.35">
      <c r="A34" s="13" t="s">
        <v>84</v>
      </c>
      <c r="B34" s="13" t="s">
        <v>56</v>
      </c>
      <c r="C34" s="14">
        <v>1530</v>
      </c>
      <c r="D34" s="12" t="s">
        <v>149</v>
      </c>
      <c r="E34" s="22" t="e">
        <f>VLOOKUP(A34,Лист3!$A$2:$E$44,4,0)</f>
        <v>#N/A</v>
      </c>
      <c r="F34" s="22" t="e">
        <f>VLOOKUP($A34,Лист3!$A$2:$E$44,5,0)</f>
        <v>#N/A</v>
      </c>
    </row>
    <row r="35" spans="1:6" x14ac:dyDescent="0.35">
      <c r="A35" s="13" t="s">
        <v>85</v>
      </c>
      <c r="B35" s="13" t="s">
        <v>56</v>
      </c>
      <c r="C35" s="14">
        <v>1500</v>
      </c>
      <c r="D35" s="12" t="s">
        <v>149</v>
      </c>
      <c r="E35" s="22" t="e">
        <f>VLOOKUP(A35,Лист3!$A$2:$E$44,4,0)</f>
        <v>#N/A</v>
      </c>
      <c r="F35" s="22" t="e">
        <f>VLOOKUP($A35,Лист3!$A$2:$E$44,5,0)</f>
        <v>#N/A</v>
      </c>
    </row>
    <row r="36" spans="1:6" x14ac:dyDescent="0.35">
      <c r="A36" s="13" t="s">
        <v>86</v>
      </c>
      <c r="B36" s="13" t="s">
        <v>56</v>
      </c>
      <c r="C36" s="14">
        <v>1500</v>
      </c>
      <c r="D36" s="12" t="s">
        <v>150</v>
      </c>
      <c r="E36" s="22" t="e">
        <f>VLOOKUP(A36,Лист3!$A$2:$E$44,4,0)</f>
        <v>#N/A</v>
      </c>
      <c r="F36" s="22" t="e">
        <f>VLOOKUP($A36,Лист3!$A$2:$E$44,5,0)</f>
        <v>#N/A</v>
      </c>
    </row>
    <row r="37" spans="1:6" x14ac:dyDescent="0.35">
      <c r="A37" s="13" t="s">
        <v>87</v>
      </c>
      <c r="B37" s="13" t="s">
        <v>52</v>
      </c>
      <c r="C37" s="14">
        <v>3210</v>
      </c>
      <c r="D37" s="17" t="s">
        <v>128</v>
      </c>
      <c r="E37" s="22" t="str">
        <f>VLOOKUP(A37,Лист3!$A$2:$E$44,4,0)</f>
        <v>SK-1000T</v>
      </c>
      <c r="F37" s="22" t="str">
        <f>VLOOKUP($A37,Лист3!$A$2:$E$44,5,0)</f>
        <v>KUB-GAS</v>
      </c>
    </row>
    <row r="38" spans="1:6" x14ac:dyDescent="0.35">
      <c r="A38" s="13" t="s">
        <v>115</v>
      </c>
      <c r="B38" s="13" t="s">
        <v>56</v>
      </c>
      <c r="C38" s="14">
        <v>3210</v>
      </c>
      <c r="D38" s="17" t="s">
        <v>128</v>
      </c>
      <c r="E38" s="22" t="e">
        <f>VLOOKUP(A38,Лист3!$A$2:$E$44,4,0)</f>
        <v>#N/A</v>
      </c>
      <c r="F38" s="22" t="e">
        <f>VLOOKUP($A38,Лист3!$A$2:$E$44,5,0)</f>
        <v>#N/A</v>
      </c>
    </row>
    <row r="39" spans="1:6" x14ac:dyDescent="0.35">
      <c r="A39" s="13" t="s">
        <v>116</v>
      </c>
      <c r="B39" s="13" t="s">
        <v>54</v>
      </c>
      <c r="C39" s="14">
        <v>4100</v>
      </c>
      <c r="D39" s="16"/>
      <c r="E39" s="22" t="e">
        <f>VLOOKUP(A39,Лист3!$A$2:$E$44,4,0)</f>
        <v>#N/A</v>
      </c>
      <c r="F39" s="22" t="e">
        <f>VLOOKUP($A39,Лист3!$A$2:$E$44,5,0)</f>
        <v>#N/A</v>
      </c>
    </row>
    <row r="40" spans="1:6" x14ac:dyDescent="0.35">
      <c r="A40" s="13" t="s">
        <v>117</v>
      </c>
      <c r="B40" s="13" t="s">
        <v>54</v>
      </c>
      <c r="C40" s="14">
        <v>4050</v>
      </c>
      <c r="D40" s="16"/>
      <c r="E40" s="22" t="e">
        <f>VLOOKUP(A40,Лист3!$A$2:$E$44,4,0)</f>
        <v>#N/A</v>
      </c>
      <c r="F40" s="22" t="e">
        <f>VLOOKUP($A40,Лист3!$A$2:$E$44,5,0)</f>
        <v>#N/A</v>
      </c>
    </row>
    <row r="41" spans="1:6" x14ac:dyDescent="0.35">
      <c r="A41" s="13" t="s">
        <v>118</v>
      </c>
      <c r="B41" s="13" t="s">
        <v>54</v>
      </c>
      <c r="C41" s="14">
        <v>4100</v>
      </c>
      <c r="D41" s="16"/>
      <c r="E41" s="22" t="e">
        <f>VLOOKUP(A41,Лист3!$A$2:$E$44,4,0)</f>
        <v>#N/A</v>
      </c>
      <c r="F41" s="22" t="e">
        <f>VLOOKUP($A41,Лист3!$A$2:$E$44,5,0)</f>
        <v>#N/A</v>
      </c>
    </row>
    <row r="42" spans="1:6" x14ac:dyDescent="0.35">
      <c r="A42" s="13" t="s">
        <v>88</v>
      </c>
      <c r="B42" s="13" t="s">
        <v>54</v>
      </c>
      <c r="C42" s="14">
        <v>4155</v>
      </c>
      <c r="D42" s="16"/>
      <c r="E42" s="22" t="e">
        <f>VLOOKUP(A42,Лист3!$A$2:$E$44,4,0)</f>
        <v>#N/A</v>
      </c>
      <c r="F42" s="22" t="e">
        <f>VLOOKUP($A42,Лист3!$A$2:$E$44,5,0)</f>
        <v>#N/A</v>
      </c>
    </row>
    <row r="43" spans="1:6" x14ac:dyDescent="0.35">
      <c r="A43" s="13" t="s">
        <v>89</v>
      </c>
      <c r="B43" s="13" t="s">
        <v>54</v>
      </c>
      <c r="C43" s="14">
        <v>4700</v>
      </c>
      <c r="D43" s="16"/>
      <c r="E43" s="22" t="e">
        <f>VLOOKUP(A43,Лист3!$A$2:$E$44,4,0)</f>
        <v>#N/A</v>
      </c>
      <c r="F43" s="22" t="e">
        <f>VLOOKUP($A43,Лист3!$A$2:$E$44,5,0)</f>
        <v>#N/A</v>
      </c>
    </row>
    <row r="44" spans="1:6" x14ac:dyDescent="0.35">
      <c r="A44" s="13" t="s">
        <v>90</v>
      </c>
      <c r="B44" s="13" t="s">
        <v>54</v>
      </c>
      <c r="C44" s="14">
        <v>4560</v>
      </c>
      <c r="D44" s="16"/>
      <c r="E44" s="22" t="e">
        <f>VLOOKUP(A44,Лист3!$A$2:$E$44,4,0)</f>
        <v>#N/A</v>
      </c>
      <c r="F44" s="22" t="e">
        <f>VLOOKUP($A44,Лист3!$A$2:$E$44,5,0)</f>
        <v>#N/A</v>
      </c>
    </row>
    <row r="45" spans="1:6" x14ac:dyDescent="0.35">
      <c r="A45" s="13" t="s">
        <v>91</v>
      </c>
      <c r="B45" s="13" t="s">
        <v>54</v>
      </c>
      <c r="C45" s="14">
        <v>4100</v>
      </c>
      <c r="D45" s="16"/>
      <c r="E45" s="22" t="e">
        <f>VLOOKUP(A45,Лист3!$A$2:$E$44,4,0)</f>
        <v>#N/A</v>
      </c>
      <c r="F45" s="22" t="e">
        <f>VLOOKUP($A45,Лист3!$A$2:$E$44,5,0)</f>
        <v>#N/A</v>
      </c>
    </row>
    <row r="46" spans="1:6" x14ac:dyDescent="0.35">
      <c r="A46" s="13" t="s">
        <v>92</v>
      </c>
      <c r="B46" s="13" t="s">
        <v>54</v>
      </c>
      <c r="C46" s="14">
        <v>2410</v>
      </c>
      <c r="D46" s="12" t="s">
        <v>148</v>
      </c>
      <c r="E46" s="22" t="e">
        <f>VLOOKUP(A46,Лист3!$A$2:$E$44,4,0)</f>
        <v>#N/A</v>
      </c>
      <c r="F46" s="22" t="e">
        <f>VLOOKUP($A46,Лист3!$A$2:$E$44,5,0)</f>
        <v>#N/A</v>
      </c>
    </row>
    <row r="47" spans="1:6" x14ac:dyDescent="0.35">
      <c r="A47" s="13" t="s">
        <v>119</v>
      </c>
      <c r="B47" s="13" t="s">
        <v>52</v>
      </c>
      <c r="C47" s="14">
        <v>2389</v>
      </c>
      <c r="D47" s="12" t="s">
        <v>148</v>
      </c>
      <c r="E47" s="22" t="e">
        <f>VLOOKUP(A47,Лист3!$A$2:$E$44,4,0)</f>
        <v>#N/A</v>
      </c>
      <c r="F47" s="22" t="e">
        <f>VLOOKUP($A47,Лист3!$A$2:$E$44,5,0)</f>
        <v>#N/A</v>
      </c>
    </row>
    <row r="48" spans="1:6" x14ac:dyDescent="0.35">
      <c r="A48" s="13" t="s">
        <v>93</v>
      </c>
      <c r="B48" s="13" t="s">
        <v>54</v>
      </c>
      <c r="C48" s="14">
        <v>1200</v>
      </c>
      <c r="D48" s="16"/>
      <c r="E48" s="22" t="e">
        <f>VLOOKUP(A48,Лист3!$A$2:$E$44,4,0)</f>
        <v>#N/A</v>
      </c>
      <c r="F48" s="22" t="e">
        <f>VLOOKUP($A48,Лист3!$A$2:$E$44,5,0)</f>
        <v>#N/A</v>
      </c>
    </row>
    <row r="49" spans="1:6" x14ac:dyDescent="0.35">
      <c r="A49" s="13" t="s">
        <v>94</v>
      </c>
      <c r="B49" s="13" t="s">
        <v>54</v>
      </c>
      <c r="C49" s="14">
        <v>4650</v>
      </c>
      <c r="D49" s="16"/>
      <c r="E49" s="22" t="e">
        <f>VLOOKUP(A49,Лист3!$A$2:$E$44,4,0)</f>
        <v>#N/A</v>
      </c>
      <c r="F49" s="22" t="e">
        <f>VLOOKUP($A49,Лист3!$A$2:$E$44,5,0)</f>
        <v>#N/A</v>
      </c>
    </row>
    <row r="50" spans="1:6" x14ac:dyDescent="0.35">
      <c r="A50" s="13" t="s">
        <v>95</v>
      </c>
      <c r="B50" s="13" t="s">
        <v>56</v>
      </c>
      <c r="C50" s="14">
        <v>2750</v>
      </c>
      <c r="D50" s="12" t="s">
        <v>148</v>
      </c>
      <c r="E50" s="22" t="e">
        <f>VLOOKUP(A50,Лист3!$A$2:$E$44,4,0)</f>
        <v>#N/A</v>
      </c>
      <c r="F50" s="22" t="e">
        <f>VLOOKUP($A50,Лист3!$A$2:$E$44,5,0)</f>
        <v>#N/A</v>
      </c>
    </row>
    <row r="51" spans="1:6" x14ac:dyDescent="0.35">
      <c r="A51" s="13" t="s">
        <v>96</v>
      </c>
      <c r="B51" s="13" t="s">
        <v>52</v>
      </c>
      <c r="C51" s="14">
        <v>2803</v>
      </c>
      <c r="D51" s="12" t="s">
        <v>148</v>
      </c>
      <c r="E51" s="22" t="e">
        <f>VLOOKUP(A51,Лист3!$A$2:$E$44,4,0)</f>
        <v>#N/A</v>
      </c>
      <c r="F51" s="22" t="e">
        <f>VLOOKUP($A51,Лист3!$A$2:$E$44,5,0)</f>
        <v>#N/A</v>
      </c>
    </row>
    <row r="52" spans="1:6" x14ac:dyDescent="0.35">
      <c r="A52" s="13" t="s">
        <v>97</v>
      </c>
      <c r="B52" s="13" t="s">
        <v>56</v>
      </c>
      <c r="C52" s="14">
        <v>2788</v>
      </c>
      <c r="D52" s="12" t="s">
        <v>148</v>
      </c>
      <c r="E52" s="22" t="e">
        <f>VLOOKUP(A52,Лист3!$A$2:$E$44,4,0)</f>
        <v>#N/A</v>
      </c>
      <c r="F52" s="22" t="e">
        <f>VLOOKUP($A52,Лист3!$A$2:$E$44,5,0)</f>
        <v>#N/A</v>
      </c>
    </row>
    <row r="53" spans="1:6" x14ac:dyDescent="0.35">
      <c r="A53" s="13" t="s">
        <v>98</v>
      </c>
      <c r="B53" s="13" t="s">
        <v>52</v>
      </c>
      <c r="C53" s="14">
        <v>2970</v>
      </c>
      <c r="D53" s="12" t="s">
        <v>148</v>
      </c>
      <c r="E53" s="22" t="str">
        <f>VLOOKUP(A53,Лист3!$A$2:$E$44,4,0)</f>
        <v>SK-1000T</v>
      </c>
      <c r="F53" s="22" t="str">
        <f>VLOOKUP($A53,Лист3!$A$2:$E$44,5,0)</f>
        <v>PUGC</v>
      </c>
    </row>
    <row r="54" spans="1:6" x14ac:dyDescent="0.35">
      <c r="A54" s="13" t="s">
        <v>99</v>
      </c>
      <c r="B54" s="13" t="s">
        <v>52</v>
      </c>
      <c r="C54" s="14">
        <v>2926</v>
      </c>
      <c r="D54" s="12" t="s">
        <v>148</v>
      </c>
      <c r="E54" s="22" t="str">
        <f>VLOOKUP(A54,Лист3!$A$2:$E$44,4,0)</f>
        <v>К-200Т</v>
      </c>
      <c r="F54" s="22" t="str">
        <f>VLOOKUP($A54,Лист3!$A$2:$E$44,5,0)</f>
        <v>PUGC</v>
      </c>
    </row>
    <row r="55" spans="1:6" x14ac:dyDescent="0.35">
      <c r="A55" s="13" t="s">
        <v>100</v>
      </c>
      <c r="B55" s="13" t="s">
        <v>56</v>
      </c>
      <c r="C55" s="14">
        <v>2345</v>
      </c>
      <c r="D55" s="12" t="s">
        <v>148</v>
      </c>
      <c r="E55" s="22" t="e">
        <f>VLOOKUP(A55,Лист3!$A$2:$E$44,4,0)</f>
        <v>#N/A</v>
      </c>
      <c r="F55" s="22" t="e">
        <f>VLOOKUP($A55,Лист3!$A$2:$E$44,5,0)</f>
        <v>#N/A</v>
      </c>
    </row>
    <row r="56" spans="1:6" x14ac:dyDescent="0.35">
      <c r="A56" s="13" t="s">
        <v>101</v>
      </c>
      <c r="B56" s="13" t="s">
        <v>56</v>
      </c>
      <c r="C56" s="14">
        <v>3010</v>
      </c>
      <c r="D56" s="12" t="s">
        <v>148</v>
      </c>
      <c r="E56" s="22" t="e">
        <f>VLOOKUP(A56,Лист3!$A$2:$E$44,4,0)</f>
        <v>#N/A</v>
      </c>
      <c r="F56" s="22" t="e">
        <f>VLOOKUP($A56,Лист3!$A$2:$E$44,5,0)</f>
        <v>#N/A</v>
      </c>
    </row>
    <row r="57" spans="1:6" x14ac:dyDescent="0.35">
      <c r="A57" s="13" t="s">
        <v>120</v>
      </c>
      <c r="B57" s="13" t="s">
        <v>56</v>
      </c>
      <c r="C57" s="14">
        <v>2987</v>
      </c>
      <c r="D57" s="12" t="s">
        <v>148</v>
      </c>
      <c r="E57" s="22" t="e">
        <f>VLOOKUP(A57,Лист3!$A$2:$E$44,4,0)</f>
        <v>#N/A</v>
      </c>
      <c r="F57" s="22" t="e">
        <f>VLOOKUP($A57,Лист3!$A$2:$E$44,5,0)</f>
        <v>#N/A</v>
      </c>
    </row>
    <row r="58" spans="1:6" x14ac:dyDescent="0.35">
      <c r="A58" s="13" t="s">
        <v>102</v>
      </c>
      <c r="B58" s="13" t="s">
        <v>52</v>
      </c>
      <c r="C58" s="14">
        <v>2881</v>
      </c>
      <c r="D58" s="12" t="s">
        <v>148</v>
      </c>
      <c r="E58" s="22" t="str">
        <f>VLOOKUP(A58,Лист3!$A$2:$E$44,4,0)</f>
        <v>SK-1000T</v>
      </c>
      <c r="F58" s="22" t="str">
        <f>VLOOKUP($A58,Лист3!$A$2:$E$44,5,0)</f>
        <v>PUGC</v>
      </c>
    </row>
    <row r="59" spans="1:6" x14ac:dyDescent="0.35">
      <c r="A59" s="13" t="s">
        <v>103</v>
      </c>
      <c r="B59" s="13" t="s">
        <v>52</v>
      </c>
      <c r="C59" s="14">
        <v>3015</v>
      </c>
      <c r="D59" s="12" t="s">
        <v>148</v>
      </c>
      <c r="E59" s="22" t="e">
        <f>VLOOKUP(A59,Лист3!$A$2:$E$44,4,0)</f>
        <v>#N/A</v>
      </c>
      <c r="F59" s="22" t="e">
        <f>VLOOKUP($A59,Лист3!$A$2:$E$44,5,0)</f>
        <v>#N/A</v>
      </c>
    </row>
    <row r="60" spans="1:6" x14ac:dyDescent="0.35">
      <c r="A60" s="13" t="s">
        <v>121</v>
      </c>
      <c r="B60" s="13" t="s">
        <v>54</v>
      </c>
      <c r="C60" s="14">
        <v>1395.4</v>
      </c>
      <c r="D60" s="12" t="s">
        <v>151</v>
      </c>
      <c r="E60" s="22" t="e">
        <f>VLOOKUP(A60,Лист3!$A$2:$E$44,4,0)</f>
        <v>#N/A</v>
      </c>
      <c r="F60" s="22" t="e">
        <f>VLOOKUP($A60,Лист3!$A$2:$E$44,5,0)</f>
        <v>#N/A</v>
      </c>
    </row>
    <row r="61" spans="1:6" x14ac:dyDescent="0.35">
      <c r="A61" s="13" t="s">
        <v>122</v>
      </c>
      <c r="B61" s="13" t="s">
        <v>54</v>
      </c>
      <c r="C61" s="14">
        <v>1738.7</v>
      </c>
      <c r="D61" s="12" t="s">
        <v>151</v>
      </c>
      <c r="E61" s="22" t="e">
        <f>VLOOKUP(A61,Лист3!$A$2:$E$44,4,0)</f>
        <v>#N/A</v>
      </c>
      <c r="F61" s="22" t="e">
        <f>VLOOKUP($A61,Лист3!$A$2:$E$44,5,0)</f>
        <v>#N/A</v>
      </c>
    </row>
    <row r="62" spans="1:6" x14ac:dyDescent="0.35">
      <c r="A62" s="13" t="s">
        <v>123</v>
      </c>
      <c r="B62" s="13" t="s">
        <v>54</v>
      </c>
      <c r="C62" s="14">
        <v>1389.2</v>
      </c>
      <c r="D62" s="12" t="s">
        <v>151</v>
      </c>
      <c r="E62" s="22" t="e">
        <f>VLOOKUP(A62,Лист3!$A$2:$E$44,4,0)</f>
        <v>#N/A</v>
      </c>
      <c r="F62" s="22" t="e">
        <f>VLOOKUP($A62,Лист3!$A$2:$E$44,5,0)</f>
        <v>#N/A</v>
      </c>
    </row>
    <row r="63" spans="1:6" x14ac:dyDescent="0.35">
      <c r="A63" s="13" t="s">
        <v>124</v>
      </c>
      <c r="B63" s="13" t="s">
        <v>54</v>
      </c>
      <c r="C63" s="14">
        <v>1355</v>
      </c>
      <c r="D63" s="12" t="s">
        <v>151</v>
      </c>
      <c r="E63" s="22" t="e">
        <f>VLOOKUP(A63,Лист3!$A$2:$E$44,4,0)</f>
        <v>#N/A</v>
      </c>
      <c r="F63" s="22" t="e">
        <f>VLOOKUP($A63,Лист3!$A$2:$E$44,5,0)</f>
        <v>#N/A</v>
      </c>
    </row>
    <row r="64" spans="1:6" x14ac:dyDescent="0.35">
      <c r="A64" s="13" t="s">
        <v>125</v>
      </c>
      <c r="B64" s="13" t="s">
        <v>54</v>
      </c>
      <c r="C64" s="14">
        <v>1765.5</v>
      </c>
      <c r="D64" s="12" t="s">
        <v>151</v>
      </c>
      <c r="E64" s="22" t="e">
        <f>VLOOKUP(A64,Лист3!$A$2:$E$44,4,0)</f>
        <v>#N/A</v>
      </c>
      <c r="F64" s="22" t="e">
        <f>VLOOKUP($A64,Лист3!$A$2:$E$44,5,0)</f>
        <v>#N/A</v>
      </c>
    </row>
    <row r="65" spans="1:6" ht="29" x14ac:dyDescent="0.35">
      <c r="A65" s="13" t="s">
        <v>104</v>
      </c>
      <c r="B65" s="13" t="s">
        <v>56</v>
      </c>
      <c r="C65" s="14">
        <v>4450</v>
      </c>
      <c r="D65" s="12" t="s">
        <v>152</v>
      </c>
      <c r="E65" s="22" t="str">
        <f>VLOOKUP(A65,Лист3!$A$2:$E$44,4,0)</f>
        <v>GARDNER DENVER 1100 (GD-1100)</v>
      </c>
      <c r="F65" s="22" t="str">
        <f>VLOOKUP($A65,Лист3!$A$2:$E$44,5,0)</f>
        <v>ESCO-PIVNICH</v>
      </c>
    </row>
    <row r="66" spans="1:6" ht="29" x14ac:dyDescent="0.35">
      <c r="A66" s="13" t="s">
        <v>105</v>
      </c>
      <c r="B66" s="13" t="s">
        <v>52</v>
      </c>
      <c r="C66" s="14">
        <v>3780</v>
      </c>
      <c r="D66" s="12" t="s">
        <v>126</v>
      </c>
      <c r="E66" s="22" t="str">
        <f>VLOOKUP(A66,Лист3!$A$2:$E$44,4,0)</f>
        <v>GARDNER DENVER 1100 (GD-1100)</v>
      </c>
      <c r="F66" s="22" t="str">
        <f>VLOOKUP($A66,Лист3!$A$2:$E$44,5,0)</f>
        <v>ESCO-PIVNICH</v>
      </c>
    </row>
    <row r="67" spans="1:6" ht="29" x14ac:dyDescent="0.35">
      <c r="A67" s="13" t="s">
        <v>106</v>
      </c>
      <c r="B67" s="13" t="s">
        <v>54</v>
      </c>
      <c r="C67" s="14">
        <v>3840</v>
      </c>
      <c r="D67" s="12" t="s">
        <v>126</v>
      </c>
      <c r="E67" s="22" t="str">
        <f>VLOOKUP(A67,Лист3!$A$2:$E$44,4,0)</f>
        <v>GARDNER DENVER 1100 (GD-1100)</v>
      </c>
      <c r="F67" s="22" t="str">
        <f>VLOOKUP($A67,Лист3!$A$2:$E$44,5,0)</f>
        <v>ESCO-PIVNICH</v>
      </c>
    </row>
    <row r="68" spans="1:6" x14ac:dyDescent="0.35">
      <c r="A68" s="13" t="s">
        <v>107</v>
      </c>
      <c r="B68" s="13" t="s">
        <v>54</v>
      </c>
      <c r="C68" s="14">
        <v>2600</v>
      </c>
      <c r="D68" s="16"/>
      <c r="E68" s="22" t="e">
        <f>VLOOKUP(A68,Лист3!$A$2:$E$44,4,0)</f>
        <v>#N/A</v>
      </c>
      <c r="F68" s="22" t="e">
        <f>VLOOKUP($A68,Лист3!$A$2:$E$44,5,0)</f>
        <v>#N/A</v>
      </c>
    </row>
    <row r="69" spans="1:6" x14ac:dyDescent="0.35">
      <c r="A69" s="13" t="s">
        <v>108</v>
      </c>
      <c r="B69" s="13" t="s">
        <v>52</v>
      </c>
      <c r="C69" s="14">
        <v>6350</v>
      </c>
      <c r="D69" s="12" t="s">
        <v>147</v>
      </c>
      <c r="E69" s="22" t="str">
        <f>VLOOKUP(A69,Лист3!$A$2:$E$44,4,0)</f>
        <v>SK-3000</v>
      </c>
      <c r="F69" s="22" t="str">
        <f>VLOOKUP($A69,Лист3!$A$2:$E$44,5,0)</f>
        <v>НАФТОГАЗВИДОБУВАННЯ</v>
      </c>
    </row>
    <row r="70" spans="1:6" x14ac:dyDescent="0.35">
      <c r="A70" s="13" t="s">
        <v>109</v>
      </c>
      <c r="B70" s="13" t="s">
        <v>56</v>
      </c>
      <c r="C70" s="14">
        <v>5150</v>
      </c>
      <c r="D70" s="16"/>
      <c r="E70" s="22" t="str">
        <f>VLOOKUP(A70,Лист3!$A$2:$E$44,4,0)</f>
        <v>URALMASH 4E-76</v>
      </c>
      <c r="F70" s="22" t="str">
        <f>VLOOKUP($A70,Лист3!$A$2:$E$44,5,0)</f>
        <v>ТЕХНОКОМСЕРВІС</v>
      </c>
    </row>
    <row r="71" spans="1:6" ht="29" x14ac:dyDescent="0.35">
      <c r="A71" s="13" t="s">
        <v>110</v>
      </c>
      <c r="B71" s="13" t="s">
        <v>56</v>
      </c>
      <c r="C71" s="14">
        <v>3900</v>
      </c>
      <c r="D71" s="12" t="s">
        <v>126</v>
      </c>
      <c r="E71" s="22" t="str">
        <f>VLOOKUP(A71,Лист3!$A$2:$E$44,4,0)</f>
        <v>GARDNER DENVER 1100 (GD-1100)</v>
      </c>
      <c r="F71" s="22" t="str">
        <f>VLOOKUP($A71,Лист3!$A$2:$E$44,5,0)</f>
        <v>ESCO-PIVNICH</v>
      </c>
    </row>
    <row r="72" spans="1:6" x14ac:dyDescent="0.35">
      <c r="A72" s="13" t="s">
        <v>111</v>
      </c>
      <c r="B72" s="13" t="s">
        <v>54</v>
      </c>
      <c r="C72" s="14">
        <v>2550</v>
      </c>
      <c r="D72" s="16"/>
      <c r="E72" s="22" t="e">
        <f>VLOOKUP(A72,Лист3!$A$2:$E$44,4,0)</f>
        <v>#N/A</v>
      </c>
      <c r="F72" s="22" t="e">
        <f>VLOOKUP($A72,Лист3!$A$2:$E$44,5,0)</f>
        <v>#N/A</v>
      </c>
    </row>
    <row r="73" spans="1:6" x14ac:dyDescent="0.35">
      <c r="A73" s="12" t="s">
        <v>129</v>
      </c>
      <c r="D73" s="12" t="s">
        <v>126</v>
      </c>
      <c r="E73" s="22"/>
      <c r="F73" s="22"/>
    </row>
    <row r="74" spans="1:6" x14ac:dyDescent="0.35">
      <c r="A74" s="12" t="s">
        <v>130</v>
      </c>
      <c r="D74" s="12" t="s">
        <v>126</v>
      </c>
      <c r="E74" s="22"/>
      <c r="F74" s="22"/>
    </row>
    <row r="75" spans="1:6" x14ac:dyDescent="0.35">
      <c r="A75" s="12" t="s">
        <v>131</v>
      </c>
      <c r="D75" s="12" t="s">
        <v>126</v>
      </c>
      <c r="E75" s="22"/>
      <c r="F75" s="22"/>
    </row>
    <row r="76" spans="1:6" x14ac:dyDescent="0.35">
      <c r="A76" s="12" t="s">
        <v>132</v>
      </c>
      <c r="D76" s="12" t="s">
        <v>126</v>
      </c>
      <c r="E76" s="22"/>
      <c r="F76" s="22"/>
    </row>
    <row r="77" spans="1:6" x14ac:dyDescent="0.35">
      <c r="A77" s="12" t="s">
        <v>133</v>
      </c>
      <c r="D77" s="12" t="s">
        <v>126</v>
      </c>
      <c r="E77" s="22"/>
      <c r="F77" s="22"/>
    </row>
    <row r="78" spans="1:6" x14ac:dyDescent="0.35">
      <c r="A78" s="12" t="s">
        <v>134</v>
      </c>
      <c r="D78" s="12" t="s">
        <v>126</v>
      </c>
      <c r="E78" s="22"/>
      <c r="F78" s="22"/>
    </row>
    <row r="79" spans="1:6" x14ac:dyDescent="0.35">
      <c r="A79" s="12" t="s">
        <v>135</v>
      </c>
      <c r="D79" s="12" t="s">
        <v>126</v>
      </c>
      <c r="E79" s="22"/>
      <c r="F79" s="22"/>
    </row>
    <row r="80" spans="1:6" x14ac:dyDescent="0.35">
      <c r="A80" s="12" t="s">
        <v>136</v>
      </c>
      <c r="D80" s="12" t="s">
        <v>126</v>
      </c>
      <c r="E80" s="22"/>
      <c r="F80" s="22"/>
    </row>
    <row r="81" spans="1:6" x14ac:dyDescent="0.35">
      <c r="A81" s="12" t="s">
        <v>137</v>
      </c>
      <c r="D81" s="12" t="s">
        <v>126</v>
      </c>
      <c r="E81" s="22"/>
      <c r="F81" s="22"/>
    </row>
    <row r="82" spans="1:6" x14ac:dyDescent="0.35">
      <c r="A82" s="12" t="s">
        <v>138</v>
      </c>
      <c r="D82" s="12" t="s">
        <v>126</v>
      </c>
      <c r="E82" s="22"/>
      <c r="F82" s="22"/>
    </row>
    <row r="83" spans="1:6" x14ac:dyDescent="0.35">
      <c r="A83" s="12" t="s">
        <v>139</v>
      </c>
      <c r="D83" s="12" t="s">
        <v>126</v>
      </c>
      <c r="E83" s="22"/>
      <c r="F83" s="22"/>
    </row>
    <row r="84" spans="1:6" x14ac:dyDescent="0.35">
      <c r="A84" s="12" t="s">
        <v>140</v>
      </c>
      <c r="D84" s="12" t="s">
        <v>126</v>
      </c>
      <c r="E84" s="22"/>
      <c r="F84" s="22"/>
    </row>
    <row r="85" spans="1:6" x14ac:dyDescent="0.35">
      <c r="A85" s="12" t="s">
        <v>141</v>
      </c>
      <c r="D85" s="12" t="s">
        <v>126</v>
      </c>
      <c r="E85" s="22"/>
      <c r="F85" s="22"/>
    </row>
    <row r="86" spans="1:6" x14ac:dyDescent="0.35">
      <c r="A86" s="12" t="s">
        <v>142</v>
      </c>
      <c r="D86" s="12" t="s">
        <v>126</v>
      </c>
      <c r="E86" s="22"/>
      <c r="F86" s="22"/>
    </row>
    <row r="87" spans="1:6" x14ac:dyDescent="0.35">
      <c r="A87" s="12" t="s">
        <v>143</v>
      </c>
      <c r="D87" s="12" t="s">
        <v>126</v>
      </c>
      <c r="E87" s="22"/>
      <c r="F87" s="22"/>
    </row>
    <row r="88" spans="1:6" x14ac:dyDescent="0.35">
      <c r="A88" s="12" t="s">
        <v>144</v>
      </c>
      <c r="D88" s="12" t="s">
        <v>126</v>
      </c>
      <c r="E88" s="22"/>
      <c r="F88" s="22"/>
    </row>
    <row r="89" spans="1:6" x14ac:dyDescent="0.35">
      <c r="A89" s="12" t="s">
        <v>145</v>
      </c>
      <c r="D89" s="12" t="s">
        <v>126</v>
      </c>
      <c r="E89" s="22"/>
      <c r="F89" s="22"/>
    </row>
    <row r="90" spans="1:6" x14ac:dyDescent="0.35">
      <c r="A90" s="12" t="s">
        <v>146</v>
      </c>
      <c r="D90" s="12" t="s">
        <v>126</v>
      </c>
      <c r="E90" s="22"/>
      <c r="F90" s="22"/>
    </row>
  </sheetData>
  <autoFilter ref="A1:D1" xr:uid="{78E1D229-F0BB-482F-898B-A755163E5338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9FDC-CCE0-4EDC-BA11-81A1C82CEF2E}">
  <dimension ref="A1:E90"/>
  <sheetViews>
    <sheetView topLeftCell="A46" workbookViewId="0">
      <selection activeCell="A66" sqref="A66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4" width="28.90625" style="12" customWidth="1"/>
    <col min="5" max="5" width="24.08984375" style="12" customWidth="1"/>
    <col min="6" max="16384" width="9.08984375" style="12"/>
  </cols>
  <sheetData>
    <row r="1" spans="1:5" ht="34.5" x14ac:dyDescent="0.35">
      <c r="A1" s="15" t="s">
        <v>49</v>
      </c>
      <c r="B1" s="15" t="s">
        <v>50</v>
      </c>
      <c r="C1" s="15" t="s">
        <v>51</v>
      </c>
      <c r="D1" s="18" t="s">
        <v>153</v>
      </c>
      <c r="E1" s="18" t="s">
        <v>154</v>
      </c>
    </row>
    <row r="2" spans="1:5" x14ac:dyDescent="0.35">
      <c r="A2" s="13" t="s">
        <v>53</v>
      </c>
      <c r="B2" s="13" t="s">
        <v>52</v>
      </c>
      <c r="C2" s="14">
        <v>5399</v>
      </c>
      <c r="D2" s="22" t="s">
        <v>169</v>
      </c>
      <c r="E2" s="22" t="s">
        <v>156</v>
      </c>
    </row>
    <row r="3" spans="1:5" x14ac:dyDescent="0.35">
      <c r="A3" s="13" t="s">
        <v>55</v>
      </c>
      <c r="B3" s="13" t="s">
        <v>56</v>
      </c>
      <c r="C3" s="14">
        <v>5600</v>
      </c>
      <c r="D3" s="22" t="s">
        <v>158</v>
      </c>
      <c r="E3" s="22" t="s">
        <v>159</v>
      </c>
    </row>
    <row r="4" spans="1:5" x14ac:dyDescent="0.35">
      <c r="A4" s="13" t="s">
        <v>57</v>
      </c>
      <c r="B4" s="13" t="s">
        <v>56</v>
      </c>
      <c r="C4" s="14">
        <v>6042</v>
      </c>
      <c r="D4" s="22" t="s">
        <v>162</v>
      </c>
      <c r="E4" s="22" t="s">
        <v>159</v>
      </c>
    </row>
    <row r="5" spans="1:5" x14ac:dyDescent="0.35">
      <c r="A5" s="13" t="s">
        <v>58</v>
      </c>
      <c r="B5" s="13" t="s">
        <v>52</v>
      </c>
      <c r="C5" s="14">
        <v>5860</v>
      </c>
      <c r="D5" s="22" t="s">
        <v>158</v>
      </c>
      <c r="E5" s="22" t="s">
        <v>159</v>
      </c>
    </row>
    <row r="6" spans="1:5" x14ac:dyDescent="0.35">
      <c r="A6" s="13" t="s">
        <v>59</v>
      </c>
      <c r="B6" s="13" t="s">
        <v>52</v>
      </c>
      <c r="C6" s="14">
        <v>6202</v>
      </c>
      <c r="D6" s="22" t="s">
        <v>162</v>
      </c>
      <c r="E6" s="22" t="s">
        <v>159</v>
      </c>
    </row>
    <row r="7" spans="1:5" x14ac:dyDescent="0.35">
      <c r="A7" s="13" t="s">
        <v>60</v>
      </c>
      <c r="B7" s="13" t="s">
        <v>52</v>
      </c>
      <c r="C7" s="14">
        <v>5898</v>
      </c>
      <c r="D7" s="22" t="s">
        <v>162</v>
      </c>
      <c r="E7" s="22" t="s">
        <v>159</v>
      </c>
    </row>
    <row r="8" spans="1:5" x14ac:dyDescent="0.35">
      <c r="A8" s="13" t="s">
        <v>61</v>
      </c>
      <c r="B8" s="13" t="s">
        <v>52</v>
      </c>
      <c r="C8" s="14">
        <v>5949</v>
      </c>
      <c r="D8" s="22" t="s">
        <v>158</v>
      </c>
      <c r="E8" s="22" t="s">
        <v>159</v>
      </c>
    </row>
    <row r="9" spans="1:5" x14ac:dyDescent="0.35">
      <c r="A9" s="13" t="s">
        <v>62</v>
      </c>
      <c r="B9" s="13" t="s">
        <v>52</v>
      </c>
      <c r="C9" s="14">
        <v>5797</v>
      </c>
      <c r="D9" s="22" t="s">
        <v>197</v>
      </c>
      <c r="E9" s="22" t="s">
        <v>159</v>
      </c>
    </row>
    <row r="10" spans="1:5" x14ac:dyDescent="0.35">
      <c r="A10" s="13" t="s">
        <v>112</v>
      </c>
      <c r="B10" s="13" t="s">
        <v>54</v>
      </c>
      <c r="C10" s="14">
        <v>2580</v>
      </c>
      <c r="D10" s="23" t="e">
        <v>#N/A</v>
      </c>
      <c r="E10" s="22" t="s">
        <v>201</v>
      </c>
    </row>
    <row r="11" spans="1:5" x14ac:dyDescent="0.35">
      <c r="A11" s="13" t="s">
        <v>63</v>
      </c>
      <c r="B11" s="13" t="s">
        <v>56</v>
      </c>
      <c r="C11" s="14">
        <v>4837</v>
      </c>
      <c r="D11" s="22" t="s">
        <v>169</v>
      </c>
      <c r="E11" s="22" t="s">
        <v>156</v>
      </c>
    </row>
    <row r="12" spans="1:5" x14ac:dyDescent="0.35">
      <c r="A12" s="13" t="s">
        <v>64</v>
      </c>
      <c r="B12" s="13" t="s">
        <v>56</v>
      </c>
      <c r="C12" s="14">
        <v>4998</v>
      </c>
      <c r="D12" s="22" t="s">
        <v>178</v>
      </c>
      <c r="E12" s="22" t="s">
        <v>156</v>
      </c>
    </row>
    <row r="13" spans="1:5" x14ac:dyDescent="0.35">
      <c r="A13" s="13" t="s">
        <v>65</v>
      </c>
      <c r="B13" s="13" t="s">
        <v>56</v>
      </c>
      <c r="C13" s="14">
        <v>5050</v>
      </c>
      <c r="D13" s="22" t="s">
        <v>178</v>
      </c>
      <c r="E13" s="22" t="s">
        <v>156</v>
      </c>
    </row>
    <row r="14" spans="1:5" ht="29" x14ac:dyDescent="0.35">
      <c r="A14" s="13" t="s">
        <v>66</v>
      </c>
      <c r="B14" s="13" t="s">
        <v>56</v>
      </c>
      <c r="C14" s="14">
        <v>3950</v>
      </c>
      <c r="D14" s="22" t="s">
        <v>187</v>
      </c>
      <c r="E14" s="22" t="s">
        <v>156</v>
      </c>
    </row>
    <row r="15" spans="1:5" x14ac:dyDescent="0.35">
      <c r="A15" s="13" t="s">
        <v>67</v>
      </c>
      <c r="B15" s="13" t="s">
        <v>56</v>
      </c>
      <c r="C15" s="14">
        <v>4000</v>
      </c>
      <c r="D15" s="22" t="s">
        <v>169</v>
      </c>
      <c r="E15" s="22" t="s">
        <v>156</v>
      </c>
    </row>
    <row r="16" spans="1:5" x14ac:dyDescent="0.35">
      <c r="A16" s="13" t="s">
        <v>68</v>
      </c>
      <c r="B16" s="13" t="s">
        <v>56</v>
      </c>
      <c r="C16" s="14">
        <v>2300</v>
      </c>
      <c r="D16" s="22" t="s">
        <v>165</v>
      </c>
      <c r="E16" s="22" t="s">
        <v>175</v>
      </c>
    </row>
    <row r="17" spans="1:5" x14ac:dyDescent="0.35">
      <c r="A17" s="13" t="s">
        <v>113</v>
      </c>
      <c r="B17" s="13" t="s">
        <v>56</v>
      </c>
      <c r="C17" s="14">
        <v>4400</v>
      </c>
      <c r="D17" s="23" t="e">
        <v>#N/A</v>
      </c>
      <c r="E17" s="22" t="s">
        <v>156</v>
      </c>
    </row>
    <row r="18" spans="1:5" x14ac:dyDescent="0.35">
      <c r="A18" s="13" t="s">
        <v>69</v>
      </c>
      <c r="B18" s="13" t="s">
        <v>54</v>
      </c>
      <c r="C18" s="14">
        <v>3331</v>
      </c>
      <c r="D18" s="22" t="e">
        <v>#N/A</v>
      </c>
      <c r="E18" s="22" t="s">
        <v>156</v>
      </c>
    </row>
    <row r="19" spans="1:5" x14ac:dyDescent="0.35">
      <c r="A19" s="13" t="s">
        <v>70</v>
      </c>
      <c r="B19" s="13" t="s">
        <v>56</v>
      </c>
      <c r="C19" s="14">
        <v>4940</v>
      </c>
      <c r="D19" s="22" t="e">
        <v>#N/A</v>
      </c>
      <c r="E19" s="22" t="s">
        <v>156</v>
      </c>
    </row>
    <row r="20" spans="1:5" x14ac:dyDescent="0.35">
      <c r="A20" s="13" t="s">
        <v>71</v>
      </c>
      <c r="B20" s="13" t="s">
        <v>52</v>
      </c>
      <c r="C20" s="14">
        <v>5132</v>
      </c>
      <c r="D20" s="22" t="s">
        <v>178</v>
      </c>
      <c r="E20" s="22" t="s">
        <v>156</v>
      </c>
    </row>
    <row r="21" spans="1:5" x14ac:dyDescent="0.35">
      <c r="A21" s="13" t="s">
        <v>72</v>
      </c>
      <c r="B21" s="13" t="s">
        <v>52</v>
      </c>
      <c r="C21" s="14">
        <v>4990</v>
      </c>
      <c r="D21" s="22" t="s">
        <v>178</v>
      </c>
      <c r="E21" s="22" t="s">
        <v>156</v>
      </c>
    </row>
    <row r="22" spans="1:5" x14ac:dyDescent="0.35">
      <c r="A22" s="13" t="s">
        <v>73</v>
      </c>
      <c r="B22" s="13" t="s">
        <v>56</v>
      </c>
      <c r="C22" s="14">
        <v>4697</v>
      </c>
      <c r="D22" s="22" t="s">
        <v>178</v>
      </c>
      <c r="E22" s="22" t="s">
        <v>156</v>
      </c>
    </row>
    <row r="23" spans="1:5" x14ac:dyDescent="0.35">
      <c r="A23" s="13" t="s">
        <v>74</v>
      </c>
      <c r="B23" s="13" t="s">
        <v>52</v>
      </c>
      <c r="C23" s="14">
        <v>5585</v>
      </c>
      <c r="D23" s="22" t="s">
        <v>178</v>
      </c>
      <c r="E23" s="22" t="s">
        <v>156</v>
      </c>
    </row>
    <row r="24" spans="1:5" x14ac:dyDescent="0.35">
      <c r="A24" s="13" t="s">
        <v>75</v>
      </c>
      <c r="B24" s="13" t="s">
        <v>54</v>
      </c>
      <c r="C24" s="14">
        <v>4740</v>
      </c>
      <c r="D24" s="23" t="e">
        <v>#N/A</v>
      </c>
      <c r="E24" s="22" t="s">
        <v>200</v>
      </c>
    </row>
    <row r="25" spans="1:5" x14ac:dyDescent="0.35">
      <c r="A25" s="13" t="s">
        <v>76</v>
      </c>
      <c r="B25" s="13" t="s">
        <v>54</v>
      </c>
      <c r="C25" s="14">
        <v>4717</v>
      </c>
      <c r="D25" s="23" t="e">
        <v>#N/A</v>
      </c>
      <c r="E25" s="22" t="s">
        <v>200</v>
      </c>
    </row>
    <row r="26" spans="1:5" x14ac:dyDescent="0.35">
      <c r="A26" s="13" t="s">
        <v>77</v>
      </c>
      <c r="B26" s="13" t="s">
        <v>56</v>
      </c>
      <c r="C26" s="14">
        <v>2550</v>
      </c>
      <c r="D26" s="22" t="s">
        <v>165</v>
      </c>
      <c r="E26" s="22" t="s">
        <v>181</v>
      </c>
    </row>
    <row r="27" spans="1:5" x14ac:dyDescent="0.35">
      <c r="A27" s="13" t="s">
        <v>78</v>
      </c>
      <c r="B27" s="13" t="s">
        <v>56</v>
      </c>
      <c r="C27" s="14">
        <v>1985</v>
      </c>
      <c r="D27" s="22" t="s">
        <v>158</v>
      </c>
      <c r="E27" s="22" t="s">
        <v>181</v>
      </c>
    </row>
    <row r="28" spans="1:5" x14ac:dyDescent="0.35">
      <c r="A28" s="13" t="s">
        <v>79</v>
      </c>
      <c r="B28" s="13" t="s">
        <v>54</v>
      </c>
      <c r="C28" s="14">
        <v>1606</v>
      </c>
      <c r="D28" s="22" t="s">
        <v>198</v>
      </c>
      <c r="E28" s="22" t="s">
        <v>183</v>
      </c>
    </row>
    <row r="29" spans="1:5" x14ac:dyDescent="0.35">
      <c r="A29" s="13" t="s">
        <v>114</v>
      </c>
      <c r="B29" s="13" t="s">
        <v>54</v>
      </c>
      <c r="C29" s="14">
        <v>1730</v>
      </c>
      <c r="D29" s="22" t="s">
        <v>198</v>
      </c>
      <c r="E29" s="22" t="s">
        <v>183</v>
      </c>
    </row>
    <row r="30" spans="1:5" x14ac:dyDescent="0.35">
      <c r="A30" s="13" t="s">
        <v>80</v>
      </c>
      <c r="B30" s="13" t="s">
        <v>54</v>
      </c>
      <c r="C30" s="14">
        <v>1555</v>
      </c>
      <c r="D30" s="22" t="s">
        <v>198</v>
      </c>
      <c r="E30" s="22" t="s">
        <v>183</v>
      </c>
    </row>
    <row r="31" spans="1:5" x14ac:dyDescent="0.35">
      <c r="A31" s="13" t="s">
        <v>81</v>
      </c>
      <c r="B31" s="13" t="s">
        <v>56</v>
      </c>
      <c r="C31" s="14">
        <v>1580</v>
      </c>
      <c r="D31" s="23" t="e">
        <v>#N/A</v>
      </c>
      <c r="E31" s="20" t="s">
        <v>192</v>
      </c>
    </row>
    <row r="32" spans="1:5" x14ac:dyDescent="0.35">
      <c r="A32" s="13" t="s">
        <v>82</v>
      </c>
      <c r="B32" s="13" t="s">
        <v>56</v>
      </c>
      <c r="C32" s="14">
        <v>1500</v>
      </c>
      <c r="D32" s="23" t="e">
        <v>#N/A</v>
      </c>
      <c r="E32" s="20" t="s">
        <v>192</v>
      </c>
    </row>
    <row r="33" spans="1:5" x14ac:dyDescent="0.35">
      <c r="A33" s="13" t="s">
        <v>83</v>
      </c>
      <c r="B33" s="13" t="s">
        <v>56</v>
      </c>
      <c r="C33" s="14">
        <v>1500</v>
      </c>
      <c r="D33" s="23" t="e">
        <v>#N/A</v>
      </c>
      <c r="E33" s="20" t="s">
        <v>192</v>
      </c>
    </row>
    <row r="34" spans="1:5" x14ac:dyDescent="0.35">
      <c r="A34" s="13" t="s">
        <v>84</v>
      </c>
      <c r="B34" s="13" t="s">
        <v>56</v>
      </c>
      <c r="C34" s="14">
        <v>1530</v>
      </c>
      <c r="D34" s="23" t="e">
        <v>#N/A</v>
      </c>
      <c r="E34" s="20" t="s">
        <v>192</v>
      </c>
    </row>
    <row r="35" spans="1:5" x14ac:dyDescent="0.35">
      <c r="A35" s="13" t="s">
        <v>85</v>
      </c>
      <c r="B35" s="13" t="s">
        <v>56</v>
      </c>
      <c r="C35" s="14">
        <v>1500</v>
      </c>
      <c r="D35" s="23" t="e">
        <v>#N/A</v>
      </c>
      <c r="E35" s="20" t="s">
        <v>192</v>
      </c>
    </row>
    <row r="36" spans="1:5" x14ac:dyDescent="0.35">
      <c r="A36" s="13" t="s">
        <v>86</v>
      </c>
      <c r="B36" s="13" t="s">
        <v>56</v>
      </c>
      <c r="C36" s="14">
        <v>1500</v>
      </c>
      <c r="D36" s="23" t="e">
        <v>#N/A</v>
      </c>
      <c r="E36" s="20" t="s">
        <v>192</v>
      </c>
    </row>
    <row r="37" spans="1:5" x14ac:dyDescent="0.35">
      <c r="A37" s="13" t="s">
        <v>87</v>
      </c>
      <c r="B37" s="13" t="s">
        <v>52</v>
      </c>
      <c r="C37" s="14">
        <v>3210</v>
      </c>
      <c r="D37" s="22" t="s">
        <v>165</v>
      </c>
      <c r="E37" s="22" t="s">
        <v>181</v>
      </c>
    </row>
    <row r="38" spans="1:5" x14ac:dyDescent="0.35">
      <c r="A38" s="13" t="s">
        <v>115</v>
      </c>
      <c r="B38" s="13" t="s">
        <v>56</v>
      </c>
      <c r="C38" s="14">
        <v>3210</v>
      </c>
      <c r="D38" s="23" t="e">
        <v>#N/A</v>
      </c>
      <c r="E38" s="22" t="s">
        <v>181</v>
      </c>
    </row>
    <row r="39" spans="1:5" x14ac:dyDescent="0.35">
      <c r="A39" s="13" t="s">
        <v>116</v>
      </c>
      <c r="B39" s="13" t="s">
        <v>54</v>
      </c>
      <c r="C39" s="14">
        <v>4100</v>
      </c>
      <c r="D39" s="23" t="e">
        <v>#N/A</v>
      </c>
      <c r="E39" s="22" t="s">
        <v>202</v>
      </c>
    </row>
    <row r="40" spans="1:5" x14ac:dyDescent="0.35">
      <c r="A40" s="13" t="s">
        <v>117</v>
      </c>
      <c r="B40" s="13" t="s">
        <v>54</v>
      </c>
      <c r="C40" s="14">
        <v>4050</v>
      </c>
      <c r="D40" s="23" t="e">
        <v>#N/A</v>
      </c>
      <c r="E40" s="22" t="s">
        <v>202</v>
      </c>
    </row>
    <row r="41" spans="1:5" x14ac:dyDescent="0.35">
      <c r="A41" s="13" t="s">
        <v>118</v>
      </c>
      <c r="B41" s="13" t="s">
        <v>54</v>
      </c>
      <c r="C41" s="14">
        <v>4100</v>
      </c>
      <c r="D41" s="23" t="e">
        <v>#N/A</v>
      </c>
      <c r="E41" s="22" t="s">
        <v>202</v>
      </c>
    </row>
    <row r="42" spans="1:5" x14ac:dyDescent="0.35">
      <c r="A42" s="13" t="s">
        <v>88</v>
      </c>
      <c r="B42" s="13" t="s">
        <v>54</v>
      </c>
      <c r="C42" s="14">
        <v>4155</v>
      </c>
      <c r="D42" s="23" t="e">
        <v>#N/A</v>
      </c>
      <c r="E42" s="22" t="s">
        <v>202</v>
      </c>
    </row>
    <row r="43" spans="1:5" x14ac:dyDescent="0.35">
      <c r="A43" s="13" t="s">
        <v>89</v>
      </c>
      <c r="B43" s="13" t="s">
        <v>54</v>
      </c>
      <c r="C43" s="14">
        <v>4700</v>
      </c>
      <c r="D43" s="23" t="e">
        <v>#N/A</v>
      </c>
      <c r="E43" s="22" t="s">
        <v>202</v>
      </c>
    </row>
    <row r="44" spans="1:5" x14ac:dyDescent="0.35">
      <c r="A44" s="13" t="s">
        <v>90</v>
      </c>
      <c r="B44" s="13" t="s">
        <v>54</v>
      </c>
      <c r="C44" s="14">
        <v>4560</v>
      </c>
      <c r="D44" s="23" t="e">
        <v>#N/A</v>
      </c>
      <c r="E44" s="22" t="s">
        <v>202</v>
      </c>
    </row>
    <row r="45" spans="1:5" x14ac:dyDescent="0.35">
      <c r="A45" s="13" t="s">
        <v>91</v>
      </c>
      <c r="B45" s="13" t="s">
        <v>54</v>
      </c>
      <c r="C45" s="14">
        <v>4100</v>
      </c>
      <c r="D45" s="22" t="e">
        <v>#N/A</v>
      </c>
      <c r="E45" s="22" t="s">
        <v>202</v>
      </c>
    </row>
    <row r="46" spans="1:5" x14ac:dyDescent="0.35">
      <c r="A46" s="13" t="s">
        <v>92</v>
      </c>
      <c r="B46" s="13" t="s">
        <v>54</v>
      </c>
      <c r="C46" s="14">
        <v>2410</v>
      </c>
      <c r="D46" s="23" t="e">
        <v>#N/A</v>
      </c>
      <c r="E46" s="22" t="s">
        <v>184</v>
      </c>
    </row>
    <row r="47" spans="1:5" x14ac:dyDescent="0.35">
      <c r="A47" s="13" t="s">
        <v>119</v>
      </c>
      <c r="B47" s="13" t="s">
        <v>52</v>
      </c>
      <c r="C47" s="14">
        <v>2389</v>
      </c>
      <c r="D47" s="23" t="e">
        <v>#N/A</v>
      </c>
      <c r="E47" s="22" t="s">
        <v>184</v>
      </c>
    </row>
    <row r="48" spans="1:5" x14ac:dyDescent="0.35">
      <c r="A48" s="13" t="s">
        <v>93</v>
      </c>
      <c r="B48" s="13" t="s">
        <v>54</v>
      </c>
      <c r="C48" s="14">
        <v>1200</v>
      </c>
      <c r="D48" s="23" t="e">
        <v>#N/A</v>
      </c>
      <c r="E48" s="22" t="s">
        <v>202</v>
      </c>
    </row>
    <row r="49" spans="1:5" x14ac:dyDescent="0.35">
      <c r="A49" s="13" t="s">
        <v>94</v>
      </c>
      <c r="B49" s="13" t="s">
        <v>54</v>
      </c>
      <c r="C49" s="14">
        <v>4650</v>
      </c>
      <c r="D49" s="23" t="e">
        <v>#N/A</v>
      </c>
      <c r="E49" s="22" t="s">
        <v>202</v>
      </c>
    </row>
    <row r="50" spans="1:5" x14ac:dyDescent="0.35">
      <c r="A50" s="13" t="s">
        <v>95</v>
      </c>
      <c r="B50" s="13" t="s">
        <v>56</v>
      </c>
      <c r="C50" s="14">
        <v>2750</v>
      </c>
      <c r="D50" s="23" t="e">
        <v>#N/A</v>
      </c>
      <c r="E50" s="22" t="s">
        <v>184</v>
      </c>
    </row>
    <row r="51" spans="1:5" x14ac:dyDescent="0.35">
      <c r="A51" s="13" t="s">
        <v>96</v>
      </c>
      <c r="B51" s="13" t="s">
        <v>52</v>
      </c>
      <c r="C51" s="14">
        <v>2803</v>
      </c>
      <c r="D51" s="23" t="e">
        <v>#N/A</v>
      </c>
      <c r="E51" s="22" t="s">
        <v>184</v>
      </c>
    </row>
    <row r="52" spans="1:5" x14ac:dyDescent="0.35">
      <c r="A52" s="13" t="s">
        <v>97</v>
      </c>
      <c r="B52" s="13" t="s">
        <v>56</v>
      </c>
      <c r="C52" s="14">
        <v>2788</v>
      </c>
      <c r="D52" s="23" t="e">
        <v>#N/A</v>
      </c>
      <c r="E52" s="22" t="s">
        <v>184</v>
      </c>
    </row>
    <row r="53" spans="1:5" x14ac:dyDescent="0.35">
      <c r="A53" s="13" t="s">
        <v>98</v>
      </c>
      <c r="B53" s="13" t="s">
        <v>52</v>
      </c>
      <c r="C53" s="14">
        <v>2970</v>
      </c>
      <c r="D53" s="22" t="s">
        <v>165</v>
      </c>
      <c r="E53" s="22" t="s">
        <v>184</v>
      </c>
    </row>
    <row r="54" spans="1:5" x14ac:dyDescent="0.35">
      <c r="A54" s="13" t="s">
        <v>99</v>
      </c>
      <c r="B54" s="13" t="s">
        <v>52</v>
      </c>
      <c r="C54" s="14">
        <v>2926</v>
      </c>
      <c r="D54" s="22" t="s">
        <v>163</v>
      </c>
      <c r="E54" s="22" t="s">
        <v>184</v>
      </c>
    </row>
    <row r="55" spans="1:5" x14ac:dyDescent="0.35">
      <c r="A55" s="13" t="s">
        <v>100</v>
      </c>
      <c r="B55" s="13" t="s">
        <v>56</v>
      </c>
      <c r="C55" s="14">
        <v>2345</v>
      </c>
      <c r="D55" s="23" t="e">
        <v>#N/A</v>
      </c>
      <c r="E55" s="22" t="s">
        <v>184</v>
      </c>
    </row>
    <row r="56" spans="1:5" x14ac:dyDescent="0.35">
      <c r="A56" s="13" t="s">
        <v>101</v>
      </c>
      <c r="B56" s="13" t="s">
        <v>56</v>
      </c>
      <c r="C56" s="14">
        <v>3010</v>
      </c>
      <c r="D56" s="23" t="e">
        <v>#N/A</v>
      </c>
      <c r="E56" s="22" t="s">
        <v>184</v>
      </c>
    </row>
    <row r="57" spans="1:5" x14ac:dyDescent="0.35">
      <c r="A57" s="13" t="s">
        <v>120</v>
      </c>
      <c r="B57" s="13" t="s">
        <v>56</v>
      </c>
      <c r="C57" s="14">
        <v>2987</v>
      </c>
      <c r="D57" s="23" t="e">
        <v>#N/A</v>
      </c>
      <c r="E57" s="22" t="s">
        <v>184</v>
      </c>
    </row>
    <row r="58" spans="1:5" x14ac:dyDescent="0.35">
      <c r="A58" s="13" t="s">
        <v>102</v>
      </c>
      <c r="B58" s="13" t="s">
        <v>52</v>
      </c>
      <c r="C58" s="14">
        <v>2881</v>
      </c>
      <c r="D58" s="22" t="s">
        <v>165</v>
      </c>
      <c r="E58" s="22" t="s">
        <v>184</v>
      </c>
    </row>
    <row r="59" spans="1:5" x14ac:dyDescent="0.35">
      <c r="A59" s="13" t="s">
        <v>103</v>
      </c>
      <c r="B59" s="13" t="s">
        <v>52</v>
      </c>
      <c r="C59" s="14">
        <v>3015</v>
      </c>
      <c r="D59" s="23" t="e">
        <v>#N/A</v>
      </c>
      <c r="E59" s="22" t="s">
        <v>184</v>
      </c>
    </row>
    <row r="60" spans="1:5" x14ac:dyDescent="0.35">
      <c r="A60" s="13" t="s">
        <v>121</v>
      </c>
      <c r="B60" s="13" t="s">
        <v>54</v>
      </c>
      <c r="C60" s="14">
        <v>1395.4</v>
      </c>
      <c r="D60" s="23" t="e">
        <v>#N/A</v>
      </c>
      <c r="E60" s="22" t="s">
        <v>183</v>
      </c>
    </row>
    <row r="61" spans="1:5" x14ac:dyDescent="0.35">
      <c r="A61" s="13" t="s">
        <v>122</v>
      </c>
      <c r="B61" s="13" t="s">
        <v>54</v>
      </c>
      <c r="C61" s="14">
        <v>1738.7</v>
      </c>
      <c r="D61" s="23" t="e">
        <v>#N/A</v>
      </c>
      <c r="E61" s="22" t="s">
        <v>183</v>
      </c>
    </row>
    <row r="62" spans="1:5" x14ac:dyDescent="0.35">
      <c r="A62" s="13" t="s">
        <v>123</v>
      </c>
      <c r="B62" s="13" t="s">
        <v>54</v>
      </c>
      <c r="C62" s="14">
        <v>1389.2</v>
      </c>
      <c r="D62" s="23" t="e">
        <v>#N/A</v>
      </c>
      <c r="E62" s="22" t="s">
        <v>183</v>
      </c>
    </row>
    <row r="63" spans="1:5" x14ac:dyDescent="0.35">
      <c r="A63" s="13" t="s">
        <v>124</v>
      </c>
      <c r="B63" s="13" t="s">
        <v>54</v>
      </c>
      <c r="C63" s="14">
        <v>1355</v>
      </c>
      <c r="D63" s="23" t="e">
        <v>#N/A</v>
      </c>
      <c r="E63" s="22" t="s">
        <v>183</v>
      </c>
    </row>
    <row r="64" spans="1:5" x14ac:dyDescent="0.35">
      <c r="A64" s="13" t="s">
        <v>125</v>
      </c>
      <c r="B64" s="13" t="s">
        <v>54</v>
      </c>
      <c r="C64" s="14">
        <v>1765.5</v>
      </c>
      <c r="D64" s="23" t="e">
        <v>#N/A</v>
      </c>
      <c r="E64" s="22" t="s">
        <v>183</v>
      </c>
    </row>
    <row r="65" spans="1:5" ht="29" x14ac:dyDescent="0.35">
      <c r="A65" s="13" t="s">
        <v>104</v>
      </c>
      <c r="B65" s="13" t="s">
        <v>56</v>
      </c>
      <c r="C65" s="14">
        <v>4450</v>
      </c>
      <c r="D65" s="22" t="s">
        <v>187</v>
      </c>
      <c r="E65" s="22" t="s">
        <v>156</v>
      </c>
    </row>
    <row r="66" spans="1:5" ht="29" x14ac:dyDescent="0.35">
      <c r="A66" s="13" t="s">
        <v>105</v>
      </c>
      <c r="B66" s="13" t="s">
        <v>52</v>
      </c>
      <c r="C66" s="14">
        <v>3780</v>
      </c>
      <c r="D66" s="22" t="s">
        <v>187</v>
      </c>
      <c r="E66" s="22" t="s">
        <v>156</v>
      </c>
    </row>
    <row r="67" spans="1:5" ht="29" x14ac:dyDescent="0.35">
      <c r="A67" s="13" t="s">
        <v>106</v>
      </c>
      <c r="B67" s="13" t="s">
        <v>54</v>
      </c>
      <c r="C67" s="14">
        <v>3840</v>
      </c>
      <c r="D67" s="22" t="s">
        <v>187</v>
      </c>
      <c r="E67" s="22" t="s">
        <v>156</v>
      </c>
    </row>
    <row r="68" spans="1:5" x14ac:dyDescent="0.35">
      <c r="A68" s="13" t="s">
        <v>107</v>
      </c>
      <c r="B68" s="13" t="s">
        <v>54</v>
      </c>
      <c r="C68" s="14">
        <v>2600</v>
      </c>
      <c r="D68" s="23" t="e">
        <v>#N/A</v>
      </c>
      <c r="E68" s="22" t="s">
        <v>156</v>
      </c>
    </row>
    <row r="69" spans="1:5" x14ac:dyDescent="0.35">
      <c r="A69" s="13" t="s">
        <v>108</v>
      </c>
      <c r="B69" s="13" t="s">
        <v>52</v>
      </c>
      <c r="C69" s="14">
        <v>6350</v>
      </c>
      <c r="D69" s="22" t="s">
        <v>162</v>
      </c>
      <c r="E69" s="22" t="s">
        <v>189</v>
      </c>
    </row>
    <row r="70" spans="1:5" x14ac:dyDescent="0.35">
      <c r="A70" s="13" t="s">
        <v>109</v>
      </c>
      <c r="B70" s="13" t="s">
        <v>56</v>
      </c>
      <c r="C70" s="14">
        <v>5150</v>
      </c>
      <c r="D70" s="22" t="s">
        <v>178</v>
      </c>
      <c r="E70" s="22" t="s">
        <v>190</v>
      </c>
    </row>
    <row r="71" spans="1:5" ht="29" x14ac:dyDescent="0.35">
      <c r="A71" s="13" t="s">
        <v>110</v>
      </c>
      <c r="B71" s="13" t="s">
        <v>56</v>
      </c>
      <c r="C71" s="14">
        <v>3900</v>
      </c>
      <c r="D71" s="22" t="s">
        <v>187</v>
      </c>
      <c r="E71" s="22" t="s">
        <v>156</v>
      </c>
    </row>
    <row r="72" spans="1:5" x14ac:dyDescent="0.35">
      <c r="A72" s="13" t="s">
        <v>111</v>
      </c>
      <c r="B72" s="13" t="s">
        <v>54</v>
      </c>
      <c r="C72" s="14">
        <v>2550</v>
      </c>
      <c r="D72" s="23" t="e">
        <v>#N/A</v>
      </c>
      <c r="E72" s="22" t="s">
        <v>203</v>
      </c>
    </row>
    <row r="73" spans="1:5" x14ac:dyDescent="0.35">
      <c r="A73" s="12" t="s">
        <v>129</v>
      </c>
      <c r="D73" s="22"/>
      <c r="E73" s="22"/>
    </row>
    <row r="74" spans="1:5" x14ac:dyDescent="0.35">
      <c r="A74" s="12" t="s">
        <v>130</v>
      </c>
      <c r="D74" s="22"/>
      <c r="E74" s="22"/>
    </row>
    <row r="75" spans="1:5" x14ac:dyDescent="0.35">
      <c r="A75" s="12" t="s">
        <v>131</v>
      </c>
      <c r="D75" s="22"/>
      <c r="E75" s="22"/>
    </row>
    <row r="76" spans="1:5" x14ac:dyDescent="0.35">
      <c r="A76" s="12" t="s">
        <v>132</v>
      </c>
      <c r="D76" s="22"/>
      <c r="E76" s="22"/>
    </row>
    <row r="77" spans="1:5" x14ac:dyDescent="0.35">
      <c r="A77" s="12" t="s">
        <v>133</v>
      </c>
      <c r="D77" s="22"/>
      <c r="E77" s="22"/>
    </row>
    <row r="78" spans="1:5" x14ac:dyDescent="0.35">
      <c r="A78" s="12" t="s">
        <v>134</v>
      </c>
      <c r="D78" s="22"/>
      <c r="E78" s="22"/>
    </row>
    <row r="79" spans="1:5" x14ac:dyDescent="0.35">
      <c r="A79" s="12" t="s">
        <v>135</v>
      </c>
      <c r="D79" s="22"/>
      <c r="E79" s="22"/>
    </row>
    <row r="80" spans="1:5" x14ac:dyDescent="0.35">
      <c r="A80" s="12" t="s">
        <v>136</v>
      </c>
      <c r="D80" s="22"/>
      <c r="E80" s="22"/>
    </row>
    <row r="81" spans="1:5" x14ac:dyDescent="0.35">
      <c r="A81" s="12" t="s">
        <v>137</v>
      </c>
      <c r="D81" s="22"/>
      <c r="E81" s="22"/>
    </row>
    <row r="82" spans="1:5" x14ac:dyDescent="0.35">
      <c r="A82" s="12" t="s">
        <v>138</v>
      </c>
      <c r="D82" s="22"/>
      <c r="E82" s="22"/>
    </row>
    <row r="83" spans="1:5" x14ac:dyDescent="0.35">
      <c r="A83" s="12" t="s">
        <v>139</v>
      </c>
      <c r="D83" s="22"/>
      <c r="E83" s="22"/>
    </row>
    <row r="84" spans="1:5" x14ac:dyDescent="0.35">
      <c r="A84" s="12" t="s">
        <v>140</v>
      </c>
      <c r="D84" s="22"/>
      <c r="E84" s="22"/>
    </row>
    <row r="85" spans="1:5" x14ac:dyDescent="0.35">
      <c r="A85" s="12" t="s">
        <v>141</v>
      </c>
      <c r="D85" s="22"/>
      <c r="E85" s="22"/>
    </row>
    <row r="86" spans="1:5" x14ac:dyDescent="0.35">
      <c r="A86" s="12" t="s">
        <v>142</v>
      </c>
      <c r="D86" s="22"/>
      <c r="E86" s="22"/>
    </row>
    <row r="87" spans="1:5" x14ac:dyDescent="0.35">
      <c r="A87" s="12" t="s">
        <v>143</v>
      </c>
      <c r="D87" s="22"/>
      <c r="E87" s="22"/>
    </row>
    <row r="88" spans="1:5" x14ac:dyDescent="0.35">
      <c r="A88" s="12" t="s">
        <v>144</v>
      </c>
      <c r="D88" s="22"/>
      <c r="E88" s="22"/>
    </row>
    <row r="89" spans="1:5" x14ac:dyDescent="0.35">
      <c r="A89" s="12" t="s">
        <v>145</v>
      </c>
      <c r="D89" s="22"/>
      <c r="E89" s="22"/>
    </row>
    <row r="90" spans="1:5" x14ac:dyDescent="0.35">
      <c r="A90" s="12" t="s">
        <v>146</v>
      </c>
      <c r="D90" s="22"/>
      <c r="E90" s="22"/>
    </row>
  </sheetData>
  <autoFilter ref="A1:C1" xr:uid="{78E1D229-F0BB-482F-898B-A755163E5338}"/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4094-3EA6-49F3-9365-EC324722D62F}">
  <dimension ref="A1:F85"/>
  <sheetViews>
    <sheetView workbookViewId="0">
      <selection activeCell="F1" sqref="F1"/>
    </sheetView>
  </sheetViews>
  <sheetFormatPr defaultRowHeight="14.5" x14ac:dyDescent="0.35"/>
  <cols>
    <col min="2" max="2" width="29" customWidth="1"/>
    <col min="3" max="3" width="20.36328125" customWidth="1"/>
    <col min="4" max="4" width="18" customWidth="1"/>
    <col min="5" max="5" width="26" customWidth="1"/>
    <col min="6" max="6" width="26.08984375" customWidth="1"/>
  </cols>
  <sheetData>
    <row r="1" spans="1:6" x14ac:dyDescent="0.35">
      <c r="A1" s="18" t="s">
        <v>204</v>
      </c>
      <c r="B1" s="18" t="s">
        <v>49</v>
      </c>
      <c r="C1" s="18" t="s">
        <v>50</v>
      </c>
      <c r="D1" s="18" t="s">
        <v>51</v>
      </c>
      <c r="E1" s="18" t="s">
        <v>153</v>
      </c>
      <c r="F1" s="18" t="s">
        <v>154</v>
      </c>
    </row>
    <row r="2" spans="1:6" x14ac:dyDescent="0.35">
      <c r="A2" s="24">
        <v>1</v>
      </c>
      <c r="B2" s="25" t="s">
        <v>53</v>
      </c>
      <c r="C2" s="25" t="s">
        <v>52</v>
      </c>
      <c r="D2" s="26">
        <v>5399</v>
      </c>
      <c r="E2" s="25" t="s">
        <v>155</v>
      </c>
      <c r="F2" s="25" t="s">
        <v>156</v>
      </c>
    </row>
    <row r="3" spans="1:6" x14ac:dyDescent="0.35">
      <c r="A3" s="24">
        <v>2</v>
      </c>
      <c r="B3" s="25" t="s">
        <v>53</v>
      </c>
      <c r="C3" s="25" t="s">
        <v>52</v>
      </c>
      <c r="D3" s="26">
        <v>5399</v>
      </c>
      <c r="E3" s="25" t="s">
        <v>157</v>
      </c>
      <c r="F3" s="25" t="s">
        <v>156</v>
      </c>
    </row>
    <row r="4" spans="1:6" x14ac:dyDescent="0.35">
      <c r="A4" s="24">
        <v>3</v>
      </c>
      <c r="B4" s="25" t="s">
        <v>55</v>
      </c>
      <c r="C4" s="25" t="s">
        <v>56</v>
      </c>
      <c r="D4" s="26">
        <v>5600</v>
      </c>
      <c r="E4" s="25" t="s">
        <v>158</v>
      </c>
      <c r="F4" s="25" t="s">
        <v>159</v>
      </c>
    </row>
    <row r="5" spans="1:6" x14ac:dyDescent="0.35">
      <c r="A5" s="24">
        <v>4</v>
      </c>
      <c r="B5" s="25" t="s">
        <v>57</v>
      </c>
      <c r="C5" s="25" t="s">
        <v>56</v>
      </c>
      <c r="D5" s="26">
        <v>6042</v>
      </c>
      <c r="E5" s="25" t="s">
        <v>160</v>
      </c>
      <c r="F5" s="25" t="s">
        <v>159</v>
      </c>
    </row>
    <row r="6" spans="1:6" x14ac:dyDescent="0.35">
      <c r="A6" s="24">
        <v>5</v>
      </c>
      <c r="B6" s="25" t="s">
        <v>57</v>
      </c>
      <c r="C6" s="25" t="s">
        <v>56</v>
      </c>
      <c r="D6" s="26">
        <v>6042</v>
      </c>
      <c r="E6" s="25" t="s">
        <v>161</v>
      </c>
      <c r="F6" s="25" t="s">
        <v>159</v>
      </c>
    </row>
    <row r="7" spans="1:6" x14ac:dyDescent="0.35">
      <c r="A7" s="24">
        <v>6</v>
      </c>
      <c r="B7" s="25" t="s">
        <v>57</v>
      </c>
      <c r="C7" s="25" t="s">
        <v>56</v>
      </c>
      <c r="D7" s="26">
        <v>6042</v>
      </c>
      <c r="E7" s="25" t="s">
        <v>162</v>
      </c>
      <c r="F7" s="25" t="s">
        <v>159</v>
      </c>
    </row>
    <row r="8" spans="1:6" x14ac:dyDescent="0.35">
      <c r="A8" s="24">
        <v>7</v>
      </c>
      <c r="B8" s="25" t="s">
        <v>58</v>
      </c>
      <c r="C8" s="25" t="s">
        <v>52</v>
      </c>
      <c r="D8" s="26">
        <v>5860</v>
      </c>
      <c r="E8" s="25" t="s">
        <v>158</v>
      </c>
      <c r="F8" s="25" t="s">
        <v>159</v>
      </c>
    </row>
    <row r="9" spans="1:6" x14ac:dyDescent="0.35">
      <c r="A9" s="24">
        <v>8</v>
      </c>
      <c r="B9" s="25" t="s">
        <v>58</v>
      </c>
      <c r="C9" s="25" t="s">
        <v>52</v>
      </c>
      <c r="D9" s="26">
        <v>5860</v>
      </c>
      <c r="E9" s="25" t="s">
        <v>163</v>
      </c>
      <c r="F9" s="25" t="s">
        <v>159</v>
      </c>
    </row>
    <row r="10" spans="1:6" x14ac:dyDescent="0.35">
      <c r="A10" s="24">
        <v>9</v>
      </c>
      <c r="B10" s="25" t="s">
        <v>59</v>
      </c>
      <c r="C10" s="25" t="s">
        <v>52</v>
      </c>
      <c r="D10" s="26">
        <v>6202</v>
      </c>
      <c r="E10" s="25" t="s">
        <v>160</v>
      </c>
      <c r="F10" s="25" t="s">
        <v>159</v>
      </c>
    </row>
    <row r="11" spans="1:6" x14ac:dyDescent="0.35">
      <c r="A11" s="24">
        <v>10</v>
      </c>
      <c r="B11" s="25" t="s">
        <v>59</v>
      </c>
      <c r="C11" s="25" t="s">
        <v>52</v>
      </c>
      <c r="D11" s="26">
        <v>6202</v>
      </c>
      <c r="E11" s="25" t="s">
        <v>161</v>
      </c>
      <c r="F11" s="25" t="s">
        <v>159</v>
      </c>
    </row>
    <row r="12" spans="1:6" x14ac:dyDescent="0.35">
      <c r="A12" s="24">
        <v>11</v>
      </c>
      <c r="B12" s="25" t="s">
        <v>59</v>
      </c>
      <c r="C12" s="25" t="s">
        <v>52</v>
      </c>
      <c r="D12" s="26">
        <v>6202</v>
      </c>
      <c r="E12" s="25" t="s">
        <v>162</v>
      </c>
      <c r="F12" s="25" t="s">
        <v>159</v>
      </c>
    </row>
    <row r="13" spans="1:6" x14ac:dyDescent="0.35">
      <c r="A13" s="24">
        <v>12</v>
      </c>
      <c r="B13" s="25" t="s">
        <v>60</v>
      </c>
      <c r="C13" s="25" t="s">
        <v>52</v>
      </c>
      <c r="D13" s="26">
        <v>5898</v>
      </c>
      <c r="E13" s="25" t="s">
        <v>164</v>
      </c>
      <c r="F13" s="25" t="s">
        <v>159</v>
      </c>
    </row>
    <row r="14" spans="1:6" x14ac:dyDescent="0.35">
      <c r="A14" s="24">
        <v>13</v>
      </c>
      <c r="B14" s="25" t="s">
        <v>60</v>
      </c>
      <c r="C14" s="25" t="s">
        <v>52</v>
      </c>
      <c r="D14" s="26">
        <v>5898</v>
      </c>
      <c r="E14" s="25" t="s">
        <v>165</v>
      </c>
      <c r="F14" s="25" t="s">
        <v>159</v>
      </c>
    </row>
    <row r="15" spans="1:6" x14ac:dyDescent="0.35">
      <c r="A15" s="24">
        <v>14</v>
      </c>
      <c r="B15" s="25" t="s">
        <v>60</v>
      </c>
      <c r="C15" s="25" t="s">
        <v>52</v>
      </c>
      <c r="D15" s="26">
        <v>5898</v>
      </c>
      <c r="E15" s="25" t="s">
        <v>162</v>
      </c>
      <c r="F15" s="25" t="s">
        <v>159</v>
      </c>
    </row>
    <row r="16" spans="1:6" x14ac:dyDescent="0.35">
      <c r="A16" s="24">
        <v>15</v>
      </c>
      <c r="B16" s="25" t="s">
        <v>61</v>
      </c>
      <c r="C16" s="25" t="s">
        <v>52</v>
      </c>
      <c r="D16" s="26">
        <v>5949</v>
      </c>
      <c r="E16" s="25" t="s">
        <v>160</v>
      </c>
      <c r="F16" s="25" t="s">
        <v>159</v>
      </c>
    </row>
    <row r="17" spans="1:6" x14ac:dyDescent="0.35">
      <c r="A17" s="24">
        <v>16</v>
      </c>
      <c r="B17" s="25" t="s">
        <v>61</v>
      </c>
      <c r="C17" s="25" t="s">
        <v>52</v>
      </c>
      <c r="D17" s="26">
        <v>5949</v>
      </c>
      <c r="E17" s="25" t="s">
        <v>158</v>
      </c>
      <c r="F17" s="25" t="s">
        <v>159</v>
      </c>
    </row>
    <row r="18" spans="1:6" x14ac:dyDescent="0.35">
      <c r="A18" s="24">
        <v>17</v>
      </c>
      <c r="B18" s="25" t="s">
        <v>62</v>
      </c>
      <c r="C18" s="25" t="s">
        <v>52</v>
      </c>
      <c r="D18" s="26">
        <v>5797</v>
      </c>
      <c r="E18" s="25" t="s">
        <v>166</v>
      </c>
      <c r="F18" s="25" t="s">
        <v>159</v>
      </c>
    </row>
    <row r="19" spans="1:6" x14ac:dyDescent="0.35">
      <c r="A19" s="24">
        <v>18</v>
      </c>
      <c r="B19" s="25" t="s">
        <v>167</v>
      </c>
      <c r="C19" s="25" t="s">
        <v>56</v>
      </c>
      <c r="D19" s="26">
        <v>2560</v>
      </c>
      <c r="E19" s="25" t="s">
        <v>165</v>
      </c>
      <c r="F19" s="25" t="s">
        <v>168</v>
      </c>
    </row>
    <row r="20" spans="1:6" x14ac:dyDescent="0.35">
      <c r="A20" s="24">
        <v>19</v>
      </c>
      <c r="B20" s="25" t="s">
        <v>63</v>
      </c>
      <c r="C20" s="25" t="s">
        <v>56</v>
      </c>
      <c r="D20" s="26">
        <v>4837</v>
      </c>
      <c r="E20" s="25" t="s">
        <v>169</v>
      </c>
      <c r="F20" s="25" t="s">
        <v>156</v>
      </c>
    </row>
    <row r="21" spans="1:6" x14ac:dyDescent="0.35">
      <c r="A21" s="24">
        <v>20</v>
      </c>
      <c r="B21" s="25" t="s">
        <v>64</v>
      </c>
      <c r="C21" s="25" t="s">
        <v>56</v>
      </c>
      <c r="D21" s="26">
        <v>4998</v>
      </c>
      <c r="E21" s="25" t="s">
        <v>170</v>
      </c>
      <c r="F21" s="25" t="s">
        <v>156</v>
      </c>
    </row>
    <row r="22" spans="1:6" x14ac:dyDescent="0.35">
      <c r="A22" s="24">
        <v>21</v>
      </c>
      <c r="B22" s="25" t="s">
        <v>64</v>
      </c>
      <c r="C22" s="25" t="s">
        <v>56</v>
      </c>
      <c r="D22" s="26">
        <v>4998</v>
      </c>
      <c r="E22" s="25" t="s">
        <v>171</v>
      </c>
      <c r="F22" s="25" t="s">
        <v>156</v>
      </c>
    </row>
    <row r="23" spans="1:6" x14ac:dyDescent="0.35">
      <c r="A23" s="24">
        <v>22</v>
      </c>
      <c r="B23" s="25" t="s">
        <v>64</v>
      </c>
      <c r="C23" s="25" t="s">
        <v>56</v>
      </c>
      <c r="D23" s="26">
        <v>4998</v>
      </c>
      <c r="E23" s="25" t="s">
        <v>172</v>
      </c>
      <c r="F23" s="25" t="s">
        <v>156</v>
      </c>
    </row>
    <row r="24" spans="1:6" x14ac:dyDescent="0.35">
      <c r="A24" s="24">
        <v>23</v>
      </c>
      <c r="B24" s="25" t="s">
        <v>64</v>
      </c>
      <c r="C24" s="25" t="s">
        <v>56</v>
      </c>
      <c r="D24" s="26">
        <v>4998</v>
      </c>
      <c r="E24" s="25" t="s">
        <v>155</v>
      </c>
      <c r="F24" s="25" t="s">
        <v>156</v>
      </c>
    </row>
    <row r="25" spans="1:6" x14ac:dyDescent="0.35">
      <c r="A25" s="24">
        <v>24</v>
      </c>
      <c r="B25" s="25" t="s">
        <v>65</v>
      </c>
      <c r="C25" s="25" t="s">
        <v>56</v>
      </c>
      <c r="D25" s="26">
        <v>5050</v>
      </c>
      <c r="E25" s="25" t="s">
        <v>155</v>
      </c>
      <c r="F25" s="25" t="s">
        <v>156</v>
      </c>
    </row>
    <row r="26" spans="1:6" x14ac:dyDescent="0.35">
      <c r="A26" s="24">
        <v>25</v>
      </c>
      <c r="B26" s="25" t="s">
        <v>65</v>
      </c>
      <c r="C26" s="25" t="s">
        <v>56</v>
      </c>
      <c r="D26" s="26">
        <v>5050</v>
      </c>
      <c r="E26" s="25" t="s">
        <v>157</v>
      </c>
      <c r="F26" s="25" t="s">
        <v>156</v>
      </c>
    </row>
    <row r="27" spans="1:6" x14ac:dyDescent="0.35">
      <c r="A27" s="24">
        <v>26</v>
      </c>
      <c r="B27" s="25" t="s">
        <v>66</v>
      </c>
      <c r="C27" s="25" t="s">
        <v>56</v>
      </c>
      <c r="D27" s="26">
        <v>3950</v>
      </c>
      <c r="E27" s="25" t="s">
        <v>173</v>
      </c>
      <c r="F27" s="25" t="s">
        <v>156</v>
      </c>
    </row>
    <row r="28" spans="1:6" x14ac:dyDescent="0.35">
      <c r="A28" s="24">
        <v>27</v>
      </c>
      <c r="B28" s="25" t="s">
        <v>66</v>
      </c>
      <c r="C28" s="25" t="s">
        <v>56</v>
      </c>
      <c r="D28" s="26">
        <v>3950</v>
      </c>
      <c r="E28" s="25" t="s">
        <v>171</v>
      </c>
      <c r="F28" s="25" t="s">
        <v>156</v>
      </c>
    </row>
    <row r="29" spans="1:6" x14ac:dyDescent="0.35">
      <c r="A29" s="24">
        <v>28</v>
      </c>
      <c r="B29" s="25" t="s">
        <v>66</v>
      </c>
      <c r="C29" s="25" t="s">
        <v>56</v>
      </c>
      <c r="D29" s="26">
        <v>3950</v>
      </c>
      <c r="E29" s="25" t="s">
        <v>174</v>
      </c>
      <c r="F29" s="25" t="s">
        <v>156</v>
      </c>
    </row>
    <row r="30" spans="1:6" x14ac:dyDescent="0.35">
      <c r="A30" s="24">
        <v>29</v>
      </c>
      <c r="B30" s="25" t="s">
        <v>66</v>
      </c>
      <c r="C30" s="25" t="s">
        <v>56</v>
      </c>
      <c r="D30" s="26">
        <v>3950</v>
      </c>
      <c r="E30" s="25" t="s">
        <v>155</v>
      </c>
      <c r="F30" s="25" t="s">
        <v>156</v>
      </c>
    </row>
    <row r="31" spans="1:6" x14ac:dyDescent="0.35">
      <c r="A31" s="24">
        <v>30</v>
      </c>
      <c r="B31" s="25" t="s">
        <v>67</v>
      </c>
      <c r="C31" s="25" t="s">
        <v>56</v>
      </c>
      <c r="D31" s="26">
        <v>4000</v>
      </c>
      <c r="E31" s="25" t="s">
        <v>169</v>
      </c>
      <c r="F31" s="25" t="s">
        <v>156</v>
      </c>
    </row>
    <row r="32" spans="1:6" x14ac:dyDescent="0.35">
      <c r="A32" s="24">
        <v>31</v>
      </c>
      <c r="B32" s="25" t="s">
        <v>68</v>
      </c>
      <c r="C32" s="25" t="s">
        <v>56</v>
      </c>
      <c r="D32" s="26">
        <v>2300</v>
      </c>
      <c r="E32" s="25" t="s">
        <v>165</v>
      </c>
      <c r="F32" s="25" t="s">
        <v>175</v>
      </c>
    </row>
    <row r="33" spans="1:6" x14ac:dyDescent="0.35">
      <c r="A33" s="24">
        <v>32</v>
      </c>
      <c r="B33" s="25" t="s">
        <v>113</v>
      </c>
      <c r="C33" s="25" t="s">
        <v>56</v>
      </c>
      <c r="D33" s="26">
        <v>4400</v>
      </c>
      <c r="E33" s="25" t="s">
        <v>171</v>
      </c>
      <c r="F33" s="25" t="s">
        <v>156</v>
      </c>
    </row>
    <row r="34" spans="1:6" x14ac:dyDescent="0.35">
      <c r="A34" s="24">
        <v>33</v>
      </c>
      <c r="B34" s="25" t="s">
        <v>113</v>
      </c>
      <c r="C34" s="25" t="s">
        <v>56</v>
      </c>
      <c r="D34" s="26">
        <v>4400</v>
      </c>
      <c r="E34" s="25" t="s">
        <v>155</v>
      </c>
      <c r="F34" s="25" t="s">
        <v>156</v>
      </c>
    </row>
    <row r="35" spans="1:6" x14ac:dyDescent="0.35">
      <c r="A35" s="24">
        <v>34</v>
      </c>
      <c r="B35" s="25" t="s">
        <v>71</v>
      </c>
      <c r="C35" s="25" t="s">
        <v>52</v>
      </c>
      <c r="D35" s="26">
        <v>5132</v>
      </c>
      <c r="E35" s="25" t="s">
        <v>160</v>
      </c>
      <c r="F35" s="25" t="s">
        <v>156</v>
      </c>
    </row>
    <row r="36" spans="1:6" x14ac:dyDescent="0.35">
      <c r="A36" s="24">
        <v>35</v>
      </c>
      <c r="B36" s="25" t="s">
        <v>71</v>
      </c>
      <c r="C36" s="25" t="s">
        <v>52</v>
      </c>
      <c r="D36" s="26">
        <v>5132</v>
      </c>
      <c r="E36" s="25" t="s">
        <v>176</v>
      </c>
      <c r="F36" s="25" t="s">
        <v>156</v>
      </c>
    </row>
    <row r="37" spans="1:6" x14ac:dyDescent="0.35">
      <c r="A37" s="24">
        <v>36</v>
      </c>
      <c r="B37" s="25" t="s">
        <v>72</v>
      </c>
      <c r="C37" s="25" t="s">
        <v>52</v>
      </c>
      <c r="D37" s="26">
        <v>4990</v>
      </c>
      <c r="E37" s="25" t="s">
        <v>171</v>
      </c>
      <c r="F37" s="25" t="s">
        <v>156</v>
      </c>
    </row>
    <row r="38" spans="1:6" x14ac:dyDescent="0.35">
      <c r="A38" s="24">
        <v>37</v>
      </c>
      <c r="B38" s="25" t="s">
        <v>72</v>
      </c>
      <c r="C38" s="25" t="s">
        <v>52</v>
      </c>
      <c r="D38" s="26">
        <v>4990</v>
      </c>
      <c r="E38" s="25" t="s">
        <v>176</v>
      </c>
      <c r="F38" s="25" t="s">
        <v>156</v>
      </c>
    </row>
    <row r="39" spans="1:6" x14ac:dyDescent="0.35">
      <c r="A39" s="24">
        <v>38</v>
      </c>
      <c r="B39" s="25" t="s">
        <v>177</v>
      </c>
      <c r="C39" s="25" t="s">
        <v>52</v>
      </c>
      <c r="D39" s="26">
        <v>5045</v>
      </c>
      <c r="E39" s="25" t="s">
        <v>178</v>
      </c>
      <c r="F39" s="25" t="s">
        <v>156</v>
      </c>
    </row>
    <row r="40" spans="1:6" x14ac:dyDescent="0.35">
      <c r="A40" s="24">
        <v>39</v>
      </c>
      <c r="B40" s="25" t="s">
        <v>73</v>
      </c>
      <c r="C40" s="25" t="s">
        <v>56</v>
      </c>
      <c r="D40" s="26">
        <v>4697</v>
      </c>
      <c r="E40" s="25" t="s">
        <v>172</v>
      </c>
      <c r="F40" s="25" t="s">
        <v>156</v>
      </c>
    </row>
    <row r="41" spans="1:6" x14ac:dyDescent="0.35">
      <c r="A41" s="24">
        <v>40</v>
      </c>
      <c r="B41" s="25" t="s">
        <v>74</v>
      </c>
      <c r="C41" s="25" t="s">
        <v>52</v>
      </c>
      <c r="D41" s="26">
        <v>5585</v>
      </c>
      <c r="E41" s="25" t="s">
        <v>178</v>
      </c>
      <c r="F41" s="25" t="s">
        <v>156</v>
      </c>
    </row>
    <row r="42" spans="1:6" x14ac:dyDescent="0.35">
      <c r="A42" s="24">
        <v>41</v>
      </c>
      <c r="B42" s="25" t="s">
        <v>179</v>
      </c>
      <c r="C42" s="25" t="s">
        <v>56</v>
      </c>
      <c r="D42" s="26">
        <v>6121</v>
      </c>
      <c r="E42" s="25" t="s">
        <v>166</v>
      </c>
      <c r="F42" s="25" t="s">
        <v>156</v>
      </c>
    </row>
    <row r="43" spans="1:6" x14ac:dyDescent="0.35">
      <c r="A43" s="24">
        <v>42</v>
      </c>
      <c r="B43" s="25" t="s">
        <v>179</v>
      </c>
      <c r="C43" s="25" t="s">
        <v>56</v>
      </c>
      <c r="D43" s="26">
        <v>6121</v>
      </c>
      <c r="E43" s="25" t="s">
        <v>160</v>
      </c>
      <c r="F43" s="25" t="s">
        <v>156</v>
      </c>
    </row>
    <row r="44" spans="1:6" x14ac:dyDescent="0.35">
      <c r="A44" s="24">
        <v>43</v>
      </c>
      <c r="B44" s="25" t="s">
        <v>180</v>
      </c>
      <c r="C44" s="25" t="s">
        <v>52</v>
      </c>
      <c r="D44" s="26">
        <v>5076</v>
      </c>
      <c r="E44" s="25" t="s">
        <v>169</v>
      </c>
      <c r="F44" s="25" t="s">
        <v>156</v>
      </c>
    </row>
    <row r="45" spans="1:6" x14ac:dyDescent="0.35">
      <c r="A45" s="24">
        <v>44</v>
      </c>
      <c r="B45" s="25" t="s">
        <v>77</v>
      </c>
      <c r="C45" s="25" t="s">
        <v>56</v>
      </c>
      <c r="D45" s="26">
        <v>2550</v>
      </c>
      <c r="E45" s="25" t="s">
        <v>165</v>
      </c>
      <c r="F45" s="25" t="s">
        <v>181</v>
      </c>
    </row>
    <row r="46" spans="1:6" x14ac:dyDescent="0.35">
      <c r="A46" s="24">
        <v>45</v>
      </c>
      <c r="B46" s="25" t="s">
        <v>77</v>
      </c>
      <c r="C46" s="25" t="s">
        <v>56</v>
      </c>
      <c r="D46" s="26">
        <v>2550</v>
      </c>
      <c r="E46" s="25" t="s">
        <v>182</v>
      </c>
      <c r="F46" s="25" t="s">
        <v>181</v>
      </c>
    </row>
    <row r="47" spans="1:6" x14ac:dyDescent="0.35">
      <c r="A47" s="24">
        <v>46</v>
      </c>
      <c r="B47" s="25" t="s">
        <v>78</v>
      </c>
      <c r="C47" s="25" t="s">
        <v>56</v>
      </c>
      <c r="D47" s="26">
        <v>1985</v>
      </c>
      <c r="E47" s="25" t="s">
        <v>158</v>
      </c>
      <c r="F47" s="25" t="s">
        <v>181</v>
      </c>
    </row>
    <row r="48" spans="1:6" x14ac:dyDescent="0.35">
      <c r="A48" s="24">
        <v>47</v>
      </c>
      <c r="B48" s="25" t="s">
        <v>79</v>
      </c>
      <c r="C48" s="25" t="s">
        <v>54</v>
      </c>
      <c r="D48" s="26">
        <v>1606</v>
      </c>
      <c r="E48" s="25" t="s">
        <v>54</v>
      </c>
      <c r="F48" s="25" t="s">
        <v>183</v>
      </c>
    </row>
    <row r="49" spans="1:6" x14ac:dyDescent="0.35">
      <c r="A49" s="24">
        <v>48</v>
      </c>
      <c r="B49" s="25" t="s">
        <v>79</v>
      </c>
      <c r="C49" s="25" t="s">
        <v>54</v>
      </c>
      <c r="D49" s="26">
        <v>1606</v>
      </c>
      <c r="E49" s="25" t="s">
        <v>155</v>
      </c>
      <c r="F49" s="25" t="s">
        <v>183</v>
      </c>
    </row>
    <row r="50" spans="1:6" x14ac:dyDescent="0.35">
      <c r="A50" s="24">
        <v>49</v>
      </c>
      <c r="B50" s="25" t="s">
        <v>114</v>
      </c>
      <c r="C50" s="25" t="s">
        <v>54</v>
      </c>
      <c r="D50" s="26">
        <v>1730</v>
      </c>
      <c r="E50" s="25" t="s">
        <v>155</v>
      </c>
      <c r="F50" s="25" t="s">
        <v>183</v>
      </c>
    </row>
    <row r="51" spans="1:6" x14ac:dyDescent="0.35">
      <c r="A51" s="24">
        <v>50</v>
      </c>
      <c r="B51" s="25" t="s">
        <v>80</v>
      </c>
      <c r="C51" s="25" t="s">
        <v>54</v>
      </c>
      <c r="D51" s="26">
        <v>1555</v>
      </c>
      <c r="E51" s="25" t="s">
        <v>54</v>
      </c>
      <c r="F51" s="25" t="s">
        <v>183</v>
      </c>
    </row>
    <row r="52" spans="1:6" x14ac:dyDescent="0.35">
      <c r="A52" s="24">
        <v>51</v>
      </c>
      <c r="B52" s="25" t="s">
        <v>87</v>
      </c>
      <c r="C52" s="25" t="s">
        <v>52</v>
      </c>
      <c r="D52" s="26">
        <v>3210</v>
      </c>
      <c r="E52" s="25" t="s">
        <v>165</v>
      </c>
      <c r="F52" s="25" t="s">
        <v>181</v>
      </c>
    </row>
    <row r="53" spans="1:6" x14ac:dyDescent="0.35">
      <c r="A53" s="24">
        <v>52</v>
      </c>
      <c r="B53" s="25" t="s">
        <v>119</v>
      </c>
      <c r="C53" s="25" t="s">
        <v>52</v>
      </c>
      <c r="D53" s="26">
        <v>2389</v>
      </c>
      <c r="E53" s="25" t="s">
        <v>157</v>
      </c>
      <c r="F53" s="25" t="s">
        <v>184</v>
      </c>
    </row>
    <row r="54" spans="1:6" x14ac:dyDescent="0.35">
      <c r="A54" s="24">
        <v>53</v>
      </c>
      <c r="B54" s="25" t="s">
        <v>96</v>
      </c>
      <c r="C54" s="25" t="s">
        <v>52</v>
      </c>
      <c r="D54" s="26">
        <v>2803</v>
      </c>
      <c r="E54" s="25" t="s">
        <v>165</v>
      </c>
      <c r="F54" s="25" t="s">
        <v>184</v>
      </c>
    </row>
    <row r="55" spans="1:6" x14ac:dyDescent="0.35">
      <c r="A55" s="24">
        <v>54</v>
      </c>
      <c r="B55" s="25" t="s">
        <v>96</v>
      </c>
      <c r="C55" s="25" t="s">
        <v>52</v>
      </c>
      <c r="D55" s="26">
        <v>2803</v>
      </c>
      <c r="E55" s="25" t="s">
        <v>171</v>
      </c>
      <c r="F55" s="25" t="s">
        <v>184</v>
      </c>
    </row>
    <row r="56" spans="1:6" x14ac:dyDescent="0.35">
      <c r="A56" s="24">
        <v>55</v>
      </c>
      <c r="B56" s="25" t="s">
        <v>97</v>
      </c>
      <c r="C56" s="25" t="s">
        <v>56</v>
      </c>
      <c r="D56" s="26">
        <v>2788</v>
      </c>
      <c r="E56" s="25" t="s">
        <v>54</v>
      </c>
      <c r="F56" s="25" t="s">
        <v>184</v>
      </c>
    </row>
    <row r="57" spans="1:6" x14ac:dyDescent="0.35">
      <c r="A57" s="24">
        <v>56</v>
      </c>
      <c r="B57" s="25" t="s">
        <v>97</v>
      </c>
      <c r="C57" s="25" t="s">
        <v>56</v>
      </c>
      <c r="D57" s="26">
        <v>2788</v>
      </c>
      <c r="E57" s="25" t="s">
        <v>171</v>
      </c>
      <c r="F57" s="25" t="s">
        <v>184</v>
      </c>
    </row>
    <row r="58" spans="1:6" x14ac:dyDescent="0.35">
      <c r="A58" s="24">
        <v>57</v>
      </c>
      <c r="B58" s="25" t="s">
        <v>98</v>
      </c>
      <c r="C58" s="25" t="s">
        <v>52</v>
      </c>
      <c r="D58" s="26">
        <v>2970</v>
      </c>
      <c r="E58" s="25" t="s">
        <v>165</v>
      </c>
      <c r="F58" s="25" t="s">
        <v>184</v>
      </c>
    </row>
    <row r="59" spans="1:6" x14ac:dyDescent="0.35">
      <c r="A59" s="24">
        <v>58</v>
      </c>
      <c r="B59" s="25" t="s">
        <v>99</v>
      </c>
      <c r="C59" s="25" t="s">
        <v>52</v>
      </c>
      <c r="D59" s="26">
        <v>2926</v>
      </c>
      <c r="E59" s="25" t="s">
        <v>171</v>
      </c>
      <c r="F59" s="25" t="s">
        <v>184</v>
      </c>
    </row>
    <row r="60" spans="1:6" x14ac:dyDescent="0.35">
      <c r="A60" s="24">
        <v>59</v>
      </c>
      <c r="B60" s="25" t="s">
        <v>99</v>
      </c>
      <c r="C60" s="25" t="s">
        <v>52</v>
      </c>
      <c r="D60" s="26">
        <v>2926</v>
      </c>
      <c r="E60" s="25" t="s">
        <v>163</v>
      </c>
      <c r="F60" s="25" t="s">
        <v>184</v>
      </c>
    </row>
    <row r="61" spans="1:6" x14ac:dyDescent="0.35">
      <c r="A61" s="24">
        <v>60</v>
      </c>
      <c r="B61" s="25" t="s">
        <v>101</v>
      </c>
      <c r="C61" s="25" t="s">
        <v>56</v>
      </c>
      <c r="D61" s="26">
        <v>3010</v>
      </c>
      <c r="E61" s="25" t="s">
        <v>54</v>
      </c>
      <c r="F61" s="25" t="s">
        <v>184</v>
      </c>
    </row>
    <row r="62" spans="1:6" x14ac:dyDescent="0.35">
      <c r="A62" s="24">
        <v>61</v>
      </c>
      <c r="B62" s="25" t="s">
        <v>101</v>
      </c>
      <c r="C62" s="25" t="s">
        <v>56</v>
      </c>
      <c r="D62" s="26">
        <v>3010</v>
      </c>
      <c r="E62" s="25" t="s">
        <v>155</v>
      </c>
      <c r="F62" s="25" t="s">
        <v>184</v>
      </c>
    </row>
    <row r="63" spans="1:6" x14ac:dyDescent="0.35">
      <c r="A63" s="24">
        <v>62</v>
      </c>
      <c r="B63" s="25" t="s">
        <v>185</v>
      </c>
      <c r="C63" s="25" t="s">
        <v>56</v>
      </c>
      <c r="D63" s="26">
        <v>3015</v>
      </c>
      <c r="E63" s="25" t="s">
        <v>165</v>
      </c>
      <c r="F63" s="25" t="s">
        <v>184</v>
      </c>
    </row>
    <row r="64" spans="1:6" x14ac:dyDescent="0.35">
      <c r="A64" s="24">
        <v>63</v>
      </c>
      <c r="B64" s="25" t="s">
        <v>102</v>
      </c>
      <c r="C64" s="25" t="s">
        <v>52</v>
      </c>
      <c r="D64" s="26">
        <v>2881</v>
      </c>
      <c r="E64" s="25" t="s">
        <v>165</v>
      </c>
      <c r="F64" s="25" t="s">
        <v>184</v>
      </c>
    </row>
    <row r="65" spans="1:6" x14ac:dyDescent="0.35">
      <c r="A65" s="24">
        <v>64</v>
      </c>
      <c r="B65" s="25" t="s">
        <v>102</v>
      </c>
      <c r="C65" s="25" t="s">
        <v>52</v>
      </c>
      <c r="D65" s="26">
        <v>2881</v>
      </c>
      <c r="E65" s="25" t="s">
        <v>171</v>
      </c>
      <c r="F65" s="25" t="s">
        <v>184</v>
      </c>
    </row>
    <row r="66" spans="1:6" x14ac:dyDescent="0.35">
      <c r="A66" s="24">
        <v>65</v>
      </c>
      <c r="B66" s="25" t="s">
        <v>103</v>
      </c>
      <c r="C66" s="25" t="s">
        <v>52</v>
      </c>
      <c r="D66" s="26">
        <v>3015</v>
      </c>
      <c r="E66" s="25" t="s">
        <v>54</v>
      </c>
      <c r="F66" s="25" t="s">
        <v>184</v>
      </c>
    </row>
    <row r="67" spans="1:6" x14ac:dyDescent="0.35">
      <c r="A67" s="24">
        <v>66</v>
      </c>
      <c r="B67" s="25" t="s">
        <v>103</v>
      </c>
      <c r="C67" s="25" t="s">
        <v>52</v>
      </c>
      <c r="D67" s="26">
        <v>3015</v>
      </c>
      <c r="E67" s="25" t="s">
        <v>171</v>
      </c>
      <c r="F67" s="25" t="s">
        <v>184</v>
      </c>
    </row>
    <row r="68" spans="1:6" x14ac:dyDescent="0.35">
      <c r="A68" s="24">
        <v>67</v>
      </c>
      <c r="B68" s="25" t="s">
        <v>121</v>
      </c>
      <c r="C68" s="25" t="s">
        <v>54</v>
      </c>
      <c r="D68" s="26">
        <v>1395.4</v>
      </c>
      <c r="E68" s="25" t="s">
        <v>155</v>
      </c>
      <c r="F68" s="25" t="s">
        <v>183</v>
      </c>
    </row>
    <row r="69" spans="1:6" x14ac:dyDescent="0.35">
      <c r="A69" s="24">
        <v>68</v>
      </c>
      <c r="B69" s="25" t="s">
        <v>122</v>
      </c>
      <c r="C69" s="25" t="s">
        <v>54</v>
      </c>
      <c r="D69" s="26">
        <v>1738.7</v>
      </c>
      <c r="E69" s="25" t="s">
        <v>155</v>
      </c>
      <c r="F69" s="25" t="s">
        <v>183</v>
      </c>
    </row>
    <row r="70" spans="1:6" x14ac:dyDescent="0.35">
      <c r="A70" s="24">
        <v>69</v>
      </c>
      <c r="B70" s="25" t="s">
        <v>123</v>
      </c>
      <c r="C70" s="25" t="s">
        <v>54</v>
      </c>
      <c r="D70" s="26">
        <v>1389.2</v>
      </c>
      <c r="E70" s="25" t="s">
        <v>186</v>
      </c>
      <c r="F70" s="25" t="s">
        <v>183</v>
      </c>
    </row>
    <row r="71" spans="1:6" x14ac:dyDescent="0.35">
      <c r="A71" s="24">
        <v>70</v>
      </c>
      <c r="B71" s="25" t="s">
        <v>124</v>
      </c>
      <c r="C71" s="25" t="s">
        <v>54</v>
      </c>
      <c r="D71" s="26">
        <v>1355</v>
      </c>
      <c r="E71" s="25" t="s">
        <v>155</v>
      </c>
      <c r="F71" s="25" t="s">
        <v>183</v>
      </c>
    </row>
    <row r="72" spans="1:6" x14ac:dyDescent="0.35">
      <c r="A72" s="24">
        <v>71</v>
      </c>
      <c r="B72" s="25" t="s">
        <v>125</v>
      </c>
      <c r="C72" s="25" t="s">
        <v>54</v>
      </c>
      <c r="D72" s="26">
        <v>1765.5</v>
      </c>
      <c r="E72" s="25" t="s">
        <v>171</v>
      </c>
      <c r="F72" s="25" t="s">
        <v>183</v>
      </c>
    </row>
    <row r="73" spans="1:6" x14ac:dyDescent="0.35">
      <c r="A73" s="24">
        <v>72</v>
      </c>
      <c r="B73" s="25" t="s">
        <v>104</v>
      </c>
      <c r="C73" s="25" t="s">
        <v>56</v>
      </c>
      <c r="D73" s="26">
        <v>4450</v>
      </c>
      <c r="E73" s="25" t="s">
        <v>54</v>
      </c>
      <c r="F73" s="25" t="s">
        <v>156</v>
      </c>
    </row>
    <row r="74" spans="1:6" x14ac:dyDescent="0.35">
      <c r="A74" s="24">
        <v>73</v>
      </c>
      <c r="B74" s="25" t="s">
        <v>105</v>
      </c>
      <c r="C74" s="25" t="s">
        <v>52</v>
      </c>
      <c r="D74" s="26">
        <v>3780</v>
      </c>
      <c r="E74" s="25" t="s">
        <v>54</v>
      </c>
      <c r="F74" s="25" t="s">
        <v>156</v>
      </c>
    </row>
    <row r="75" spans="1:6" x14ac:dyDescent="0.35">
      <c r="A75" s="24">
        <v>74</v>
      </c>
      <c r="B75" s="25" t="s">
        <v>105</v>
      </c>
      <c r="C75" s="25" t="s">
        <v>52</v>
      </c>
      <c r="D75" s="26">
        <v>3780</v>
      </c>
      <c r="E75" s="25" t="s">
        <v>173</v>
      </c>
      <c r="F75" s="25" t="s">
        <v>156</v>
      </c>
    </row>
    <row r="76" spans="1:6" ht="29" x14ac:dyDescent="0.35">
      <c r="A76" s="24">
        <v>75</v>
      </c>
      <c r="B76" s="25" t="s">
        <v>106</v>
      </c>
      <c r="C76" s="25" t="s">
        <v>54</v>
      </c>
      <c r="D76" s="26">
        <v>3840</v>
      </c>
      <c r="E76" s="25" t="s">
        <v>187</v>
      </c>
      <c r="F76" s="25" t="s">
        <v>156</v>
      </c>
    </row>
    <row r="77" spans="1:6" x14ac:dyDescent="0.35">
      <c r="A77" s="24">
        <v>76</v>
      </c>
      <c r="B77" s="25" t="s">
        <v>107</v>
      </c>
      <c r="C77" s="25" t="s">
        <v>54</v>
      </c>
      <c r="D77" s="26">
        <v>2600</v>
      </c>
      <c r="E77" s="25" t="s">
        <v>54</v>
      </c>
      <c r="F77" s="25" t="s">
        <v>156</v>
      </c>
    </row>
    <row r="78" spans="1:6" x14ac:dyDescent="0.35">
      <c r="A78" s="24">
        <v>77</v>
      </c>
      <c r="B78" s="25" t="s">
        <v>107</v>
      </c>
      <c r="C78" s="25" t="s">
        <v>54</v>
      </c>
      <c r="D78" s="26">
        <v>2600</v>
      </c>
      <c r="E78" s="25" t="s">
        <v>171</v>
      </c>
      <c r="F78" s="25" t="s">
        <v>156</v>
      </c>
    </row>
    <row r="79" spans="1:6" x14ac:dyDescent="0.35">
      <c r="A79" s="24">
        <v>78</v>
      </c>
      <c r="B79" s="25" t="s">
        <v>188</v>
      </c>
      <c r="C79" s="25" t="s">
        <v>54</v>
      </c>
      <c r="D79" s="26">
        <v>2530</v>
      </c>
      <c r="E79" s="25" t="s">
        <v>170</v>
      </c>
      <c r="F79" s="25" t="s">
        <v>156</v>
      </c>
    </row>
    <row r="80" spans="1:6" x14ac:dyDescent="0.35">
      <c r="A80" s="24">
        <v>79</v>
      </c>
      <c r="B80" s="25" t="s">
        <v>188</v>
      </c>
      <c r="C80" s="25" t="s">
        <v>54</v>
      </c>
      <c r="D80" s="26">
        <v>2530</v>
      </c>
      <c r="E80" s="25" t="s">
        <v>171</v>
      </c>
      <c r="F80" s="25" t="s">
        <v>156</v>
      </c>
    </row>
    <row r="81" spans="1:6" x14ac:dyDescent="0.35">
      <c r="A81" s="24">
        <v>80</v>
      </c>
      <c r="B81" s="25" t="s">
        <v>108</v>
      </c>
      <c r="C81" s="25" t="s">
        <v>52</v>
      </c>
      <c r="D81" s="26">
        <v>6350</v>
      </c>
      <c r="E81" s="25" t="s">
        <v>162</v>
      </c>
      <c r="F81" s="25" t="s">
        <v>189</v>
      </c>
    </row>
    <row r="82" spans="1:6" x14ac:dyDescent="0.35">
      <c r="A82" s="24">
        <v>81</v>
      </c>
      <c r="B82" s="25" t="s">
        <v>109</v>
      </c>
      <c r="C82" s="25" t="s">
        <v>56</v>
      </c>
      <c r="D82" s="26">
        <v>5150</v>
      </c>
      <c r="E82" s="25" t="s">
        <v>186</v>
      </c>
      <c r="F82" s="25" t="s">
        <v>190</v>
      </c>
    </row>
    <row r="83" spans="1:6" x14ac:dyDescent="0.35">
      <c r="A83" s="24">
        <v>82</v>
      </c>
      <c r="B83" s="25" t="s">
        <v>109</v>
      </c>
      <c r="C83" s="25" t="s">
        <v>56</v>
      </c>
      <c r="D83" s="26">
        <v>5150</v>
      </c>
      <c r="E83" s="25" t="s">
        <v>172</v>
      </c>
      <c r="F83" s="25" t="s">
        <v>190</v>
      </c>
    </row>
    <row r="84" spans="1:6" x14ac:dyDescent="0.35">
      <c r="A84" s="24">
        <v>83</v>
      </c>
      <c r="B84" s="25" t="s">
        <v>109</v>
      </c>
      <c r="C84" s="25" t="s">
        <v>56</v>
      </c>
      <c r="D84" s="26">
        <v>5150</v>
      </c>
      <c r="E84" s="25" t="s">
        <v>155</v>
      </c>
      <c r="F84" s="25" t="s">
        <v>190</v>
      </c>
    </row>
    <row r="85" spans="1:6" ht="29" x14ac:dyDescent="0.35">
      <c r="A85" s="24">
        <v>84</v>
      </c>
      <c r="B85" s="25" t="s">
        <v>110</v>
      </c>
      <c r="C85" s="25" t="s">
        <v>56</v>
      </c>
      <c r="D85" s="26">
        <v>3900</v>
      </c>
      <c r="E85" s="25" t="s">
        <v>187</v>
      </c>
      <c r="F85" s="25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EEEC-30F6-4E35-8F0F-0E1AA38425F7}">
  <dimension ref="A1:E44"/>
  <sheetViews>
    <sheetView workbookViewId="0">
      <selection activeCell="E29" sqref="E29"/>
    </sheetView>
  </sheetViews>
  <sheetFormatPr defaultRowHeight="14.5" x14ac:dyDescent="0.35"/>
  <cols>
    <col min="1" max="1" width="20.453125" customWidth="1"/>
    <col min="2" max="2" width="21.36328125" customWidth="1"/>
    <col min="3" max="3" width="19.08984375" customWidth="1"/>
    <col min="4" max="5" width="15.54296875" customWidth="1"/>
  </cols>
  <sheetData>
    <row r="1" spans="1:5" x14ac:dyDescent="0.35">
      <c r="A1" s="19" t="s">
        <v>49</v>
      </c>
      <c r="B1" s="19" t="s">
        <v>50</v>
      </c>
      <c r="C1" s="19" t="s">
        <v>51</v>
      </c>
      <c r="D1" s="19" t="s">
        <v>196</v>
      </c>
      <c r="E1" s="19" t="s">
        <v>154</v>
      </c>
    </row>
    <row r="2" spans="1:5" ht="29" x14ac:dyDescent="0.35">
      <c r="A2" s="20" t="s">
        <v>53</v>
      </c>
      <c r="B2" s="20" t="s">
        <v>52</v>
      </c>
      <c r="C2" s="21">
        <v>5399</v>
      </c>
      <c r="D2" s="20" t="s">
        <v>169</v>
      </c>
      <c r="E2" s="20" t="s">
        <v>156</v>
      </c>
    </row>
    <row r="3" spans="1:5" x14ac:dyDescent="0.35">
      <c r="A3" s="20" t="s">
        <v>55</v>
      </c>
      <c r="B3" s="20" t="s">
        <v>56</v>
      </c>
      <c r="C3" s="21">
        <v>5600</v>
      </c>
      <c r="D3" s="20" t="s">
        <v>158</v>
      </c>
      <c r="E3" s="20" t="s">
        <v>159</v>
      </c>
    </row>
    <row r="4" spans="1:5" x14ac:dyDescent="0.35">
      <c r="A4" s="20" t="s">
        <v>57</v>
      </c>
      <c r="B4" s="20" t="s">
        <v>56</v>
      </c>
      <c r="C4" s="21">
        <v>6042</v>
      </c>
      <c r="D4" s="20" t="s">
        <v>162</v>
      </c>
      <c r="E4" s="20" t="s">
        <v>159</v>
      </c>
    </row>
    <row r="5" spans="1:5" x14ac:dyDescent="0.35">
      <c r="A5" s="20" t="s">
        <v>58</v>
      </c>
      <c r="B5" s="20" t="s">
        <v>52</v>
      </c>
      <c r="C5" s="21">
        <v>5860</v>
      </c>
      <c r="D5" s="20" t="s">
        <v>158</v>
      </c>
      <c r="E5" s="20" t="s">
        <v>159</v>
      </c>
    </row>
    <row r="6" spans="1:5" x14ac:dyDescent="0.35">
      <c r="A6" s="20" t="s">
        <v>59</v>
      </c>
      <c r="B6" s="20" t="s">
        <v>52</v>
      </c>
      <c r="C6" s="21">
        <v>6202</v>
      </c>
      <c r="D6" s="20" t="s">
        <v>162</v>
      </c>
      <c r="E6" s="20" t="s">
        <v>159</v>
      </c>
    </row>
    <row r="7" spans="1:5" x14ac:dyDescent="0.35">
      <c r="A7" s="20" t="s">
        <v>60</v>
      </c>
      <c r="B7" s="20" t="s">
        <v>52</v>
      </c>
      <c r="C7" s="21">
        <v>5898</v>
      </c>
      <c r="D7" s="20" t="s">
        <v>162</v>
      </c>
      <c r="E7" s="20" t="s">
        <v>159</v>
      </c>
    </row>
    <row r="8" spans="1:5" x14ac:dyDescent="0.35">
      <c r="A8" s="20" t="s">
        <v>61</v>
      </c>
      <c r="B8" s="20" t="s">
        <v>52</v>
      </c>
      <c r="C8" s="21">
        <v>5949</v>
      </c>
      <c r="D8" s="20" t="s">
        <v>158</v>
      </c>
      <c r="E8" s="20" t="s">
        <v>159</v>
      </c>
    </row>
    <row r="9" spans="1:5" ht="29" x14ac:dyDescent="0.35">
      <c r="A9" s="20" t="s">
        <v>62</v>
      </c>
      <c r="B9" s="20" t="s">
        <v>52</v>
      </c>
      <c r="C9" s="21">
        <v>5797</v>
      </c>
      <c r="D9" s="20" t="s">
        <v>197</v>
      </c>
      <c r="E9" s="20" t="s">
        <v>159</v>
      </c>
    </row>
    <row r="10" spans="1:5" ht="29" x14ac:dyDescent="0.35">
      <c r="A10" s="20" t="s">
        <v>167</v>
      </c>
      <c r="B10" s="20" t="s">
        <v>56</v>
      </c>
      <c r="C10" s="21">
        <v>2560</v>
      </c>
      <c r="D10" s="20" t="s">
        <v>198</v>
      </c>
      <c r="E10" s="20" t="s">
        <v>168</v>
      </c>
    </row>
    <row r="11" spans="1:5" ht="29" x14ac:dyDescent="0.35">
      <c r="A11" s="20" t="s">
        <v>63</v>
      </c>
      <c r="B11" s="20" t="s">
        <v>56</v>
      </c>
      <c r="C11" s="21">
        <v>4837</v>
      </c>
      <c r="D11" s="20" t="s">
        <v>169</v>
      </c>
      <c r="E11" s="20" t="s">
        <v>156</v>
      </c>
    </row>
    <row r="12" spans="1:5" x14ac:dyDescent="0.35">
      <c r="A12" s="20" t="s">
        <v>64</v>
      </c>
      <c r="B12" s="20" t="s">
        <v>56</v>
      </c>
      <c r="C12" s="21">
        <v>4998</v>
      </c>
      <c r="D12" s="20" t="s">
        <v>178</v>
      </c>
      <c r="E12" s="20" t="s">
        <v>156</v>
      </c>
    </row>
    <row r="13" spans="1:5" x14ac:dyDescent="0.35">
      <c r="A13" s="20" t="s">
        <v>65</v>
      </c>
      <c r="B13" s="20" t="s">
        <v>56</v>
      </c>
      <c r="C13" s="21">
        <v>5050</v>
      </c>
      <c r="D13" s="20" t="s">
        <v>178</v>
      </c>
      <c r="E13" s="20" t="s">
        <v>156</v>
      </c>
    </row>
    <row r="14" spans="1:5" ht="43.5" x14ac:dyDescent="0.35">
      <c r="A14" s="20" t="s">
        <v>66</v>
      </c>
      <c r="B14" s="20" t="s">
        <v>56</v>
      </c>
      <c r="C14" s="21">
        <v>3950</v>
      </c>
      <c r="D14" s="20" t="s">
        <v>187</v>
      </c>
      <c r="E14" s="20" t="s">
        <v>156</v>
      </c>
    </row>
    <row r="15" spans="1:5" ht="29" x14ac:dyDescent="0.35">
      <c r="A15" s="20" t="s">
        <v>67</v>
      </c>
      <c r="B15" s="20" t="s">
        <v>56</v>
      </c>
      <c r="C15" s="21">
        <v>4000</v>
      </c>
      <c r="D15" s="20" t="s">
        <v>169</v>
      </c>
      <c r="E15" s="20" t="s">
        <v>156</v>
      </c>
    </row>
    <row r="16" spans="1:5" ht="29" x14ac:dyDescent="0.35">
      <c r="A16" s="20" t="s">
        <v>68</v>
      </c>
      <c r="B16" s="20" t="s">
        <v>56</v>
      </c>
      <c r="C16" s="21">
        <v>2300</v>
      </c>
      <c r="D16" s="20" t="s">
        <v>165</v>
      </c>
      <c r="E16" s="20" t="s">
        <v>175</v>
      </c>
    </row>
    <row r="17" spans="1:5" x14ac:dyDescent="0.35">
      <c r="A17" s="20" t="s">
        <v>71</v>
      </c>
      <c r="B17" s="20" t="s">
        <v>52</v>
      </c>
      <c r="C17" s="21">
        <v>5132</v>
      </c>
      <c r="D17" s="20" t="s">
        <v>178</v>
      </c>
      <c r="E17" s="20" t="s">
        <v>156</v>
      </c>
    </row>
    <row r="18" spans="1:5" x14ac:dyDescent="0.35">
      <c r="A18" s="20" t="s">
        <v>72</v>
      </c>
      <c r="B18" s="20" t="s">
        <v>52</v>
      </c>
      <c r="C18" s="21">
        <v>4990</v>
      </c>
      <c r="D18" s="20" t="s">
        <v>178</v>
      </c>
      <c r="E18" s="20" t="s">
        <v>156</v>
      </c>
    </row>
    <row r="19" spans="1:5" x14ac:dyDescent="0.35">
      <c r="A19" s="20" t="s">
        <v>177</v>
      </c>
      <c r="B19" s="20" t="s">
        <v>52</v>
      </c>
      <c r="C19" s="21">
        <v>5045</v>
      </c>
      <c r="D19" s="20" t="s">
        <v>178</v>
      </c>
      <c r="E19" s="20" t="s">
        <v>156</v>
      </c>
    </row>
    <row r="20" spans="1:5" x14ac:dyDescent="0.35">
      <c r="A20" s="20" t="s">
        <v>73</v>
      </c>
      <c r="B20" s="20" t="s">
        <v>56</v>
      </c>
      <c r="C20" s="21">
        <v>4697</v>
      </c>
      <c r="D20" s="20" t="s">
        <v>178</v>
      </c>
      <c r="E20" s="20" t="s">
        <v>156</v>
      </c>
    </row>
    <row r="21" spans="1:5" x14ac:dyDescent="0.35">
      <c r="A21" s="20" t="s">
        <v>74</v>
      </c>
      <c r="B21" s="20" t="s">
        <v>52</v>
      </c>
      <c r="C21" s="21">
        <v>5585</v>
      </c>
      <c r="D21" s="20" t="s">
        <v>178</v>
      </c>
      <c r="E21" s="20" t="s">
        <v>156</v>
      </c>
    </row>
    <row r="22" spans="1:5" ht="29" x14ac:dyDescent="0.35">
      <c r="A22" s="20" t="s">
        <v>179</v>
      </c>
      <c r="B22" s="20" t="s">
        <v>56</v>
      </c>
      <c r="C22" s="21">
        <v>6121</v>
      </c>
      <c r="D22" s="20" t="s">
        <v>166</v>
      </c>
      <c r="E22" s="20" t="s">
        <v>156</v>
      </c>
    </row>
    <row r="23" spans="1:5" ht="29" x14ac:dyDescent="0.35">
      <c r="A23" s="20" t="s">
        <v>180</v>
      </c>
      <c r="B23" s="20" t="s">
        <v>52</v>
      </c>
      <c r="C23" s="21">
        <v>5076</v>
      </c>
      <c r="D23" s="20" t="s">
        <v>169</v>
      </c>
      <c r="E23" s="20" t="s">
        <v>156</v>
      </c>
    </row>
    <row r="24" spans="1:5" x14ac:dyDescent="0.35">
      <c r="A24" s="20" t="s">
        <v>77</v>
      </c>
      <c r="B24" s="20" t="s">
        <v>56</v>
      </c>
      <c r="C24" s="21">
        <v>2550</v>
      </c>
      <c r="D24" s="20" t="s">
        <v>165</v>
      </c>
      <c r="E24" s="20" t="s">
        <v>181</v>
      </c>
    </row>
    <row r="25" spans="1:5" x14ac:dyDescent="0.35">
      <c r="A25" s="20" t="s">
        <v>78</v>
      </c>
      <c r="B25" s="20" t="s">
        <v>56</v>
      </c>
      <c r="C25" s="21">
        <v>1985</v>
      </c>
      <c r="D25" s="20" t="s">
        <v>158</v>
      </c>
      <c r="E25" s="20" t="s">
        <v>181</v>
      </c>
    </row>
    <row r="26" spans="1:5" ht="29" x14ac:dyDescent="0.35">
      <c r="A26" s="20" t="s">
        <v>79</v>
      </c>
      <c r="B26" s="20" t="s">
        <v>54</v>
      </c>
      <c r="C26" s="21">
        <v>1606</v>
      </c>
      <c r="D26" s="20" t="s">
        <v>198</v>
      </c>
      <c r="E26" s="20" t="s">
        <v>183</v>
      </c>
    </row>
    <row r="27" spans="1:5" ht="29" x14ac:dyDescent="0.35">
      <c r="A27" s="20" t="s">
        <v>114</v>
      </c>
      <c r="B27" s="20" t="s">
        <v>54</v>
      </c>
      <c r="C27" s="21">
        <v>1730</v>
      </c>
      <c r="D27" s="20" t="s">
        <v>198</v>
      </c>
      <c r="E27" s="20" t="s">
        <v>183</v>
      </c>
    </row>
    <row r="28" spans="1:5" ht="29" x14ac:dyDescent="0.35">
      <c r="A28" s="20" t="s">
        <v>80</v>
      </c>
      <c r="B28" s="20" t="s">
        <v>54</v>
      </c>
      <c r="C28" s="21">
        <v>1555</v>
      </c>
      <c r="D28" s="20" t="s">
        <v>198</v>
      </c>
      <c r="E28" s="20" t="s">
        <v>183</v>
      </c>
    </row>
    <row r="29" spans="1:5" x14ac:dyDescent="0.35">
      <c r="A29" s="20" t="s">
        <v>191</v>
      </c>
      <c r="B29" s="20" t="s">
        <v>56</v>
      </c>
      <c r="C29" s="21">
        <v>0</v>
      </c>
      <c r="D29" s="20" t="s">
        <v>199</v>
      </c>
      <c r="E29" s="20" t="s">
        <v>192</v>
      </c>
    </row>
    <row r="30" spans="1:5" x14ac:dyDescent="0.35">
      <c r="A30" s="20" t="s">
        <v>87</v>
      </c>
      <c r="B30" s="20" t="s">
        <v>52</v>
      </c>
      <c r="C30" s="21">
        <v>3210</v>
      </c>
      <c r="D30" s="20" t="s">
        <v>165</v>
      </c>
      <c r="E30" s="20" t="s">
        <v>181</v>
      </c>
    </row>
    <row r="31" spans="1:5" x14ac:dyDescent="0.35">
      <c r="A31" s="20" t="s">
        <v>193</v>
      </c>
      <c r="B31" s="20" t="s">
        <v>54</v>
      </c>
      <c r="C31" s="21">
        <v>0</v>
      </c>
      <c r="D31" s="20" t="s">
        <v>199</v>
      </c>
      <c r="E31" s="20" t="s">
        <v>192</v>
      </c>
    </row>
    <row r="32" spans="1:5" x14ac:dyDescent="0.35">
      <c r="A32" s="20" t="s">
        <v>98</v>
      </c>
      <c r="B32" s="20" t="s">
        <v>52</v>
      </c>
      <c r="C32" s="21">
        <v>2970</v>
      </c>
      <c r="D32" s="20" t="s">
        <v>165</v>
      </c>
      <c r="E32" s="20" t="s">
        <v>184</v>
      </c>
    </row>
    <row r="33" spans="1:5" x14ac:dyDescent="0.35">
      <c r="A33" s="20" t="s">
        <v>99</v>
      </c>
      <c r="B33" s="20" t="s">
        <v>52</v>
      </c>
      <c r="C33" s="21">
        <v>2926</v>
      </c>
      <c r="D33" s="20" t="s">
        <v>163</v>
      </c>
      <c r="E33" s="20" t="s">
        <v>184</v>
      </c>
    </row>
    <row r="34" spans="1:5" x14ac:dyDescent="0.35">
      <c r="A34" s="20" t="s">
        <v>185</v>
      </c>
      <c r="B34" s="20" t="s">
        <v>56</v>
      </c>
      <c r="C34" s="21">
        <v>3015</v>
      </c>
      <c r="D34" s="20" t="s">
        <v>165</v>
      </c>
      <c r="E34" s="20" t="s">
        <v>184</v>
      </c>
    </row>
    <row r="35" spans="1:5" ht="29" x14ac:dyDescent="0.35">
      <c r="A35" s="20" t="s">
        <v>194</v>
      </c>
      <c r="B35" s="20" t="s">
        <v>52</v>
      </c>
      <c r="C35" s="21">
        <v>0</v>
      </c>
      <c r="D35" s="20" t="s">
        <v>198</v>
      </c>
      <c r="E35" s="20" t="s">
        <v>184</v>
      </c>
    </row>
    <row r="36" spans="1:5" x14ac:dyDescent="0.35">
      <c r="A36" s="20" t="s">
        <v>102</v>
      </c>
      <c r="B36" s="20" t="s">
        <v>52</v>
      </c>
      <c r="C36" s="21">
        <v>2881</v>
      </c>
      <c r="D36" s="20" t="s">
        <v>165</v>
      </c>
      <c r="E36" s="20" t="s">
        <v>184</v>
      </c>
    </row>
    <row r="37" spans="1:5" ht="43.5" x14ac:dyDescent="0.35">
      <c r="A37" s="20" t="s">
        <v>104</v>
      </c>
      <c r="B37" s="20" t="s">
        <v>56</v>
      </c>
      <c r="C37" s="21">
        <v>4450</v>
      </c>
      <c r="D37" s="20" t="s">
        <v>187</v>
      </c>
      <c r="E37" s="20" t="s">
        <v>156</v>
      </c>
    </row>
    <row r="38" spans="1:5" ht="43.5" x14ac:dyDescent="0.35">
      <c r="A38" s="20" t="s">
        <v>105</v>
      </c>
      <c r="B38" s="20" t="s">
        <v>52</v>
      </c>
      <c r="C38" s="21">
        <v>3780</v>
      </c>
      <c r="D38" s="20" t="s">
        <v>187</v>
      </c>
      <c r="E38" s="20" t="s">
        <v>156</v>
      </c>
    </row>
    <row r="39" spans="1:5" ht="43.5" x14ac:dyDescent="0.35">
      <c r="A39" s="20" t="s">
        <v>106</v>
      </c>
      <c r="B39" s="20" t="s">
        <v>54</v>
      </c>
      <c r="C39" s="21">
        <v>3840</v>
      </c>
      <c r="D39" s="20" t="s">
        <v>187</v>
      </c>
      <c r="E39" s="20" t="s">
        <v>156</v>
      </c>
    </row>
    <row r="40" spans="1:5" ht="29" x14ac:dyDescent="0.35">
      <c r="A40" s="20" t="s">
        <v>188</v>
      </c>
      <c r="B40" s="20" t="s">
        <v>54</v>
      </c>
      <c r="C40" s="21">
        <v>2530</v>
      </c>
      <c r="D40" s="20" t="s">
        <v>198</v>
      </c>
      <c r="E40" s="20" t="s">
        <v>156</v>
      </c>
    </row>
    <row r="41" spans="1:5" ht="29" x14ac:dyDescent="0.35">
      <c r="A41" s="20" t="s">
        <v>108</v>
      </c>
      <c r="B41" s="20" t="s">
        <v>52</v>
      </c>
      <c r="C41" s="21">
        <v>6350</v>
      </c>
      <c r="D41" s="20" t="s">
        <v>162</v>
      </c>
      <c r="E41" s="20" t="s">
        <v>189</v>
      </c>
    </row>
    <row r="42" spans="1:5" ht="29" x14ac:dyDescent="0.35">
      <c r="A42" s="20" t="s">
        <v>109</v>
      </c>
      <c r="B42" s="20" t="s">
        <v>56</v>
      </c>
      <c r="C42" s="21">
        <v>5150</v>
      </c>
      <c r="D42" s="20" t="s">
        <v>178</v>
      </c>
      <c r="E42" s="20" t="s">
        <v>190</v>
      </c>
    </row>
    <row r="43" spans="1:5" ht="29" x14ac:dyDescent="0.35">
      <c r="A43" s="20" t="s">
        <v>195</v>
      </c>
      <c r="B43" s="20" t="s">
        <v>54</v>
      </c>
      <c r="C43" s="21">
        <v>0</v>
      </c>
      <c r="D43" s="20" t="s">
        <v>178</v>
      </c>
      <c r="E43" s="20" t="s">
        <v>190</v>
      </c>
    </row>
    <row r="44" spans="1:5" ht="43.5" x14ac:dyDescent="0.35">
      <c r="A44" s="20" t="s">
        <v>110</v>
      </c>
      <c r="B44" s="20" t="s">
        <v>56</v>
      </c>
      <c r="C44" s="21">
        <v>3900</v>
      </c>
      <c r="D44" s="20" t="s">
        <v>187</v>
      </c>
      <c r="E44" s="20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F69-7AD9-4535-98D7-78094CD7F140}">
  <dimension ref="A1:C78"/>
  <sheetViews>
    <sheetView topLeftCell="A60" workbookViewId="0">
      <selection activeCell="A34" sqref="A34"/>
    </sheetView>
  </sheetViews>
  <sheetFormatPr defaultColWidth="9.08984375" defaultRowHeight="14.5" x14ac:dyDescent="0.35"/>
  <cols>
    <col min="1" max="1" width="29" style="12" customWidth="1"/>
    <col min="2" max="2" width="24.6328125" style="12" customWidth="1"/>
    <col min="3" max="3" width="15.54296875" style="12" customWidth="1"/>
    <col min="4" max="16384" width="9.08984375" style="12"/>
  </cols>
  <sheetData>
    <row r="1" spans="1:3" ht="34.5" x14ac:dyDescent="0.35">
      <c r="A1" s="15" t="s">
        <v>49</v>
      </c>
      <c r="B1" s="15" t="s">
        <v>50</v>
      </c>
      <c r="C1" s="15" t="s">
        <v>51</v>
      </c>
    </row>
    <row r="2" spans="1:3" x14ac:dyDescent="0.35">
      <c r="A2" s="13" t="s">
        <v>53</v>
      </c>
      <c r="B2" s="13" t="s">
        <v>52</v>
      </c>
      <c r="C2" s="14">
        <v>5399</v>
      </c>
    </row>
    <row r="3" spans="1:3" x14ac:dyDescent="0.35">
      <c r="A3" s="13" t="s">
        <v>55</v>
      </c>
      <c r="B3" s="13" t="s">
        <v>56</v>
      </c>
      <c r="C3" s="14">
        <v>5600</v>
      </c>
    </row>
    <row r="4" spans="1:3" x14ac:dyDescent="0.35">
      <c r="A4" s="13" t="s">
        <v>57</v>
      </c>
      <c r="B4" s="13" t="s">
        <v>56</v>
      </c>
      <c r="C4" s="14">
        <v>6042</v>
      </c>
    </row>
    <row r="5" spans="1:3" x14ac:dyDescent="0.35">
      <c r="A5" s="13" t="s">
        <v>58</v>
      </c>
      <c r="B5" s="13" t="s">
        <v>52</v>
      </c>
      <c r="C5" s="14">
        <v>5860</v>
      </c>
    </row>
    <row r="6" spans="1:3" x14ac:dyDescent="0.35">
      <c r="A6" s="13" t="s">
        <v>59</v>
      </c>
      <c r="B6" s="13" t="s">
        <v>52</v>
      </c>
      <c r="C6" s="14">
        <v>6202</v>
      </c>
    </row>
    <row r="7" spans="1:3" x14ac:dyDescent="0.35">
      <c r="A7" s="13" t="s">
        <v>60</v>
      </c>
      <c r="B7" s="13" t="s">
        <v>52</v>
      </c>
      <c r="C7" s="14">
        <v>5898</v>
      </c>
    </row>
    <row r="8" spans="1:3" x14ac:dyDescent="0.35">
      <c r="A8" s="13" t="s">
        <v>61</v>
      </c>
      <c r="B8" s="13" t="s">
        <v>52</v>
      </c>
      <c r="C8" s="14">
        <v>5949</v>
      </c>
    </row>
    <row r="9" spans="1:3" x14ac:dyDescent="0.35">
      <c r="A9" s="13" t="s">
        <v>62</v>
      </c>
      <c r="B9" s="13" t="s">
        <v>52</v>
      </c>
      <c r="C9" s="14">
        <v>5797</v>
      </c>
    </row>
    <row r="10" spans="1:3" x14ac:dyDescent="0.35">
      <c r="A10" s="13" t="s">
        <v>167</v>
      </c>
      <c r="B10" s="13" t="s">
        <v>56</v>
      </c>
      <c r="C10" s="14">
        <v>2560</v>
      </c>
    </row>
    <row r="11" spans="1:3" x14ac:dyDescent="0.35">
      <c r="A11" s="13" t="s">
        <v>112</v>
      </c>
      <c r="B11" s="13" t="s">
        <v>54</v>
      </c>
      <c r="C11" s="14">
        <v>2580</v>
      </c>
    </row>
    <row r="12" spans="1:3" x14ac:dyDescent="0.35">
      <c r="A12" s="13" t="s">
        <v>63</v>
      </c>
      <c r="B12" s="13" t="s">
        <v>56</v>
      </c>
      <c r="C12" s="14">
        <v>4837</v>
      </c>
    </row>
    <row r="13" spans="1:3" x14ac:dyDescent="0.35">
      <c r="A13" s="13" t="s">
        <v>64</v>
      </c>
      <c r="B13" s="13" t="s">
        <v>56</v>
      </c>
      <c r="C13" s="14">
        <v>4998</v>
      </c>
    </row>
    <row r="14" spans="1:3" x14ac:dyDescent="0.35">
      <c r="A14" s="13" t="s">
        <v>65</v>
      </c>
      <c r="B14" s="13" t="s">
        <v>56</v>
      </c>
      <c r="C14" s="14">
        <v>5050</v>
      </c>
    </row>
    <row r="15" spans="1:3" x14ac:dyDescent="0.35">
      <c r="A15" s="13" t="s">
        <v>66</v>
      </c>
      <c r="B15" s="13" t="s">
        <v>56</v>
      </c>
      <c r="C15" s="14">
        <v>3950</v>
      </c>
    </row>
    <row r="16" spans="1:3" x14ac:dyDescent="0.35">
      <c r="A16" s="13" t="s">
        <v>67</v>
      </c>
      <c r="B16" s="13" t="s">
        <v>56</v>
      </c>
      <c r="C16" s="14">
        <v>4000</v>
      </c>
    </row>
    <row r="17" spans="1:3" x14ac:dyDescent="0.35">
      <c r="A17" s="13" t="s">
        <v>68</v>
      </c>
      <c r="B17" s="13" t="s">
        <v>56</v>
      </c>
      <c r="C17" s="14">
        <v>2300</v>
      </c>
    </row>
    <row r="18" spans="1:3" x14ac:dyDescent="0.35">
      <c r="A18" s="13" t="s">
        <v>113</v>
      </c>
      <c r="B18" s="13" t="s">
        <v>56</v>
      </c>
      <c r="C18" s="14">
        <v>4400</v>
      </c>
    </row>
    <row r="19" spans="1:3" x14ac:dyDescent="0.35">
      <c r="A19" s="13" t="s">
        <v>69</v>
      </c>
      <c r="B19" s="13" t="s">
        <v>54</v>
      </c>
      <c r="C19" s="14">
        <v>3331</v>
      </c>
    </row>
    <row r="20" spans="1:3" x14ac:dyDescent="0.35">
      <c r="A20" s="13" t="s">
        <v>70</v>
      </c>
      <c r="B20" s="13" t="s">
        <v>56</v>
      </c>
      <c r="C20" s="14">
        <v>4940</v>
      </c>
    </row>
    <row r="21" spans="1:3" x14ac:dyDescent="0.35">
      <c r="A21" s="13" t="s">
        <v>71</v>
      </c>
      <c r="B21" s="13" t="s">
        <v>52</v>
      </c>
      <c r="C21" s="14">
        <v>5132</v>
      </c>
    </row>
    <row r="22" spans="1:3" x14ac:dyDescent="0.35">
      <c r="A22" s="13" t="s">
        <v>72</v>
      </c>
      <c r="B22" s="13" t="s">
        <v>52</v>
      </c>
      <c r="C22" s="14">
        <v>4990</v>
      </c>
    </row>
    <row r="23" spans="1:3" x14ac:dyDescent="0.35">
      <c r="A23" s="13" t="s">
        <v>177</v>
      </c>
      <c r="B23" s="13" t="s">
        <v>52</v>
      </c>
      <c r="C23" s="14">
        <v>5045</v>
      </c>
    </row>
    <row r="24" spans="1:3" x14ac:dyDescent="0.35">
      <c r="A24" s="13" t="s">
        <v>73</v>
      </c>
      <c r="B24" s="13" t="s">
        <v>56</v>
      </c>
      <c r="C24" s="14">
        <v>4697</v>
      </c>
    </row>
    <row r="25" spans="1:3" x14ac:dyDescent="0.35">
      <c r="A25" s="13" t="s">
        <v>74</v>
      </c>
      <c r="B25" s="13" t="s">
        <v>52</v>
      </c>
      <c r="C25" s="14">
        <v>5585</v>
      </c>
    </row>
    <row r="26" spans="1:3" x14ac:dyDescent="0.35">
      <c r="A26" s="13" t="s">
        <v>179</v>
      </c>
      <c r="B26" s="13" t="s">
        <v>56</v>
      </c>
      <c r="C26" s="14">
        <v>6121</v>
      </c>
    </row>
    <row r="27" spans="1:3" x14ac:dyDescent="0.35">
      <c r="A27" s="13" t="s">
        <v>180</v>
      </c>
      <c r="B27" s="13" t="s">
        <v>52</v>
      </c>
      <c r="C27" s="14">
        <v>5076</v>
      </c>
    </row>
    <row r="28" spans="1:3" x14ac:dyDescent="0.35">
      <c r="A28" s="13" t="s">
        <v>75</v>
      </c>
      <c r="B28" s="13" t="s">
        <v>54</v>
      </c>
      <c r="C28" s="14">
        <v>4740</v>
      </c>
    </row>
    <row r="29" spans="1:3" x14ac:dyDescent="0.35">
      <c r="A29" s="13" t="s">
        <v>76</v>
      </c>
      <c r="B29" s="13" t="s">
        <v>54</v>
      </c>
      <c r="C29" s="14">
        <v>4717</v>
      </c>
    </row>
    <row r="30" spans="1:3" x14ac:dyDescent="0.35">
      <c r="A30" s="13" t="s">
        <v>77</v>
      </c>
      <c r="B30" s="13" t="s">
        <v>56</v>
      </c>
      <c r="C30" s="14">
        <v>2550</v>
      </c>
    </row>
    <row r="31" spans="1:3" x14ac:dyDescent="0.35">
      <c r="A31" s="13" t="s">
        <v>78</v>
      </c>
      <c r="B31" s="13" t="s">
        <v>56</v>
      </c>
      <c r="C31" s="14">
        <v>1985</v>
      </c>
    </row>
    <row r="32" spans="1:3" x14ac:dyDescent="0.35">
      <c r="A32" s="13" t="s">
        <v>79</v>
      </c>
      <c r="B32" s="13" t="s">
        <v>54</v>
      </c>
      <c r="C32" s="14">
        <v>1606</v>
      </c>
    </row>
    <row r="33" spans="1:3" x14ac:dyDescent="0.35">
      <c r="A33" s="13" t="s">
        <v>114</v>
      </c>
      <c r="B33" s="13" t="s">
        <v>54</v>
      </c>
      <c r="C33" s="14">
        <v>1730</v>
      </c>
    </row>
    <row r="34" spans="1:3" x14ac:dyDescent="0.35">
      <c r="A34" s="13" t="s">
        <v>80</v>
      </c>
      <c r="B34" s="13" t="s">
        <v>54</v>
      </c>
      <c r="C34" s="14">
        <v>1555</v>
      </c>
    </row>
    <row r="35" spans="1:3" x14ac:dyDescent="0.35">
      <c r="A35" s="13" t="s">
        <v>81</v>
      </c>
      <c r="B35" s="13" t="s">
        <v>56</v>
      </c>
      <c r="C35" s="14">
        <v>1580</v>
      </c>
    </row>
    <row r="36" spans="1:3" x14ac:dyDescent="0.35">
      <c r="A36" s="13" t="s">
        <v>82</v>
      </c>
      <c r="B36" s="13" t="s">
        <v>56</v>
      </c>
      <c r="C36" s="14">
        <v>1500</v>
      </c>
    </row>
    <row r="37" spans="1:3" x14ac:dyDescent="0.35">
      <c r="A37" s="13" t="s">
        <v>83</v>
      </c>
      <c r="B37" s="13" t="s">
        <v>56</v>
      </c>
      <c r="C37" s="14">
        <v>1500</v>
      </c>
    </row>
    <row r="38" spans="1:3" x14ac:dyDescent="0.35">
      <c r="A38" s="13" t="s">
        <v>84</v>
      </c>
      <c r="B38" s="13" t="s">
        <v>56</v>
      </c>
      <c r="C38" s="14">
        <v>1530</v>
      </c>
    </row>
    <row r="39" spans="1:3" x14ac:dyDescent="0.35">
      <c r="A39" s="13" t="s">
        <v>85</v>
      </c>
      <c r="B39" s="13" t="s">
        <v>56</v>
      </c>
      <c r="C39" s="14">
        <v>1500</v>
      </c>
    </row>
    <row r="40" spans="1:3" x14ac:dyDescent="0.35">
      <c r="A40" s="13" t="s">
        <v>86</v>
      </c>
      <c r="B40" s="13" t="s">
        <v>56</v>
      </c>
      <c r="C40" s="14">
        <v>1500</v>
      </c>
    </row>
    <row r="41" spans="1:3" x14ac:dyDescent="0.35">
      <c r="A41" s="13" t="s">
        <v>87</v>
      </c>
      <c r="B41" s="13" t="s">
        <v>52</v>
      </c>
      <c r="C41" s="14">
        <v>3210</v>
      </c>
    </row>
    <row r="42" spans="1:3" x14ac:dyDescent="0.35">
      <c r="A42" s="13" t="s">
        <v>115</v>
      </c>
      <c r="B42" s="13" t="s">
        <v>56</v>
      </c>
      <c r="C42" s="14">
        <v>3210</v>
      </c>
    </row>
    <row r="43" spans="1:3" x14ac:dyDescent="0.35">
      <c r="A43" s="13" t="s">
        <v>116</v>
      </c>
      <c r="B43" s="13" t="s">
        <v>54</v>
      </c>
      <c r="C43" s="14">
        <v>4100</v>
      </c>
    </row>
    <row r="44" spans="1:3" x14ac:dyDescent="0.35">
      <c r="A44" s="13" t="s">
        <v>117</v>
      </c>
      <c r="B44" s="13" t="s">
        <v>54</v>
      </c>
      <c r="C44" s="14">
        <v>4050</v>
      </c>
    </row>
    <row r="45" spans="1:3" x14ac:dyDescent="0.35">
      <c r="A45" s="13" t="s">
        <v>118</v>
      </c>
      <c r="B45" s="13" t="s">
        <v>54</v>
      </c>
      <c r="C45" s="14">
        <v>4100</v>
      </c>
    </row>
    <row r="46" spans="1:3" x14ac:dyDescent="0.35">
      <c r="A46" s="13" t="s">
        <v>88</v>
      </c>
      <c r="B46" s="13" t="s">
        <v>54</v>
      </c>
      <c r="C46" s="14">
        <v>4155</v>
      </c>
    </row>
    <row r="47" spans="1:3" x14ac:dyDescent="0.35">
      <c r="A47" s="13" t="s">
        <v>89</v>
      </c>
      <c r="B47" s="13" t="s">
        <v>54</v>
      </c>
      <c r="C47" s="14">
        <v>4700</v>
      </c>
    </row>
    <row r="48" spans="1:3" x14ac:dyDescent="0.35">
      <c r="A48" s="13" t="s">
        <v>90</v>
      </c>
      <c r="B48" s="13" t="s">
        <v>54</v>
      </c>
      <c r="C48" s="14">
        <v>4560</v>
      </c>
    </row>
    <row r="49" spans="1:3" x14ac:dyDescent="0.35">
      <c r="A49" s="13" t="s">
        <v>91</v>
      </c>
      <c r="B49" s="13" t="s">
        <v>54</v>
      </c>
      <c r="C49" s="14">
        <v>4100</v>
      </c>
    </row>
    <row r="50" spans="1:3" x14ac:dyDescent="0.35">
      <c r="A50" s="13" t="s">
        <v>92</v>
      </c>
      <c r="B50" s="13" t="s">
        <v>54</v>
      </c>
      <c r="C50" s="14">
        <v>2410</v>
      </c>
    </row>
    <row r="51" spans="1:3" x14ac:dyDescent="0.35">
      <c r="A51" s="13" t="s">
        <v>119</v>
      </c>
      <c r="B51" s="13" t="s">
        <v>52</v>
      </c>
      <c r="C51" s="14">
        <v>2389</v>
      </c>
    </row>
    <row r="52" spans="1:3" x14ac:dyDescent="0.35">
      <c r="A52" s="13" t="s">
        <v>93</v>
      </c>
      <c r="B52" s="13" t="s">
        <v>54</v>
      </c>
      <c r="C52" s="14">
        <v>1200</v>
      </c>
    </row>
    <row r="53" spans="1:3" x14ac:dyDescent="0.35">
      <c r="A53" s="13" t="s">
        <v>94</v>
      </c>
      <c r="B53" s="13" t="s">
        <v>54</v>
      </c>
      <c r="C53" s="14">
        <v>4650</v>
      </c>
    </row>
    <row r="54" spans="1:3" x14ac:dyDescent="0.35">
      <c r="A54" s="13" t="s">
        <v>95</v>
      </c>
      <c r="B54" s="13" t="s">
        <v>56</v>
      </c>
      <c r="C54" s="14">
        <v>2750</v>
      </c>
    </row>
    <row r="55" spans="1:3" x14ac:dyDescent="0.35">
      <c r="A55" s="13" t="s">
        <v>96</v>
      </c>
      <c r="B55" s="13" t="s">
        <v>52</v>
      </c>
      <c r="C55" s="14">
        <v>2803</v>
      </c>
    </row>
    <row r="56" spans="1:3" x14ac:dyDescent="0.35">
      <c r="A56" s="13" t="s">
        <v>97</v>
      </c>
      <c r="B56" s="13" t="s">
        <v>56</v>
      </c>
      <c r="C56" s="14">
        <v>2788</v>
      </c>
    </row>
    <row r="57" spans="1:3" x14ac:dyDescent="0.35">
      <c r="A57" s="13" t="s">
        <v>98</v>
      </c>
      <c r="B57" s="13" t="s">
        <v>52</v>
      </c>
      <c r="C57" s="14">
        <v>2970</v>
      </c>
    </row>
    <row r="58" spans="1:3" x14ac:dyDescent="0.35">
      <c r="A58" s="13" t="s">
        <v>99</v>
      </c>
      <c r="B58" s="13" t="s">
        <v>52</v>
      </c>
      <c r="C58" s="14">
        <v>2926</v>
      </c>
    </row>
    <row r="59" spans="1:3" x14ac:dyDescent="0.35">
      <c r="A59" s="13" t="s">
        <v>100</v>
      </c>
      <c r="B59" s="13" t="s">
        <v>56</v>
      </c>
      <c r="C59" s="14">
        <v>2345</v>
      </c>
    </row>
    <row r="60" spans="1:3" x14ac:dyDescent="0.35">
      <c r="A60" s="13" t="s">
        <v>101</v>
      </c>
      <c r="B60" s="13" t="s">
        <v>56</v>
      </c>
      <c r="C60" s="14">
        <v>3010</v>
      </c>
    </row>
    <row r="61" spans="1:3" x14ac:dyDescent="0.35">
      <c r="A61" s="13" t="s">
        <v>120</v>
      </c>
      <c r="B61" s="13" t="s">
        <v>56</v>
      </c>
      <c r="C61" s="14">
        <v>2987</v>
      </c>
    </row>
    <row r="62" spans="1:3" x14ac:dyDescent="0.35">
      <c r="A62" s="13" t="s">
        <v>185</v>
      </c>
      <c r="B62" s="13" t="s">
        <v>56</v>
      </c>
      <c r="C62" s="14">
        <v>3015</v>
      </c>
    </row>
    <row r="63" spans="1:3" x14ac:dyDescent="0.35">
      <c r="A63" s="13" t="s">
        <v>102</v>
      </c>
      <c r="B63" s="13" t="s">
        <v>52</v>
      </c>
      <c r="C63" s="14">
        <v>2881</v>
      </c>
    </row>
    <row r="64" spans="1:3" x14ac:dyDescent="0.35">
      <c r="A64" s="13" t="s">
        <v>103</v>
      </c>
      <c r="B64" s="13" t="s">
        <v>52</v>
      </c>
      <c r="C64" s="14">
        <v>3015</v>
      </c>
    </row>
    <row r="65" spans="1:3" x14ac:dyDescent="0.35">
      <c r="A65" s="13" t="s">
        <v>121</v>
      </c>
      <c r="B65" s="13" t="s">
        <v>54</v>
      </c>
      <c r="C65" s="14">
        <v>1395.4</v>
      </c>
    </row>
    <row r="66" spans="1:3" x14ac:dyDescent="0.35">
      <c r="A66" s="13" t="s">
        <v>122</v>
      </c>
      <c r="B66" s="13" t="s">
        <v>54</v>
      </c>
      <c r="C66" s="14">
        <v>1738.7</v>
      </c>
    </row>
    <row r="67" spans="1:3" x14ac:dyDescent="0.35">
      <c r="A67" s="13" t="s">
        <v>123</v>
      </c>
      <c r="B67" s="13" t="s">
        <v>54</v>
      </c>
      <c r="C67" s="14">
        <v>1389.2</v>
      </c>
    </row>
    <row r="68" spans="1:3" x14ac:dyDescent="0.35">
      <c r="A68" s="13" t="s">
        <v>124</v>
      </c>
      <c r="B68" s="13" t="s">
        <v>54</v>
      </c>
      <c r="C68" s="14">
        <v>1355</v>
      </c>
    </row>
    <row r="69" spans="1:3" x14ac:dyDescent="0.35">
      <c r="A69" s="13" t="s">
        <v>125</v>
      </c>
      <c r="B69" s="13" t="s">
        <v>54</v>
      </c>
      <c r="C69" s="14">
        <v>1765.5</v>
      </c>
    </row>
    <row r="70" spans="1:3" x14ac:dyDescent="0.35">
      <c r="A70" s="13" t="s">
        <v>104</v>
      </c>
      <c r="B70" s="13" t="s">
        <v>56</v>
      </c>
      <c r="C70" s="14">
        <v>4450</v>
      </c>
    </row>
    <row r="71" spans="1:3" x14ac:dyDescent="0.35">
      <c r="A71" s="13" t="s">
        <v>105</v>
      </c>
      <c r="B71" s="13" t="s">
        <v>52</v>
      </c>
      <c r="C71" s="14">
        <v>3780</v>
      </c>
    </row>
    <row r="72" spans="1:3" x14ac:dyDescent="0.35">
      <c r="A72" s="13" t="s">
        <v>106</v>
      </c>
      <c r="B72" s="13" t="s">
        <v>54</v>
      </c>
      <c r="C72" s="14">
        <v>3840</v>
      </c>
    </row>
    <row r="73" spans="1:3" x14ac:dyDescent="0.35">
      <c r="A73" s="13" t="s">
        <v>107</v>
      </c>
      <c r="B73" s="13" t="s">
        <v>54</v>
      </c>
      <c r="C73" s="14">
        <v>2600</v>
      </c>
    </row>
    <row r="74" spans="1:3" x14ac:dyDescent="0.35">
      <c r="A74" s="13" t="s">
        <v>188</v>
      </c>
      <c r="B74" s="13" t="s">
        <v>54</v>
      </c>
      <c r="C74" s="14">
        <v>2530</v>
      </c>
    </row>
    <row r="75" spans="1:3" x14ac:dyDescent="0.35">
      <c r="A75" s="13" t="s">
        <v>108</v>
      </c>
      <c r="B75" s="13" t="s">
        <v>52</v>
      </c>
      <c r="C75" s="14">
        <v>6350</v>
      </c>
    </row>
    <row r="76" spans="1:3" x14ac:dyDescent="0.35">
      <c r="A76" s="13" t="s">
        <v>109</v>
      </c>
      <c r="B76" s="13" t="s">
        <v>56</v>
      </c>
      <c r="C76" s="14">
        <v>5150</v>
      </c>
    </row>
    <row r="77" spans="1:3" ht="23" x14ac:dyDescent="0.35">
      <c r="A77" s="13" t="s">
        <v>110</v>
      </c>
      <c r="B77" s="13" t="s">
        <v>56</v>
      </c>
      <c r="C77" s="14">
        <v>3900</v>
      </c>
    </row>
    <row r="78" spans="1:3" x14ac:dyDescent="0.35">
      <c r="A78" s="13" t="s">
        <v>111</v>
      </c>
      <c r="B78" s="13" t="s">
        <v>54</v>
      </c>
      <c r="C78" s="14">
        <v>2550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AC9A-E6B8-4A71-AF54-303429CA729A}">
  <sheetPr>
    <pageSetUpPr fitToPage="1"/>
  </sheetPr>
  <dimension ref="A1:I262"/>
  <sheetViews>
    <sheetView tabSelected="1" workbookViewId="0">
      <selection activeCell="D9" sqref="D9"/>
    </sheetView>
  </sheetViews>
  <sheetFormatPr defaultRowHeight="14.5" x14ac:dyDescent="0.35"/>
  <cols>
    <col min="1" max="1" width="5.7265625" customWidth="1"/>
    <col min="2" max="2" width="30.08984375" customWidth="1"/>
    <col min="3" max="3" width="21" customWidth="1"/>
    <col min="4" max="4" width="26.7265625" customWidth="1"/>
    <col min="5" max="6" width="11.6328125" customWidth="1"/>
    <col min="7" max="7" width="32.7265625" customWidth="1"/>
    <col min="8" max="8" width="13.08984375" customWidth="1"/>
    <col min="9" max="9" width="21.08984375" customWidth="1"/>
    <col min="10" max="10" width="20.1796875" customWidth="1"/>
  </cols>
  <sheetData>
    <row r="1" spans="1:9" ht="29" x14ac:dyDescent="0.35">
      <c r="A1" s="27" t="s">
        <v>0</v>
      </c>
      <c r="B1" s="28" t="s">
        <v>49</v>
      </c>
      <c r="C1" s="28" t="s">
        <v>459</v>
      </c>
      <c r="D1" s="28" t="s">
        <v>242</v>
      </c>
      <c r="E1" s="28" t="s">
        <v>244</v>
      </c>
      <c r="F1" s="28" t="s">
        <v>243</v>
      </c>
      <c r="G1" s="28" t="s">
        <v>241</v>
      </c>
      <c r="H1" s="28" t="s">
        <v>240</v>
      </c>
      <c r="I1" s="28" t="s">
        <v>154</v>
      </c>
    </row>
    <row r="2" spans="1:9" x14ac:dyDescent="0.35">
      <c r="A2" s="32">
        <v>1</v>
      </c>
      <c r="B2" s="29" t="s">
        <v>53</v>
      </c>
      <c r="C2" s="29" t="s">
        <v>52</v>
      </c>
      <c r="D2" s="29" t="s">
        <v>205</v>
      </c>
      <c r="E2" s="30">
        <v>5172</v>
      </c>
      <c r="F2" s="30">
        <v>5399</v>
      </c>
      <c r="G2" s="29" t="s">
        <v>169</v>
      </c>
      <c r="H2" s="30" t="s">
        <v>246</v>
      </c>
      <c r="I2" s="29" t="s">
        <v>156</v>
      </c>
    </row>
    <row r="3" spans="1:9" x14ac:dyDescent="0.35">
      <c r="A3" s="32">
        <v>2</v>
      </c>
      <c r="B3" s="29" t="s">
        <v>53</v>
      </c>
      <c r="C3" s="29" t="s">
        <v>52</v>
      </c>
      <c r="D3" s="29" t="s">
        <v>209</v>
      </c>
      <c r="E3" s="30">
        <v>5172</v>
      </c>
      <c r="F3" s="30">
        <v>5399</v>
      </c>
      <c r="G3" s="29" t="s">
        <v>169</v>
      </c>
      <c r="H3" s="30" t="s">
        <v>247</v>
      </c>
      <c r="I3" s="29" t="s">
        <v>156</v>
      </c>
    </row>
    <row r="4" spans="1:9" x14ac:dyDescent="0.35">
      <c r="A4" s="32">
        <v>3</v>
      </c>
      <c r="B4" s="29" t="s">
        <v>53</v>
      </c>
      <c r="C4" s="29" t="s">
        <v>52</v>
      </c>
      <c r="D4" s="29" t="s">
        <v>208</v>
      </c>
      <c r="E4" s="30">
        <v>5172</v>
      </c>
      <c r="F4" s="30">
        <v>5399</v>
      </c>
      <c r="G4" s="29" t="s">
        <v>171</v>
      </c>
      <c r="H4" s="30" t="s">
        <v>248</v>
      </c>
      <c r="I4" s="29" t="s">
        <v>156</v>
      </c>
    </row>
    <row r="5" spans="1:9" x14ac:dyDescent="0.35">
      <c r="A5" s="32">
        <v>4</v>
      </c>
      <c r="B5" s="29" t="s">
        <v>53</v>
      </c>
      <c r="C5" s="29" t="s">
        <v>52</v>
      </c>
      <c r="D5" s="29" t="s">
        <v>208</v>
      </c>
      <c r="E5" s="30">
        <v>5172</v>
      </c>
      <c r="F5" s="30">
        <v>5399</v>
      </c>
      <c r="G5" s="29" t="s">
        <v>171</v>
      </c>
      <c r="H5" s="30" t="s">
        <v>249</v>
      </c>
      <c r="I5" s="29" t="s">
        <v>156</v>
      </c>
    </row>
    <row r="6" spans="1:9" x14ac:dyDescent="0.35">
      <c r="A6" s="32">
        <v>5</v>
      </c>
      <c r="B6" s="29" t="s">
        <v>53</v>
      </c>
      <c r="C6" s="29" t="s">
        <v>52</v>
      </c>
      <c r="D6" s="29" t="s">
        <v>220</v>
      </c>
      <c r="E6" s="30">
        <v>5172</v>
      </c>
      <c r="F6" s="30">
        <v>5399</v>
      </c>
      <c r="G6" s="29" t="s">
        <v>171</v>
      </c>
      <c r="H6" s="30" t="s">
        <v>250</v>
      </c>
      <c r="I6" s="29" t="s">
        <v>156</v>
      </c>
    </row>
    <row r="7" spans="1:9" x14ac:dyDescent="0.35">
      <c r="A7" s="32">
        <v>6</v>
      </c>
      <c r="B7" s="29" t="s">
        <v>53</v>
      </c>
      <c r="C7" s="29" t="s">
        <v>52</v>
      </c>
      <c r="D7" s="29" t="s">
        <v>220</v>
      </c>
      <c r="E7" s="30">
        <v>5172</v>
      </c>
      <c r="F7" s="30">
        <v>5399</v>
      </c>
      <c r="G7" s="29" t="s">
        <v>171</v>
      </c>
      <c r="H7" s="30" t="s">
        <v>251</v>
      </c>
      <c r="I7" s="29" t="s">
        <v>156</v>
      </c>
    </row>
    <row r="8" spans="1:9" x14ac:dyDescent="0.35">
      <c r="A8" s="32">
        <v>7</v>
      </c>
      <c r="B8" s="29" t="s">
        <v>53</v>
      </c>
      <c r="C8" s="29" t="s">
        <v>52</v>
      </c>
      <c r="D8" s="29" t="s">
        <v>220</v>
      </c>
      <c r="E8" s="30">
        <v>5172</v>
      </c>
      <c r="F8" s="30">
        <v>5399</v>
      </c>
      <c r="G8" s="29" t="s">
        <v>169</v>
      </c>
      <c r="H8" s="30" t="s">
        <v>252</v>
      </c>
      <c r="I8" s="29" t="s">
        <v>156</v>
      </c>
    </row>
    <row r="9" spans="1:9" x14ac:dyDescent="0.35">
      <c r="A9" s="32">
        <v>8</v>
      </c>
      <c r="B9" s="29" t="s">
        <v>53</v>
      </c>
      <c r="C9" s="29" t="s">
        <v>52</v>
      </c>
      <c r="D9" s="29" t="s">
        <v>220</v>
      </c>
      <c r="E9" s="30">
        <v>5172</v>
      </c>
      <c r="F9" s="30">
        <v>5399</v>
      </c>
      <c r="G9" s="29" t="s">
        <v>169</v>
      </c>
      <c r="H9" s="30" t="s">
        <v>253</v>
      </c>
      <c r="I9" s="29" t="s">
        <v>156</v>
      </c>
    </row>
    <row r="10" spans="1:9" x14ac:dyDescent="0.35">
      <c r="A10" s="32">
        <v>9</v>
      </c>
      <c r="B10" s="29" t="s">
        <v>53</v>
      </c>
      <c r="C10" s="29" t="s">
        <v>52</v>
      </c>
      <c r="D10" s="29" t="s">
        <v>220</v>
      </c>
      <c r="E10" s="30">
        <v>5172</v>
      </c>
      <c r="F10" s="30">
        <v>5399</v>
      </c>
      <c r="G10" s="29" t="s">
        <v>169</v>
      </c>
      <c r="H10" s="30" t="s">
        <v>254</v>
      </c>
      <c r="I10" s="29" t="s">
        <v>156</v>
      </c>
    </row>
    <row r="11" spans="1:9" x14ac:dyDescent="0.35">
      <c r="A11" s="32">
        <v>10</v>
      </c>
      <c r="B11" s="29" t="s">
        <v>53</v>
      </c>
      <c r="C11" s="29" t="s">
        <v>52</v>
      </c>
      <c r="D11" s="29" t="s">
        <v>220</v>
      </c>
      <c r="E11" s="30">
        <v>5172</v>
      </c>
      <c r="F11" s="30">
        <v>5399</v>
      </c>
      <c r="G11" s="29" t="s">
        <v>169</v>
      </c>
      <c r="H11" s="30" t="s">
        <v>255</v>
      </c>
      <c r="I11" s="29" t="s">
        <v>156</v>
      </c>
    </row>
    <row r="12" spans="1:9" x14ac:dyDescent="0.35">
      <c r="A12" s="32">
        <v>11</v>
      </c>
      <c r="B12" s="29" t="s">
        <v>215</v>
      </c>
      <c r="C12" s="29" t="s">
        <v>56</v>
      </c>
      <c r="D12" s="29" t="s">
        <v>208</v>
      </c>
      <c r="E12" s="31"/>
      <c r="F12" s="31"/>
      <c r="G12" s="29" t="s">
        <v>161</v>
      </c>
      <c r="H12" s="30" t="s">
        <v>256</v>
      </c>
      <c r="I12" s="29" t="s">
        <v>156</v>
      </c>
    </row>
    <row r="13" spans="1:9" x14ac:dyDescent="0.35">
      <c r="A13" s="32">
        <v>12</v>
      </c>
      <c r="B13" s="29" t="s">
        <v>215</v>
      </c>
      <c r="C13" s="29" t="s">
        <v>56</v>
      </c>
      <c r="D13" s="29" t="s">
        <v>208</v>
      </c>
      <c r="E13" s="31"/>
      <c r="F13" s="30"/>
      <c r="G13" s="29" t="s">
        <v>161</v>
      </c>
      <c r="H13" s="30" t="s">
        <v>257</v>
      </c>
      <c r="I13" s="29" t="s">
        <v>156</v>
      </c>
    </row>
    <row r="14" spans="1:9" x14ac:dyDescent="0.35">
      <c r="A14" s="32">
        <v>13</v>
      </c>
      <c r="B14" s="29" t="s">
        <v>215</v>
      </c>
      <c r="C14" s="29" t="s">
        <v>56</v>
      </c>
      <c r="D14" s="29" t="s">
        <v>208</v>
      </c>
      <c r="E14" s="31"/>
      <c r="F14" s="30"/>
      <c r="G14" s="29" t="s">
        <v>171</v>
      </c>
      <c r="H14" s="30" t="s">
        <v>258</v>
      </c>
      <c r="I14" s="29" t="s">
        <v>156</v>
      </c>
    </row>
    <row r="15" spans="1:9" x14ac:dyDescent="0.35">
      <c r="A15" s="32">
        <v>14</v>
      </c>
      <c r="B15" s="29" t="s">
        <v>215</v>
      </c>
      <c r="C15" s="29" t="s">
        <v>56</v>
      </c>
      <c r="D15" s="29" t="s">
        <v>208</v>
      </c>
      <c r="E15" s="31"/>
      <c r="F15" s="31"/>
      <c r="G15" s="29" t="s">
        <v>171</v>
      </c>
      <c r="H15" s="30" t="s">
        <v>259</v>
      </c>
      <c r="I15" s="29" t="s">
        <v>156</v>
      </c>
    </row>
    <row r="16" spans="1:9" x14ac:dyDescent="0.35">
      <c r="A16" s="32">
        <v>15</v>
      </c>
      <c r="B16" s="29" t="s">
        <v>215</v>
      </c>
      <c r="C16" s="29" t="s">
        <v>56</v>
      </c>
      <c r="D16" s="29" t="s">
        <v>208</v>
      </c>
      <c r="E16" s="31"/>
      <c r="F16" s="30"/>
      <c r="G16" s="29" t="s">
        <v>160</v>
      </c>
      <c r="H16" s="30" t="s">
        <v>260</v>
      </c>
      <c r="I16" s="29" t="s">
        <v>156</v>
      </c>
    </row>
    <row r="17" spans="1:9" x14ac:dyDescent="0.35">
      <c r="A17" s="32">
        <v>16</v>
      </c>
      <c r="B17" s="29" t="s">
        <v>55</v>
      </c>
      <c r="C17" s="29" t="s">
        <v>56</v>
      </c>
      <c r="D17" s="29" t="s">
        <v>205</v>
      </c>
      <c r="E17" s="30">
        <v>5520</v>
      </c>
      <c r="F17" s="30">
        <v>5600</v>
      </c>
      <c r="G17" s="29" t="s">
        <v>158</v>
      </c>
      <c r="H17" s="30" t="s">
        <v>261</v>
      </c>
      <c r="I17" s="29" t="s">
        <v>159</v>
      </c>
    </row>
    <row r="18" spans="1:9" x14ac:dyDescent="0.35">
      <c r="A18" s="32">
        <v>17</v>
      </c>
      <c r="B18" s="29" t="s">
        <v>57</v>
      </c>
      <c r="C18" s="29" t="s">
        <v>56</v>
      </c>
      <c r="D18" s="29" t="s">
        <v>205</v>
      </c>
      <c r="E18" s="30">
        <v>6000</v>
      </c>
      <c r="F18" s="30">
        <v>6042</v>
      </c>
      <c r="G18" s="29" t="s">
        <v>162</v>
      </c>
      <c r="H18" s="30" t="s">
        <v>262</v>
      </c>
      <c r="I18" s="29" t="s">
        <v>159</v>
      </c>
    </row>
    <row r="19" spans="1:9" x14ac:dyDescent="0.35">
      <c r="A19" s="32">
        <v>18</v>
      </c>
      <c r="B19" s="29" t="s">
        <v>57</v>
      </c>
      <c r="C19" s="29" t="s">
        <v>56</v>
      </c>
      <c r="D19" s="29" t="s">
        <v>209</v>
      </c>
      <c r="E19" s="30">
        <v>6000</v>
      </c>
      <c r="F19" s="30">
        <v>6042</v>
      </c>
      <c r="G19" s="29" t="s">
        <v>160</v>
      </c>
      <c r="H19" s="30" t="s">
        <v>263</v>
      </c>
      <c r="I19" s="29" t="s">
        <v>159</v>
      </c>
    </row>
    <row r="20" spans="1:9" x14ac:dyDescent="0.35">
      <c r="A20" s="32">
        <v>19</v>
      </c>
      <c r="B20" s="29" t="s">
        <v>57</v>
      </c>
      <c r="C20" s="29" t="s">
        <v>56</v>
      </c>
      <c r="D20" s="29" t="s">
        <v>208</v>
      </c>
      <c r="E20" s="30">
        <v>6000</v>
      </c>
      <c r="F20" s="30">
        <v>6042</v>
      </c>
      <c r="G20" s="29" t="s">
        <v>160</v>
      </c>
      <c r="H20" s="30" t="s">
        <v>264</v>
      </c>
      <c r="I20" s="29" t="s">
        <v>159</v>
      </c>
    </row>
    <row r="21" spans="1:9" x14ac:dyDescent="0.35">
      <c r="A21" s="32">
        <v>20</v>
      </c>
      <c r="B21" s="29" t="s">
        <v>57</v>
      </c>
      <c r="C21" s="29" t="s">
        <v>56</v>
      </c>
      <c r="D21" s="29" t="s">
        <v>208</v>
      </c>
      <c r="E21" s="30">
        <v>6000</v>
      </c>
      <c r="F21" s="30">
        <v>6042</v>
      </c>
      <c r="G21" s="29" t="s">
        <v>161</v>
      </c>
      <c r="H21" s="30" t="s">
        <v>265</v>
      </c>
      <c r="I21" s="29" t="s">
        <v>159</v>
      </c>
    </row>
    <row r="22" spans="1:9" x14ac:dyDescent="0.35">
      <c r="A22" s="32">
        <v>21</v>
      </c>
      <c r="B22" s="29" t="s">
        <v>57</v>
      </c>
      <c r="C22" s="29" t="s">
        <v>56</v>
      </c>
      <c r="D22" s="29" t="s">
        <v>220</v>
      </c>
      <c r="E22" s="30">
        <v>6000</v>
      </c>
      <c r="F22" s="30">
        <v>6042</v>
      </c>
      <c r="G22" s="29" t="s">
        <v>160</v>
      </c>
      <c r="H22" s="30" t="s">
        <v>266</v>
      </c>
      <c r="I22" s="29" t="s">
        <v>159</v>
      </c>
    </row>
    <row r="23" spans="1:9" x14ac:dyDescent="0.35">
      <c r="A23" s="32">
        <v>22</v>
      </c>
      <c r="B23" s="29" t="s">
        <v>57</v>
      </c>
      <c r="C23" s="29" t="s">
        <v>56</v>
      </c>
      <c r="D23" s="29" t="s">
        <v>220</v>
      </c>
      <c r="E23" s="30">
        <v>6000</v>
      </c>
      <c r="F23" s="30">
        <v>6042</v>
      </c>
      <c r="G23" s="29" t="s">
        <v>161</v>
      </c>
      <c r="H23" s="30" t="s">
        <v>267</v>
      </c>
      <c r="I23" s="29" t="s">
        <v>159</v>
      </c>
    </row>
    <row r="24" spans="1:9" x14ac:dyDescent="0.35">
      <c r="A24" s="32">
        <v>23</v>
      </c>
      <c r="B24" s="29" t="s">
        <v>58</v>
      </c>
      <c r="C24" s="29" t="s">
        <v>52</v>
      </c>
      <c r="D24" s="29" t="s">
        <v>205</v>
      </c>
      <c r="E24" s="30">
        <v>5770</v>
      </c>
      <c r="F24" s="30">
        <v>5860</v>
      </c>
      <c r="G24" s="29" t="s">
        <v>158</v>
      </c>
      <c r="H24" s="30" t="s">
        <v>268</v>
      </c>
      <c r="I24" s="29" t="s">
        <v>159</v>
      </c>
    </row>
    <row r="25" spans="1:9" x14ac:dyDescent="0.35">
      <c r="A25" s="32">
        <v>24</v>
      </c>
      <c r="B25" s="29" t="s">
        <v>58</v>
      </c>
      <c r="C25" s="29" t="s">
        <v>52</v>
      </c>
      <c r="D25" s="29" t="s">
        <v>209</v>
      </c>
      <c r="E25" s="30">
        <v>5770</v>
      </c>
      <c r="F25" s="30">
        <v>5860</v>
      </c>
      <c r="G25" s="29" t="s">
        <v>158</v>
      </c>
      <c r="H25" s="30" t="s">
        <v>268</v>
      </c>
      <c r="I25" s="29" t="s">
        <v>159</v>
      </c>
    </row>
    <row r="26" spans="1:9" x14ac:dyDescent="0.35">
      <c r="A26" s="32">
        <v>25</v>
      </c>
      <c r="B26" s="29" t="s">
        <v>58</v>
      </c>
      <c r="C26" s="29" t="s">
        <v>52</v>
      </c>
      <c r="D26" s="29" t="s">
        <v>209</v>
      </c>
      <c r="E26" s="30">
        <v>5770</v>
      </c>
      <c r="F26" s="30">
        <v>5860</v>
      </c>
      <c r="G26" s="29" t="s">
        <v>160</v>
      </c>
      <c r="H26" s="30" t="s">
        <v>269</v>
      </c>
      <c r="I26" s="29" t="s">
        <v>159</v>
      </c>
    </row>
    <row r="27" spans="1:9" x14ac:dyDescent="0.35">
      <c r="A27" s="32">
        <v>26</v>
      </c>
      <c r="B27" s="29" t="s">
        <v>59</v>
      </c>
      <c r="C27" s="29" t="s">
        <v>52</v>
      </c>
      <c r="D27" s="29" t="s">
        <v>205</v>
      </c>
      <c r="E27" s="30">
        <v>6120</v>
      </c>
      <c r="F27" s="30">
        <v>6202</v>
      </c>
      <c r="G27" s="29" t="s">
        <v>162</v>
      </c>
      <c r="H27" s="30" t="s">
        <v>270</v>
      </c>
      <c r="I27" s="29" t="s">
        <v>159</v>
      </c>
    </row>
    <row r="28" spans="1:9" x14ac:dyDescent="0.35">
      <c r="A28" s="32">
        <v>27</v>
      </c>
      <c r="B28" s="29" t="s">
        <v>59</v>
      </c>
      <c r="C28" s="29" t="s">
        <v>52</v>
      </c>
      <c r="D28" s="29" t="s">
        <v>209</v>
      </c>
      <c r="E28" s="30">
        <v>6120</v>
      </c>
      <c r="F28" s="30">
        <v>6202</v>
      </c>
      <c r="G28" s="29" t="s">
        <v>160</v>
      </c>
      <c r="H28" s="30" t="s">
        <v>271</v>
      </c>
      <c r="I28" s="29" t="s">
        <v>159</v>
      </c>
    </row>
    <row r="29" spans="1:9" x14ac:dyDescent="0.35">
      <c r="A29" s="32">
        <v>28</v>
      </c>
      <c r="B29" s="29" t="s">
        <v>59</v>
      </c>
      <c r="C29" s="29" t="s">
        <v>52</v>
      </c>
      <c r="D29" s="29" t="s">
        <v>209</v>
      </c>
      <c r="E29" s="30">
        <v>6120</v>
      </c>
      <c r="F29" s="30">
        <v>6202</v>
      </c>
      <c r="G29" s="29" t="s">
        <v>160</v>
      </c>
      <c r="H29" s="30" t="s">
        <v>272</v>
      </c>
      <c r="I29" s="29" t="s">
        <v>159</v>
      </c>
    </row>
    <row r="30" spans="1:9" x14ac:dyDescent="0.35">
      <c r="A30" s="32">
        <v>29</v>
      </c>
      <c r="B30" s="29" t="s">
        <v>59</v>
      </c>
      <c r="C30" s="29" t="s">
        <v>52</v>
      </c>
      <c r="D30" s="29" t="s">
        <v>220</v>
      </c>
      <c r="E30" s="30">
        <v>6120</v>
      </c>
      <c r="F30" s="31">
        <v>6202</v>
      </c>
      <c r="G30" s="29" t="s">
        <v>160</v>
      </c>
      <c r="H30" s="30" t="s">
        <v>273</v>
      </c>
      <c r="I30" s="29" t="s">
        <v>159</v>
      </c>
    </row>
    <row r="31" spans="1:9" x14ac:dyDescent="0.35">
      <c r="A31" s="32">
        <v>30</v>
      </c>
      <c r="B31" s="29" t="s">
        <v>59</v>
      </c>
      <c r="C31" s="29" t="s">
        <v>52</v>
      </c>
      <c r="D31" s="29" t="s">
        <v>220</v>
      </c>
      <c r="E31" s="30">
        <v>6120</v>
      </c>
      <c r="F31" s="30">
        <v>6202</v>
      </c>
      <c r="G31" s="29" t="s">
        <v>160</v>
      </c>
      <c r="H31" s="30" t="s">
        <v>274</v>
      </c>
      <c r="I31" s="29" t="s">
        <v>159</v>
      </c>
    </row>
    <row r="32" spans="1:9" x14ac:dyDescent="0.35">
      <c r="A32" s="32">
        <v>31</v>
      </c>
      <c r="B32" s="29" t="s">
        <v>59</v>
      </c>
      <c r="C32" s="29" t="s">
        <v>52</v>
      </c>
      <c r="D32" s="29" t="s">
        <v>220</v>
      </c>
      <c r="E32" s="30">
        <v>6120</v>
      </c>
      <c r="F32" s="30">
        <v>6202</v>
      </c>
      <c r="G32" s="29" t="s">
        <v>160</v>
      </c>
      <c r="H32" s="30" t="s">
        <v>275</v>
      </c>
      <c r="I32" s="29" t="s">
        <v>159</v>
      </c>
    </row>
    <row r="33" spans="1:9" x14ac:dyDescent="0.35">
      <c r="A33" s="32">
        <v>32</v>
      </c>
      <c r="B33" s="29" t="s">
        <v>59</v>
      </c>
      <c r="C33" s="29" t="s">
        <v>52</v>
      </c>
      <c r="D33" s="29" t="s">
        <v>220</v>
      </c>
      <c r="E33" s="30">
        <v>6120</v>
      </c>
      <c r="F33" s="30">
        <v>6202</v>
      </c>
      <c r="G33" s="29" t="s">
        <v>160</v>
      </c>
      <c r="H33" s="30" t="s">
        <v>276</v>
      </c>
      <c r="I33" s="29" t="s">
        <v>159</v>
      </c>
    </row>
    <row r="34" spans="1:9" x14ac:dyDescent="0.35">
      <c r="A34" s="32">
        <v>33</v>
      </c>
      <c r="B34" s="29" t="s">
        <v>59</v>
      </c>
      <c r="C34" s="29" t="s">
        <v>52</v>
      </c>
      <c r="D34" s="29" t="s">
        <v>220</v>
      </c>
      <c r="E34" s="30">
        <v>6120</v>
      </c>
      <c r="F34" s="30">
        <v>6202</v>
      </c>
      <c r="G34" s="29" t="s">
        <v>160</v>
      </c>
      <c r="H34" s="30" t="s">
        <v>277</v>
      </c>
      <c r="I34" s="29" t="s">
        <v>159</v>
      </c>
    </row>
    <row r="35" spans="1:9" x14ac:dyDescent="0.35">
      <c r="A35" s="32">
        <v>34</v>
      </c>
      <c r="B35" s="29" t="s">
        <v>59</v>
      </c>
      <c r="C35" s="29" t="s">
        <v>52</v>
      </c>
      <c r="D35" s="29" t="s">
        <v>220</v>
      </c>
      <c r="E35" s="30">
        <v>6120</v>
      </c>
      <c r="F35" s="30">
        <v>6202</v>
      </c>
      <c r="G35" s="29" t="s">
        <v>160</v>
      </c>
      <c r="H35" s="30" t="s">
        <v>278</v>
      </c>
      <c r="I35" s="29" t="s">
        <v>159</v>
      </c>
    </row>
    <row r="36" spans="1:9" x14ac:dyDescent="0.35">
      <c r="A36" s="32">
        <v>35</v>
      </c>
      <c r="B36" s="29" t="s">
        <v>59</v>
      </c>
      <c r="C36" s="29" t="s">
        <v>52</v>
      </c>
      <c r="D36" s="29" t="s">
        <v>220</v>
      </c>
      <c r="E36" s="30">
        <v>6120</v>
      </c>
      <c r="F36" s="30">
        <v>6202</v>
      </c>
      <c r="G36" s="29" t="s">
        <v>161</v>
      </c>
      <c r="H36" s="30" t="s">
        <v>279</v>
      </c>
      <c r="I36" s="29" t="s">
        <v>159</v>
      </c>
    </row>
    <row r="37" spans="1:9" x14ac:dyDescent="0.35">
      <c r="A37" s="32">
        <v>36</v>
      </c>
      <c r="B37" s="29" t="s">
        <v>59</v>
      </c>
      <c r="C37" s="29" t="s">
        <v>52</v>
      </c>
      <c r="D37" s="29" t="s">
        <v>220</v>
      </c>
      <c r="E37" s="30">
        <v>6120</v>
      </c>
      <c r="F37" s="30">
        <v>6202</v>
      </c>
      <c r="G37" s="29" t="s">
        <v>161</v>
      </c>
      <c r="H37" s="30" t="s">
        <v>280</v>
      </c>
      <c r="I37" s="29" t="s">
        <v>159</v>
      </c>
    </row>
    <row r="38" spans="1:9" x14ac:dyDescent="0.35">
      <c r="A38" s="32">
        <v>37</v>
      </c>
      <c r="B38" s="29" t="s">
        <v>59</v>
      </c>
      <c r="C38" s="29" t="s">
        <v>52</v>
      </c>
      <c r="D38" s="29" t="s">
        <v>222</v>
      </c>
      <c r="E38" s="30">
        <v>6120</v>
      </c>
      <c r="F38" s="30">
        <v>6202</v>
      </c>
      <c r="G38" s="29" t="s">
        <v>161</v>
      </c>
      <c r="H38" s="30" t="s">
        <v>281</v>
      </c>
      <c r="I38" s="29" t="s">
        <v>159</v>
      </c>
    </row>
    <row r="39" spans="1:9" x14ac:dyDescent="0.35">
      <c r="A39" s="32">
        <v>38</v>
      </c>
      <c r="B39" s="29" t="s">
        <v>60</v>
      </c>
      <c r="C39" s="29" t="s">
        <v>52</v>
      </c>
      <c r="D39" s="29" t="s">
        <v>208</v>
      </c>
      <c r="E39" s="30">
        <v>5775</v>
      </c>
      <c r="F39" s="30">
        <v>5898</v>
      </c>
      <c r="G39" s="29" t="s">
        <v>160</v>
      </c>
      <c r="H39" s="30" t="s">
        <v>282</v>
      </c>
      <c r="I39" s="29" t="s">
        <v>159</v>
      </c>
    </row>
    <row r="40" spans="1:9" x14ac:dyDescent="0.35">
      <c r="A40" s="32">
        <v>39</v>
      </c>
      <c r="B40" s="29" t="s">
        <v>60</v>
      </c>
      <c r="C40" s="29" t="s">
        <v>52</v>
      </c>
      <c r="D40" s="29" t="s">
        <v>205</v>
      </c>
      <c r="E40" s="30">
        <v>5775</v>
      </c>
      <c r="F40" s="30">
        <v>5898</v>
      </c>
      <c r="G40" s="29" t="s">
        <v>162</v>
      </c>
      <c r="H40" s="30" t="s">
        <v>283</v>
      </c>
      <c r="I40" s="29" t="s">
        <v>159</v>
      </c>
    </row>
    <row r="41" spans="1:9" x14ac:dyDescent="0.35">
      <c r="A41" s="32">
        <v>40</v>
      </c>
      <c r="B41" s="29" t="s">
        <v>60</v>
      </c>
      <c r="C41" s="29" t="s">
        <v>52</v>
      </c>
      <c r="D41" s="29" t="s">
        <v>209</v>
      </c>
      <c r="E41" s="30">
        <v>5775</v>
      </c>
      <c r="F41" s="30">
        <v>5898</v>
      </c>
      <c r="G41" s="29" t="s">
        <v>161</v>
      </c>
      <c r="H41" s="30" t="s">
        <v>284</v>
      </c>
      <c r="I41" s="29" t="s">
        <v>159</v>
      </c>
    </row>
    <row r="42" spans="1:9" x14ac:dyDescent="0.35">
      <c r="A42" s="32">
        <v>41</v>
      </c>
      <c r="B42" s="29" t="s">
        <v>60</v>
      </c>
      <c r="C42" s="29" t="s">
        <v>52</v>
      </c>
      <c r="D42" s="29" t="s">
        <v>208</v>
      </c>
      <c r="E42" s="30">
        <v>5775</v>
      </c>
      <c r="F42" s="30">
        <v>5898</v>
      </c>
      <c r="G42" s="29" t="s">
        <v>165</v>
      </c>
      <c r="H42" s="30" t="s">
        <v>285</v>
      </c>
      <c r="I42" s="29" t="s">
        <v>159</v>
      </c>
    </row>
    <row r="43" spans="1:9" x14ac:dyDescent="0.35">
      <c r="A43" s="32">
        <v>42</v>
      </c>
      <c r="B43" s="29" t="s">
        <v>61</v>
      </c>
      <c r="C43" s="29" t="s">
        <v>52</v>
      </c>
      <c r="D43" s="29" t="s">
        <v>205</v>
      </c>
      <c r="E43" s="30">
        <v>6110</v>
      </c>
      <c r="F43" s="30">
        <v>5949</v>
      </c>
      <c r="G43" s="29" t="s">
        <v>158</v>
      </c>
      <c r="H43" s="30" t="s">
        <v>270</v>
      </c>
      <c r="I43" s="29" t="s">
        <v>159</v>
      </c>
    </row>
    <row r="44" spans="1:9" x14ac:dyDescent="0.35">
      <c r="A44" s="32">
        <v>43</v>
      </c>
      <c r="B44" s="29" t="s">
        <v>61</v>
      </c>
      <c r="C44" s="29" t="s">
        <v>52</v>
      </c>
      <c r="D44" s="29" t="s">
        <v>209</v>
      </c>
      <c r="E44" s="30">
        <v>6110</v>
      </c>
      <c r="F44" s="30">
        <v>6202</v>
      </c>
      <c r="G44" s="29" t="s">
        <v>160</v>
      </c>
      <c r="H44" s="30" t="s">
        <v>286</v>
      </c>
      <c r="I44" s="29" t="s">
        <v>159</v>
      </c>
    </row>
    <row r="45" spans="1:9" x14ac:dyDescent="0.35">
      <c r="A45" s="32">
        <v>44</v>
      </c>
      <c r="B45" s="29" t="s">
        <v>61</v>
      </c>
      <c r="C45" s="29" t="s">
        <v>52</v>
      </c>
      <c r="D45" s="29" t="s">
        <v>209</v>
      </c>
      <c r="E45" s="30">
        <v>6110</v>
      </c>
      <c r="F45" s="30">
        <v>5949</v>
      </c>
      <c r="G45" s="29" t="s">
        <v>158</v>
      </c>
      <c r="H45" s="30" t="s">
        <v>287</v>
      </c>
      <c r="I45" s="29" t="s">
        <v>159</v>
      </c>
    </row>
    <row r="46" spans="1:9" x14ac:dyDescent="0.35">
      <c r="A46" s="32">
        <v>45</v>
      </c>
      <c r="B46" s="29" t="s">
        <v>61</v>
      </c>
      <c r="C46" s="29" t="s">
        <v>52</v>
      </c>
      <c r="D46" s="29" t="s">
        <v>208</v>
      </c>
      <c r="E46" s="30">
        <v>6110</v>
      </c>
      <c r="F46" s="30">
        <v>5949</v>
      </c>
      <c r="G46" s="29" t="s">
        <v>160</v>
      </c>
      <c r="H46" s="30" t="s">
        <v>288</v>
      </c>
      <c r="I46" s="29" t="s">
        <v>159</v>
      </c>
    </row>
    <row r="47" spans="1:9" x14ac:dyDescent="0.35">
      <c r="A47" s="32">
        <v>46</v>
      </c>
      <c r="B47" s="29" t="s">
        <v>61</v>
      </c>
      <c r="C47" s="29" t="s">
        <v>52</v>
      </c>
      <c r="D47" s="29" t="s">
        <v>220</v>
      </c>
      <c r="E47" s="30">
        <v>6110</v>
      </c>
      <c r="F47" s="30">
        <v>5949</v>
      </c>
      <c r="G47" s="29" t="s">
        <v>160</v>
      </c>
      <c r="H47" s="30" t="s">
        <v>289</v>
      </c>
      <c r="I47" s="29" t="s">
        <v>159</v>
      </c>
    </row>
    <row r="48" spans="1:9" x14ac:dyDescent="0.35">
      <c r="A48" s="32">
        <v>47</v>
      </c>
      <c r="B48" s="29" t="s">
        <v>61</v>
      </c>
      <c r="C48" s="29" t="s">
        <v>52</v>
      </c>
      <c r="D48" s="29" t="s">
        <v>220</v>
      </c>
      <c r="E48" s="30">
        <v>6110</v>
      </c>
      <c r="F48" s="30">
        <v>5949</v>
      </c>
      <c r="G48" s="29" t="s">
        <v>158</v>
      </c>
      <c r="H48" s="30" t="s">
        <v>287</v>
      </c>
      <c r="I48" s="29" t="s">
        <v>159</v>
      </c>
    </row>
    <row r="49" spans="1:9" x14ac:dyDescent="0.35">
      <c r="A49" s="32">
        <v>48</v>
      </c>
      <c r="B49" s="29" t="s">
        <v>62</v>
      </c>
      <c r="C49" s="29" t="s">
        <v>52</v>
      </c>
      <c r="D49" s="29" t="s">
        <v>205</v>
      </c>
      <c r="E49" s="30">
        <v>6110</v>
      </c>
      <c r="F49" s="30">
        <v>5797</v>
      </c>
      <c r="G49" s="29" t="s">
        <v>197</v>
      </c>
      <c r="H49" s="30" t="s">
        <v>290</v>
      </c>
      <c r="I49" s="29" t="s">
        <v>159</v>
      </c>
    </row>
    <row r="50" spans="1:9" x14ac:dyDescent="0.35">
      <c r="A50" s="32">
        <v>49</v>
      </c>
      <c r="B50" s="29" t="s">
        <v>167</v>
      </c>
      <c r="C50" s="29" t="s">
        <v>56</v>
      </c>
      <c r="D50" s="29" t="s">
        <v>205</v>
      </c>
      <c r="E50" s="30">
        <v>2560</v>
      </c>
      <c r="F50" s="30">
        <v>2560</v>
      </c>
      <c r="G50" s="29" t="s">
        <v>165</v>
      </c>
      <c r="H50" s="30" t="s">
        <v>291</v>
      </c>
      <c r="I50" s="29" t="s">
        <v>168</v>
      </c>
    </row>
    <row r="51" spans="1:9" x14ac:dyDescent="0.35">
      <c r="A51" s="32">
        <v>50</v>
      </c>
      <c r="B51" s="29" t="s">
        <v>112</v>
      </c>
      <c r="C51" s="29" t="s">
        <v>54</v>
      </c>
      <c r="D51" s="29" t="s">
        <v>205</v>
      </c>
      <c r="E51" s="30">
        <v>2580</v>
      </c>
      <c r="F51" s="31"/>
      <c r="G51" s="29" t="s">
        <v>165</v>
      </c>
      <c r="H51" s="30" t="s">
        <v>292</v>
      </c>
      <c r="I51" s="29" t="s">
        <v>168</v>
      </c>
    </row>
    <row r="52" spans="1:9" x14ac:dyDescent="0.35">
      <c r="A52" s="32">
        <v>51</v>
      </c>
      <c r="B52" s="29" t="s">
        <v>293</v>
      </c>
      <c r="C52" s="29" t="s">
        <v>56</v>
      </c>
      <c r="D52" s="29" t="s">
        <v>205</v>
      </c>
      <c r="E52" s="31"/>
      <c r="F52" s="31"/>
      <c r="G52" s="29" t="s">
        <v>294</v>
      </c>
      <c r="H52" s="30" t="s">
        <v>245</v>
      </c>
      <c r="I52" s="29" t="s">
        <v>354</v>
      </c>
    </row>
    <row r="53" spans="1:9" x14ac:dyDescent="0.35">
      <c r="A53" s="32">
        <v>52</v>
      </c>
      <c r="B53" s="29" t="s">
        <v>63</v>
      </c>
      <c r="C53" s="29" t="s">
        <v>56</v>
      </c>
      <c r="D53" s="29" t="s">
        <v>208</v>
      </c>
      <c r="E53" s="30">
        <v>4900</v>
      </c>
      <c r="F53" s="30">
        <v>4837</v>
      </c>
      <c r="G53" s="29" t="s">
        <v>171</v>
      </c>
      <c r="H53" s="30" t="s">
        <v>295</v>
      </c>
      <c r="I53" s="29" t="s">
        <v>156</v>
      </c>
    </row>
    <row r="54" spans="1:9" x14ac:dyDescent="0.35">
      <c r="A54" s="32">
        <v>53</v>
      </c>
      <c r="B54" s="29" t="s">
        <v>63</v>
      </c>
      <c r="C54" s="29" t="s">
        <v>56</v>
      </c>
      <c r="D54" s="29" t="s">
        <v>205</v>
      </c>
      <c r="E54" s="30">
        <v>4900</v>
      </c>
      <c r="F54" s="30">
        <v>4837</v>
      </c>
      <c r="G54" s="29" t="s">
        <v>169</v>
      </c>
      <c r="H54" s="30" t="s">
        <v>278</v>
      </c>
      <c r="I54" s="29" t="s">
        <v>156</v>
      </c>
    </row>
    <row r="55" spans="1:9" x14ac:dyDescent="0.35">
      <c r="A55" s="32">
        <v>54</v>
      </c>
      <c r="B55" s="29" t="s">
        <v>63</v>
      </c>
      <c r="C55" s="29" t="s">
        <v>56</v>
      </c>
      <c r="D55" s="29" t="s">
        <v>220</v>
      </c>
      <c r="E55" s="30">
        <v>4900</v>
      </c>
      <c r="F55" s="30">
        <v>4837</v>
      </c>
      <c r="G55" s="29" t="s">
        <v>169</v>
      </c>
      <c r="H55" s="30" t="s">
        <v>296</v>
      </c>
      <c r="I55" s="29" t="s">
        <v>156</v>
      </c>
    </row>
    <row r="56" spans="1:9" x14ac:dyDescent="0.35">
      <c r="A56" s="32">
        <v>55</v>
      </c>
      <c r="B56" s="29" t="s">
        <v>63</v>
      </c>
      <c r="C56" s="29" t="s">
        <v>56</v>
      </c>
      <c r="D56" s="29" t="s">
        <v>235</v>
      </c>
      <c r="E56" s="30">
        <v>4900</v>
      </c>
      <c r="F56" s="30">
        <v>4837</v>
      </c>
      <c r="G56" s="29" t="s">
        <v>169</v>
      </c>
      <c r="H56" s="30" t="s">
        <v>297</v>
      </c>
      <c r="I56" s="29" t="s">
        <v>156</v>
      </c>
    </row>
    <row r="57" spans="1:9" x14ac:dyDescent="0.35">
      <c r="A57" s="32">
        <v>56</v>
      </c>
      <c r="B57" s="29" t="s">
        <v>298</v>
      </c>
      <c r="C57" s="29" t="s">
        <v>56</v>
      </c>
      <c r="D57" s="29" t="s">
        <v>205</v>
      </c>
      <c r="E57" s="30">
        <v>1290</v>
      </c>
      <c r="F57" s="30">
        <v>180</v>
      </c>
      <c r="G57" s="29" t="s">
        <v>198</v>
      </c>
      <c r="H57" s="30" t="s">
        <v>299</v>
      </c>
      <c r="I57" s="29" t="s">
        <v>183</v>
      </c>
    </row>
    <row r="58" spans="1:9" x14ac:dyDescent="0.35">
      <c r="A58" s="32">
        <v>57</v>
      </c>
      <c r="B58" s="29" t="s">
        <v>64</v>
      </c>
      <c r="C58" s="29" t="s">
        <v>56</v>
      </c>
      <c r="D58" s="29" t="s">
        <v>205</v>
      </c>
      <c r="E58" s="30">
        <v>5000</v>
      </c>
      <c r="F58" s="31">
        <v>5399</v>
      </c>
      <c r="G58" s="29" t="s">
        <v>187</v>
      </c>
      <c r="H58" s="30" t="s">
        <v>300</v>
      </c>
      <c r="I58" s="29" t="s">
        <v>156</v>
      </c>
    </row>
    <row r="59" spans="1:9" x14ac:dyDescent="0.35">
      <c r="A59" s="32">
        <v>58</v>
      </c>
      <c r="B59" s="29" t="s">
        <v>64</v>
      </c>
      <c r="C59" s="29" t="s">
        <v>56</v>
      </c>
      <c r="D59" s="29" t="s">
        <v>208</v>
      </c>
      <c r="E59" s="30">
        <v>5000</v>
      </c>
      <c r="F59" s="30">
        <v>5399</v>
      </c>
      <c r="G59" s="29" t="s">
        <v>198</v>
      </c>
      <c r="H59" s="30" t="s">
        <v>301</v>
      </c>
      <c r="I59" s="29" t="s">
        <v>156</v>
      </c>
    </row>
    <row r="60" spans="1:9" x14ac:dyDescent="0.35">
      <c r="A60" s="32">
        <v>59</v>
      </c>
      <c r="B60" s="29" t="s">
        <v>64</v>
      </c>
      <c r="C60" s="29" t="s">
        <v>56</v>
      </c>
      <c r="D60" s="29" t="s">
        <v>208</v>
      </c>
      <c r="E60" s="30">
        <v>5000</v>
      </c>
      <c r="F60" s="30">
        <v>5399</v>
      </c>
      <c r="G60" s="29" t="s">
        <v>171</v>
      </c>
      <c r="H60" s="30" t="s">
        <v>302</v>
      </c>
      <c r="I60" s="29" t="s">
        <v>156</v>
      </c>
    </row>
    <row r="61" spans="1:9" x14ac:dyDescent="0.35">
      <c r="A61" s="32">
        <v>60</v>
      </c>
      <c r="B61" s="29" t="s">
        <v>64</v>
      </c>
      <c r="C61" s="29" t="s">
        <v>56</v>
      </c>
      <c r="D61" s="29" t="s">
        <v>208</v>
      </c>
      <c r="E61" s="30">
        <v>5000</v>
      </c>
      <c r="F61" s="31">
        <v>5399</v>
      </c>
      <c r="G61" s="29" t="s">
        <v>171</v>
      </c>
      <c r="H61" s="30" t="s">
        <v>300</v>
      </c>
      <c r="I61" s="29" t="s">
        <v>156</v>
      </c>
    </row>
    <row r="62" spans="1:9" x14ac:dyDescent="0.35">
      <c r="A62" s="32">
        <v>61</v>
      </c>
      <c r="B62" s="29" t="s">
        <v>64</v>
      </c>
      <c r="C62" s="29" t="s">
        <v>56</v>
      </c>
      <c r="D62" s="29" t="s">
        <v>208</v>
      </c>
      <c r="E62" s="30">
        <v>5000</v>
      </c>
      <c r="F62" s="30">
        <v>5399</v>
      </c>
      <c r="G62" s="29" t="s">
        <v>171</v>
      </c>
      <c r="H62" s="30" t="s">
        <v>303</v>
      </c>
      <c r="I62" s="29" t="s">
        <v>156</v>
      </c>
    </row>
    <row r="63" spans="1:9" x14ac:dyDescent="0.35">
      <c r="A63" s="32">
        <v>62</v>
      </c>
      <c r="B63" s="29" t="s">
        <v>64</v>
      </c>
      <c r="C63" s="29" t="s">
        <v>56</v>
      </c>
      <c r="D63" s="29" t="s">
        <v>208</v>
      </c>
      <c r="E63" s="30">
        <v>5000</v>
      </c>
      <c r="F63" s="30">
        <v>5399</v>
      </c>
      <c r="G63" s="29" t="s">
        <v>171</v>
      </c>
      <c r="H63" s="30" t="s">
        <v>304</v>
      </c>
      <c r="I63" s="29" t="s">
        <v>156</v>
      </c>
    </row>
    <row r="64" spans="1:9" x14ac:dyDescent="0.35">
      <c r="A64" s="32">
        <v>63</v>
      </c>
      <c r="B64" s="29" t="s">
        <v>65</v>
      </c>
      <c r="C64" s="29" t="s">
        <v>56</v>
      </c>
      <c r="D64" s="29" t="s">
        <v>205</v>
      </c>
      <c r="E64" s="30">
        <v>5050</v>
      </c>
      <c r="F64" s="31"/>
      <c r="G64" s="29" t="s">
        <v>169</v>
      </c>
      <c r="H64" s="30" t="s">
        <v>305</v>
      </c>
      <c r="I64" s="29" t="s">
        <v>156</v>
      </c>
    </row>
    <row r="65" spans="1:9" x14ac:dyDescent="0.35">
      <c r="A65" s="32">
        <v>64</v>
      </c>
      <c r="B65" s="29" t="s">
        <v>65</v>
      </c>
      <c r="C65" s="29" t="s">
        <v>56</v>
      </c>
      <c r="D65" s="29" t="s">
        <v>208</v>
      </c>
      <c r="E65" s="30">
        <v>5050</v>
      </c>
      <c r="F65" s="30"/>
      <c r="G65" s="29" t="s">
        <v>171</v>
      </c>
      <c r="H65" s="30" t="s">
        <v>306</v>
      </c>
      <c r="I65" s="29" t="s">
        <v>156</v>
      </c>
    </row>
    <row r="66" spans="1:9" x14ac:dyDescent="0.35">
      <c r="A66" s="32">
        <v>65</v>
      </c>
      <c r="B66" s="29" t="s">
        <v>66</v>
      </c>
      <c r="C66" s="29" t="s">
        <v>56</v>
      </c>
      <c r="D66" s="29" t="s">
        <v>205</v>
      </c>
      <c r="E66" s="30">
        <v>3961</v>
      </c>
      <c r="F66" s="30">
        <v>3950</v>
      </c>
      <c r="G66" s="29" t="s">
        <v>173</v>
      </c>
      <c r="H66" s="30" t="s">
        <v>247</v>
      </c>
      <c r="I66" s="29" t="s">
        <v>156</v>
      </c>
    </row>
    <row r="67" spans="1:9" x14ac:dyDescent="0.35">
      <c r="A67" s="32">
        <v>66</v>
      </c>
      <c r="B67" s="29" t="s">
        <v>66</v>
      </c>
      <c r="C67" s="29" t="s">
        <v>56</v>
      </c>
      <c r="D67" s="29" t="s">
        <v>208</v>
      </c>
      <c r="E67" s="30">
        <v>3961</v>
      </c>
      <c r="F67" s="30">
        <v>3950</v>
      </c>
      <c r="G67" s="29" t="s">
        <v>171</v>
      </c>
      <c r="H67" s="30" t="s">
        <v>307</v>
      </c>
      <c r="I67" s="29" t="s">
        <v>156</v>
      </c>
    </row>
    <row r="68" spans="1:9" x14ac:dyDescent="0.35">
      <c r="A68" s="32">
        <v>67</v>
      </c>
      <c r="B68" s="29" t="s">
        <v>66</v>
      </c>
      <c r="C68" s="29" t="s">
        <v>56</v>
      </c>
      <c r="D68" s="29" t="s">
        <v>208</v>
      </c>
      <c r="E68" s="30">
        <v>3961</v>
      </c>
      <c r="F68" s="30">
        <v>3950</v>
      </c>
      <c r="G68" s="29" t="s">
        <v>174</v>
      </c>
      <c r="H68" s="30" t="s">
        <v>308</v>
      </c>
      <c r="I68" s="29" t="s">
        <v>156</v>
      </c>
    </row>
    <row r="69" spans="1:9" x14ac:dyDescent="0.35">
      <c r="A69" s="32">
        <v>68</v>
      </c>
      <c r="B69" s="29" t="s">
        <v>66</v>
      </c>
      <c r="C69" s="29" t="s">
        <v>56</v>
      </c>
      <c r="D69" s="29" t="s">
        <v>222</v>
      </c>
      <c r="E69" s="30">
        <v>3961</v>
      </c>
      <c r="F69" s="30">
        <v>3950</v>
      </c>
      <c r="G69" s="29" t="s">
        <v>171</v>
      </c>
      <c r="H69" s="30" t="s">
        <v>309</v>
      </c>
      <c r="I69" s="29" t="s">
        <v>156</v>
      </c>
    </row>
    <row r="70" spans="1:9" x14ac:dyDescent="0.35">
      <c r="A70" s="32">
        <v>69</v>
      </c>
      <c r="B70" s="29" t="s">
        <v>67</v>
      </c>
      <c r="C70" s="29" t="s">
        <v>56</v>
      </c>
      <c r="D70" s="29" t="s">
        <v>205</v>
      </c>
      <c r="E70" s="30">
        <v>4000</v>
      </c>
      <c r="F70" s="30">
        <v>4000</v>
      </c>
      <c r="G70" s="29" t="s">
        <v>169</v>
      </c>
      <c r="H70" s="30" t="s">
        <v>310</v>
      </c>
      <c r="I70" s="29" t="s">
        <v>156</v>
      </c>
    </row>
    <row r="71" spans="1:9" x14ac:dyDescent="0.35">
      <c r="A71" s="32">
        <v>70</v>
      </c>
      <c r="B71" s="29" t="s">
        <v>67</v>
      </c>
      <c r="C71" s="29" t="s">
        <v>56</v>
      </c>
      <c r="D71" s="29" t="s">
        <v>220</v>
      </c>
      <c r="E71" s="30">
        <v>4000</v>
      </c>
      <c r="F71" s="30">
        <v>4000</v>
      </c>
      <c r="G71" s="29" t="s">
        <v>169</v>
      </c>
      <c r="H71" s="30" t="s">
        <v>311</v>
      </c>
      <c r="I71" s="29" t="s">
        <v>156</v>
      </c>
    </row>
    <row r="72" spans="1:9" x14ac:dyDescent="0.35">
      <c r="A72" s="32">
        <v>71</v>
      </c>
      <c r="B72" s="29" t="s">
        <v>68</v>
      </c>
      <c r="C72" s="29" t="s">
        <v>56</v>
      </c>
      <c r="D72" s="29" t="s">
        <v>205</v>
      </c>
      <c r="E72" s="30">
        <v>2300</v>
      </c>
      <c r="F72" s="30">
        <v>2300</v>
      </c>
      <c r="G72" s="29" t="s">
        <v>165</v>
      </c>
      <c r="H72" s="30" t="s">
        <v>312</v>
      </c>
      <c r="I72" s="29" t="s">
        <v>175</v>
      </c>
    </row>
    <row r="73" spans="1:9" x14ac:dyDescent="0.35">
      <c r="A73" s="32">
        <v>72</v>
      </c>
      <c r="B73" s="29" t="s">
        <v>230</v>
      </c>
      <c r="C73" s="29" t="s">
        <v>54</v>
      </c>
      <c r="D73" s="29" t="s">
        <v>231</v>
      </c>
      <c r="E73" s="31"/>
      <c r="F73" s="30"/>
      <c r="G73" s="29" t="s">
        <v>171</v>
      </c>
      <c r="H73" s="30" t="s">
        <v>313</v>
      </c>
      <c r="I73" s="29" t="s">
        <v>156</v>
      </c>
    </row>
    <row r="74" spans="1:9" x14ac:dyDescent="0.35">
      <c r="A74" s="32">
        <v>73</v>
      </c>
      <c r="B74" s="29" t="s">
        <v>113</v>
      </c>
      <c r="C74" s="29" t="s">
        <v>56</v>
      </c>
      <c r="D74" s="29" t="s">
        <v>205</v>
      </c>
      <c r="E74" s="30">
        <v>4400</v>
      </c>
      <c r="F74" s="31"/>
      <c r="G74" s="29" t="s">
        <v>158</v>
      </c>
      <c r="H74" s="30" t="s">
        <v>206</v>
      </c>
      <c r="I74" s="29" t="s">
        <v>156</v>
      </c>
    </row>
    <row r="75" spans="1:9" x14ac:dyDescent="0.35">
      <c r="A75" s="32">
        <v>74</v>
      </c>
      <c r="B75" s="29" t="s">
        <v>113</v>
      </c>
      <c r="C75" s="29" t="s">
        <v>56</v>
      </c>
      <c r="D75" s="29" t="s">
        <v>208</v>
      </c>
      <c r="E75" s="30">
        <v>4400</v>
      </c>
      <c r="F75" s="30"/>
      <c r="G75" s="29" t="s">
        <v>171</v>
      </c>
      <c r="H75" s="30" t="s">
        <v>314</v>
      </c>
      <c r="I75" s="29" t="s">
        <v>156</v>
      </c>
    </row>
    <row r="76" spans="1:9" x14ac:dyDescent="0.35">
      <c r="A76" s="32">
        <v>75</v>
      </c>
      <c r="B76" s="29" t="s">
        <v>113</v>
      </c>
      <c r="C76" s="29" t="s">
        <v>56</v>
      </c>
      <c r="D76" s="29" t="s">
        <v>208</v>
      </c>
      <c r="E76" s="30">
        <v>4400</v>
      </c>
      <c r="F76" s="30"/>
      <c r="G76" s="29" t="s">
        <v>171</v>
      </c>
      <c r="H76" s="30" t="s">
        <v>315</v>
      </c>
      <c r="I76" s="29" t="s">
        <v>156</v>
      </c>
    </row>
    <row r="77" spans="1:9" x14ac:dyDescent="0.35">
      <c r="A77" s="32">
        <v>76</v>
      </c>
      <c r="B77" s="29" t="s">
        <v>219</v>
      </c>
      <c r="C77" s="29" t="s">
        <v>54</v>
      </c>
      <c r="D77" s="29" t="s">
        <v>210</v>
      </c>
      <c r="E77" s="31"/>
      <c r="F77" s="30"/>
      <c r="G77" s="29" t="s">
        <v>186</v>
      </c>
      <c r="H77" s="30" t="s">
        <v>316</v>
      </c>
      <c r="I77" s="29" t="s">
        <v>184</v>
      </c>
    </row>
    <row r="78" spans="1:9" x14ac:dyDescent="0.35">
      <c r="A78" s="32">
        <v>77</v>
      </c>
      <c r="B78" s="29" t="s">
        <v>217</v>
      </c>
      <c r="C78" s="29" t="s">
        <v>54</v>
      </c>
      <c r="D78" s="29" t="s">
        <v>210</v>
      </c>
      <c r="E78" s="31"/>
      <c r="F78" s="30"/>
      <c r="G78" s="29" t="s">
        <v>161</v>
      </c>
      <c r="H78" s="30" t="s">
        <v>317</v>
      </c>
      <c r="I78" s="29" t="s">
        <v>156</v>
      </c>
    </row>
    <row r="79" spans="1:9" x14ac:dyDescent="0.35">
      <c r="A79" s="32">
        <v>78</v>
      </c>
      <c r="B79" s="29" t="s">
        <v>69</v>
      </c>
      <c r="C79" s="29" t="s">
        <v>54</v>
      </c>
      <c r="D79" s="29" t="s">
        <v>205</v>
      </c>
      <c r="E79" s="30">
        <v>3331</v>
      </c>
      <c r="F79" s="31"/>
      <c r="G79" s="29" t="s">
        <v>178</v>
      </c>
      <c r="H79" s="30" t="s">
        <v>206</v>
      </c>
      <c r="I79" s="29" t="s">
        <v>156</v>
      </c>
    </row>
    <row r="80" spans="1:9" x14ac:dyDescent="0.35">
      <c r="A80" s="32">
        <v>79</v>
      </c>
      <c r="B80" s="29" t="s">
        <v>70</v>
      </c>
      <c r="C80" s="29" t="s">
        <v>56</v>
      </c>
      <c r="D80" s="29" t="s">
        <v>205</v>
      </c>
      <c r="E80" s="30">
        <v>5100</v>
      </c>
      <c r="F80" s="31"/>
      <c r="G80" s="29" t="s">
        <v>178</v>
      </c>
      <c r="H80" s="30" t="s">
        <v>300</v>
      </c>
      <c r="I80" s="29" t="s">
        <v>156</v>
      </c>
    </row>
    <row r="81" spans="1:9" x14ac:dyDescent="0.35">
      <c r="A81" s="32">
        <v>80</v>
      </c>
      <c r="B81" s="29" t="s">
        <v>70</v>
      </c>
      <c r="C81" s="29" t="s">
        <v>56</v>
      </c>
      <c r="D81" s="29" t="s">
        <v>208</v>
      </c>
      <c r="E81" s="30">
        <v>5100</v>
      </c>
      <c r="F81" s="30"/>
      <c r="G81" s="29" t="s">
        <v>224</v>
      </c>
      <c r="H81" s="30" t="s">
        <v>318</v>
      </c>
      <c r="I81" s="29" t="s">
        <v>156</v>
      </c>
    </row>
    <row r="82" spans="1:9" x14ac:dyDescent="0.35">
      <c r="A82" s="32">
        <v>81</v>
      </c>
      <c r="B82" s="29" t="s">
        <v>71</v>
      </c>
      <c r="C82" s="29" t="s">
        <v>52</v>
      </c>
      <c r="D82" s="29" t="s">
        <v>208</v>
      </c>
      <c r="E82" s="30">
        <v>5293</v>
      </c>
      <c r="F82" s="30"/>
      <c r="G82" s="29" t="s">
        <v>174</v>
      </c>
      <c r="H82" s="30" t="s">
        <v>319</v>
      </c>
      <c r="I82" s="29" t="s">
        <v>156</v>
      </c>
    </row>
    <row r="83" spans="1:9" x14ac:dyDescent="0.35">
      <c r="A83" s="32">
        <v>82</v>
      </c>
      <c r="B83" s="29" t="s">
        <v>71</v>
      </c>
      <c r="C83" s="29" t="s">
        <v>52</v>
      </c>
      <c r="D83" s="29" t="s">
        <v>205</v>
      </c>
      <c r="E83" s="30">
        <v>5293</v>
      </c>
      <c r="F83" s="31"/>
      <c r="G83" s="29" t="s">
        <v>178</v>
      </c>
      <c r="H83" s="30" t="s">
        <v>300</v>
      </c>
      <c r="I83" s="29" t="s">
        <v>156</v>
      </c>
    </row>
    <row r="84" spans="1:9" x14ac:dyDescent="0.35">
      <c r="A84" s="32">
        <v>83</v>
      </c>
      <c r="B84" s="29" t="s">
        <v>71</v>
      </c>
      <c r="C84" s="29" t="s">
        <v>52</v>
      </c>
      <c r="D84" s="29" t="s">
        <v>208</v>
      </c>
      <c r="E84" s="30">
        <v>5293</v>
      </c>
      <c r="F84" s="30"/>
      <c r="G84" s="29" t="s">
        <v>160</v>
      </c>
      <c r="H84" s="30" t="s">
        <v>320</v>
      </c>
      <c r="I84" s="29" t="s">
        <v>156</v>
      </c>
    </row>
    <row r="85" spans="1:9" x14ac:dyDescent="0.35">
      <c r="A85" s="32">
        <v>84</v>
      </c>
      <c r="B85" s="29" t="s">
        <v>72</v>
      </c>
      <c r="C85" s="29" t="s">
        <v>52</v>
      </c>
      <c r="D85" s="29" t="s">
        <v>208</v>
      </c>
      <c r="E85" s="30">
        <v>5087</v>
      </c>
      <c r="F85" s="30">
        <v>4990</v>
      </c>
      <c r="G85" s="29" t="s">
        <v>174</v>
      </c>
      <c r="H85" s="30" t="s">
        <v>321</v>
      </c>
      <c r="I85" s="29" t="s">
        <v>156</v>
      </c>
    </row>
    <row r="86" spans="1:9" x14ac:dyDescent="0.35">
      <c r="A86" s="32">
        <v>85</v>
      </c>
      <c r="B86" s="29" t="s">
        <v>72</v>
      </c>
      <c r="C86" s="29" t="s">
        <v>52</v>
      </c>
      <c r="D86" s="29" t="s">
        <v>205</v>
      </c>
      <c r="E86" s="30">
        <v>5087</v>
      </c>
      <c r="F86" s="30">
        <v>4990</v>
      </c>
      <c r="G86" s="29" t="s">
        <v>178</v>
      </c>
      <c r="H86" s="30" t="s">
        <v>322</v>
      </c>
      <c r="I86" s="29" t="s">
        <v>156</v>
      </c>
    </row>
    <row r="87" spans="1:9" x14ac:dyDescent="0.35">
      <c r="A87" s="32">
        <v>86</v>
      </c>
      <c r="B87" s="29" t="s">
        <v>72</v>
      </c>
      <c r="C87" s="29" t="s">
        <v>52</v>
      </c>
      <c r="D87" s="29" t="s">
        <v>209</v>
      </c>
      <c r="E87" s="30">
        <v>5087</v>
      </c>
      <c r="F87" s="30">
        <v>4990</v>
      </c>
      <c r="G87" s="29" t="s">
        <v>178</v>
      </c>
      <c r="H87" s="30" t="s">
        <v>206</v>
      </c>
      <c r="I87" s="29" t="s">
        <v>156</v>
      </c>
    </row>
    <row r="88" spans="1:9" x14ac:dyDescent="0.35">
      <c r="A88" s="32">
        <v>87</v>
      </c>
      <c r="B88" s="29" t="s">
        <v>72</v>
      </c>
      <c r="C88" s="29" t="s">
        <v>52</v>
      </c>
      <c r="D88" s="29" t="s">
        <v>208</v>
      </c>
      <c r="E88" s="30">
        <v>5087</v>
      </c>
      <c r="F88" s="30">
        <v>4990</v>
      </c>
      <c r="G88" s="29" t="s">
        <v>171</v>
      </c>
      <c r="H88" s="30" t="s">
        <v>323</v>
      </c>
      <c r="I88" s="29" t="s">
        <v>156</v>
      </c>
    </row>
    <row r="89" spans="1:9" x14ac:dyDescent="0.35">
      <c r="A89" s="32">
        <v>88</v>
      </c>
      <c r="B89" s="29" t="s">
        <v>177</v>
      </c>
      <c r="C89" s="29" t="s">
        <v>52</v>
      </c>
      <c r="D89" s="29" t="s">
        <v>205</v>
      </c>
      <c r="E89" s="30">
        <v>5160</v>
      </c>
      <c r="F89" s="30">
        <v>5045</v>
      </c>
      <c r="G89" s="29" t="s">
        <v>178</v>
      </c>
      <c r="H89" s="30" t="s">
        <v>324</v>
      </c>
      <c r="I89" s="29" t="s">
        <v>156</v>
      </c>
    </row>
    <row r="90" spans="1:9" x14ac:dyDescent="0.35">
      <c r="A90" s="32">
        <v>89</v>
      </c>
      <c r="B90" s="29" t="s">
        <v>177</v>
      </c>
      <c r="C90" s="29" t="s">
        <v>52</v>
      </c>
      <c r="D90" s="29" t="s">
        <v>220</v>
      </c>
      <c r="E90" s="30">
        <v>5160</v>
      </c>
      <c r="F90" s="30">
        <v>5045</v>
      </c>
      <c r="G90" s="29" t="s">
        <v>178</v>
      </c>
      <c r="H90" s="30" t="s">
        <v>325</v>
      </c>
      <c r="I90" s="29" t="s">
        <v>156</v>
      </c>
    </row>
    <row r="91" spans="1:9" x14ac:dyDescent="0.35">
      <c r="A91" s="32">
        <v>90</v>
      </c>
      <c r="B91" s="29" t="s">
        <v>177</v>
      </c>
      <c r="C91" s="29" t="s">
        <v>52</v>
      </c>
      <c r="D91" s="29" t="s">
        <v>220</v>
      </c>
      <c r="E91" s="30">
        <v>5160</v>
      </c>
      <c r="F91" s="30">
        <v>5045</v>
      </c>
      <c r="G91" s="29" t="s">
        <v>178</v>
      </c>
      <c r="H91" s="30" t="s">
        <v>326</v>
      </c>
      <c r="I91" s="29" t="s">
        <v>156</v>
      </c>
    </row>
    <row r="92" spans="1:9" x14ac:dyDescent="0.35">
      <c r="A92" s="32">
        <v>91</v>
      </c>
      <c r="B92" s="29" t="s">
        <v>177</v>
      </c>
      <c r="C92" s="29" t="s">
        <v>52</v>
      </c>
      <c r="D92" s="29" t="s">
        <v>220</v>
      </c>
      <c r="E92" s="30">
        <v>5160</v>
      </c>
      <c r="F92" s="30">
        <v>5045</v>
      </c>
      <c r="G92" s="29" t="s">
        <v>178</v>
      </c>
      <c r="H92" s="30" t="s">
        <v>327</v>
      </c>
      <c r="I92" s="29" t="s">
        <v>156</v>
      </c>
    </row>
    <row r="93" spans="1:9" x14ac:dyDescent="0.35">
      <c r="A93" s="32">
        <v>92</v>
      </c>
      <c r="B93" s="29" t="s">
        <v>73</v>
      </c>
      <c r="C93" s="29" t="s">
        <v>56</v>
      </c>
      <c r="D93" s="29" t="s">
        <v>208</v>
      </c>
      <c r="E93" s="30">
        <v>5150</v>
      </c>
      <c r="F93" s="30">
        <v>5161</v>
      </c>
      <c r="G93" s="29" t="s">
        <v>171</v>
      </c>
      <c r="H93" s="30" t="s">
        <v>328</v>
      </c>
      <c r="I93" s="29" t="s">
        <v>156</v>
      </c>
    </row>
    <row r="94" spans="1:9" x14ac:dyDescent="0.35">
      <c r="A94" s="32">
        <v>93</v>
      </c>
      <c r="B94" s="29" t="s">
        <v>73</v>
      </c>
      <c r="C94" s="29" t="s">
        <v>56</v>
      </c>
      <c r="D94" s="29" t="s">
        <v>205</v>
      </c>
      <c r="E94" s="30">
        <v>5150</v>
      </c>
      <c r="F94" s="30">
        <v>5161</v>
      </c>
      <c r="G94" s="29" t="s">
        <v>187</v>
      </c>
      <c r="H94" s="30" t="s">
        <v>329</v>
      </c>
      <c r="I94" s="29" t="s">
        <v>156</v>
      </c>
    </row>
    <row r="95" spans="1:9" x14ac:dyDescent="0.35">
      <c r="A95" s="32">
        <v>94</v>
      </c>
      <c r="B95" s="29" t="s">
        <v>73</v>
      </c>
      <c r="C95" s="29" t="s">
        <v>56</v>
      </c>
      <c r="D95" s="29" t="s">
        <v>209</v>
      </c>
      <c r="E95" s="30">
        <v>5150</v>
      </c>
      <c r="F95" s="30">
        <v>4697</v>
      </c>
      <c r="G95" s="29" t="s">
        <v>187</v>
      </c>
      <c r="H95" s="30" t="s">
        <v>330</v>
      </c>
      <c r="I95" s="29" t="s">
        <v>156</v>
      </c>
    </row>
    <row r="96" spans="1:9" x14ac:dyDescent="0.35">
      <c r="A96" s="32">
        <v>95</v>
      </c>
      <c r="B96" s="29" t="s">
        <v>73</v>
      </c>
      <c r="C96" s="29" t="s">
        <v>56</v>
      </c>
      <c r="D96" s="29" t="s">
        <v>221</v>
      </c>
      <c r="E96" s="30">
        <v>5150</v>
      </c>
      <c r="F96" s="30">
        <v>4697</v>
      </c>
      <c r="G96" s="29" t="s">
        <v>187</v>
      </c>
      <c r="H96" s="30" t="s">
        <v>331</v>
      </c>
      <c r="I96" s="29" t="s">
        <v>156</v>
      </c>
    </row>
    <row r="97" spans="1:9" x14ac:dyDescent="0.35">
      <c r="A97" s="32">
        <v>96</v>
      </c>
      <c r="B97" s="29" t="s">
        <v>234</v>
      </c>
      <c r="C97" s="29" t="s">
        <v>54</v>
      </c>
      <c r="D97" s="29" t="s">
        <v>208</v>
      </c>
      <c r="E97" s="31"/>
      <c r="F97" s="30"/>
      <c r="G97" s="29" t="s">
        <v>174</v>
      </c>
      <c r="H97" s="30" t="s">
        <v>332</v>
      </c>
      <c r="I97" s="29" t="s">
        <v>156</v>
      </c>
    </row>
    <row r="98" spans="1:9" x14ac:dyDescent="0.35">
      <c r="A98" s="32">
        <v>97</v>
      </c>
      <c r="B98" s="29" t="s">
        <v>74</v>
      </c>
      <c r="C98" s="29" t="s">
        <v>52</v>
      </c>
      <c r="D98" s="29" t="s">
        <v>205</v>
      </c>
      <c r="E98" s="30">
        <v>5610</v>
      </c>
      <c r="F98" s="30">
        <v>5585</v>
      </c>
      <c r="G98" s="29" t="s">
        <v>178</v>
      </c>
      <c r="H98" s="30" t="s">
        <v>333</v>
      </c>
      <c r="I98" s="29" t="s">
        <v>156</v>
      </c>
    </row>
    <row r="99" spans="1:9" x14ac:dyDescent="0.35">
      <c r="A99" s="32">
        <v>98</v>
      </c>
      <c r="B99" s="29" t="s">
        <v>74</v>
      </c>
      <c r="C99" s="29" t="s">
        <v>52</v>
      </c>
      <c r="D99" s="29" t="s">
        <v>220</v>
      </c>
      <c r="E99" s="30">
        <v>5610</v>
      </c>
      <c r="F99" s="30">
        <v>5585</v>
      </c>
      <c r="G99" s="29" t="s">
        <v>178</v>
      </c>
      <c r="H99" s="30" t="s">
        <v>334</v>
      </c>
      <c r="I99" s="29" t="s">
        <v>156</v>
      </c>
    </row>
    <row r="100" spans="1:9" x14ac:dyDescent="0.35">
      <c r="A100" s="32">
        <v>99</v>
      </c>
      <c r="B100" s="29" t="s">
        <v>236</v>
      </c>
      <c r="C100" s="29" t="s">
        <v>52</v>
      </c>
      <c r="D100" s="29" t="s">
        <v>205</v>
      </c>
      <c r="E100" s="30">
        <v>6150</v>
      </c>
      <c r="F100" s="30">
        <v>5980</v>
      </c>
      <c r="G100" s="29" t="s">
        <v>158</v>
      </c>
      <c r="H100" s="30" t="s">
        <v>335</v>
      </c>
      <c r="I100" s="29" t="s">
        <v>156</v>
      </c>
    </row>
    <row r="101" spans="1:9" x14ac:dyDescent="0.35">
      <c r="A101" s="32">
        <v>100</v>
      </c>
      <c r="B101" s="29" t="s">
        <v>179</v>
      </c>
      <c r="C101" s="29" t="s">
        <v>56</v>
      </c>
      <c r="D101" s="29" t="s">
        <v>205</v>
      </c>
      <c r="E101" s="30">
        <v>6121</v>
      </c>
      <c r="F101" s="30">
        <v>6121</v>
      </c>
      <c r="G101" s="29" t="s">
        <v>197</v>
      </c>
      <c r="H101" s="30" t="s">
        <v>336</v>
      </c>
      <c r="I101" s="29" t="s">
        <v>156</v>
      </c>
    </row>
    <row r="102" spans="1:9" x14ac:dyDescent="0.35">
      <c r="A102" s="32">
        <v>101</v>
      </c>
      <c r="B102" s="29" t="s">
        <v>179</v>
      </c>
      <c r="C102" s="29" t="s">
        <v>56</v>
      </c>
      <c r="D102" s="29" t="s">
        <v>209</v>
      </c>
      <c r="E102" s="30">
        <v>6121</v>
      </c>
      <c r="F102" s="30">
        <v>6121</v>
      </c>
      <c r="G102" s="29" t="s">
        <v>160</v>
      </c>
      <c r="H102" s="30" t="s">
        <v>337</v>
      </c>
      <c r="I102" s="29" t="s">
        <v>156</v>
      </c>
    </row>
    <row r="103" spans="1:9" x14ac:dyDescent="0.35">
      <c r="A103" s="32">
        <v>102</v>
      </c>
      <c r="B103" s="29" t="s">
        <v>338</v>
      </c>
      <c r="C103" s="29" t="s">
        <v>56</v>
      </c>
      <c r="D103" s="29" t="s">
        <v>205</v>
      </c>
      <c r="E103" s="30">
        <v>6100</v>
      </c>
      <c r="F103" s="31"/>
      <c r="G103" s="29" t="s">
        <v>197</v>
      </c>
      <c r="H103" s="34">
        <v>44562</v>
      </c>
      <c r="I103" s="29" t="s">
        <v>156</v>
      </c>
    </row>
    <row r="104" spans="1:9" x14ac:dyDescent="0.35">
      <c r="A104" s="32">
        <v>103</v>
      </c>
      <c r="B104" s="29" t="s">
        <v>180</v>
      </c>
      <c r="C104" s="29" t="s">
        <v>52</v>
      </c>
      <c r="D104" s="29" t="s">
        <v>205</v>
      </c>
      <c r="E104" s="30">
        <v>5076</v>
      </c>
      <c r="F104" s="30">
        <v>5076</v>
      </c>
      <c r="G104" s="29" t="s">
        <v>169</v>
      </c>
      <c r="H104" s="30" t="s">
        <v>339</v>
      </c>
      <c r="I104" s="29" t="s">
        <v>156</v>
      </c>
    </row>
    <row r="105" spans="1:9" x14ac:dyDescent="0.35">
      <c r="A105" s="32">
        <v>104</v>
      </c>
      <c r="B105" s="29" t="s">
        <v>238</v>
      </c>
      <c r="C105" s="29" t="s">
        <v>56</v>
      </c>
      <c r="D105" s="29" t="s">
        <v>205</v>
      </c>
      <c r="E105" s="30">
        <v>6000</v>
      </c>
      <c r="F105" s="30">
        <v>4900</v>
      </c>
      <c r="G105" s="29" t="s">
        <v>197</v>
      </c>
      <c r="H105" s="30" t="s">
        <v>340</v>
      </c>
      <c r="I105" s="29" t="s">
        <v>156</v>
      </c>
    </row>
    <row r="106" spans="1:9" x14ac:dyDescent="0.35">
      <c r="A106" s="32">
        <v>105</v>
      </c>
      <c r="B106" s="29" t="s">
        <v>75</v>
      </c>
      <c r="C106" s="29" t="s">
        <v>54</v>
      </c>
      <c r="D106" s="29" t="s">
        <v>205</v>
      </c>
      <c r="E106" s="30">
        <v>4700</v>
      </c>
      <c r="F106" s="31"/>
      <c r="G106" s="29" t="s">
        <v>169</v>
      </c>
      <c r="H106" s="30" t="s">
        <v>206</v>
      </c>
      <c r="I106" s="29" t="s">
        <v>341</v>
      </c>
    </row>
    <row r="107" spans="1:9" x14ac:dyDescent="0.35">
      <c r="A107" s="32">
        <v>106</v>
      </c>
      <c r="B107" s="29" t="s">
        <v>76</v>
      </c>
      <c r="C107" s="29" t="s">
        <v>54</v>
      </c>
      <c r="D107" s="29" t="s">
        <v>205</v>
      </c>
      <c r="E107" s="30">
        <v>4700</v>
      </c>
      <c r="F107" s="31"/>
      <c r="G107" s="29" t="s">
        <v>169</v>
      </c>
      <c r="H107" s="30" t="s">
        <v>206</v>
      </c>
      <c r="I107" s="29" t="s">
        <v>341</v>
      </c>
    </row>
    <row r="108" spans="1:9" x14ac:dyDescent="0.35">
      <c r="A108" s="32">
        <v>107</v>
      </c>
      <c r="B108" s="29" t="s">
        <v>342</v>
      </c>
      <c r="C108" s="29" t="s">
        <v>54</v>
      </c>
      <c r="D108" s="29" t="s">
        <v>205</v>
      </c>
      <c r="E108" s="31"/>
      <c r="F108" s="31"/>
      <c r="G108" s="29" t="s">
        <v>169</v>
      </c>
      <c r="H108" s="30" t="s">
        <v>206</v>
      </c>
      <c r="I108" s="29" t="s">
        <v>341</v>
      </c>
    </row>
    <row r="109" spans="1:9" x14ac:dyDescent="0.35">
      <c r="A109" s="32">
        <v>108</v>
      </c>
      <c r="B109" s="29" t="s">
        <v>343</v>
      </c>
      <c r="C109" s="29" t="s">
        <v>54</v>
      </c>
      <c r="D109" s="29" t="s">
        <v>205</v>
      </c>
      <c r="E109" s="31"/>
      <c r="F109" s="31"/>
      <c r="G109" s="29" t="s">
        <v>169</v>
      </c>
      <c r="H109" s="30" t="s">
        <v>206</v>
      </c>
      <c r="I109" s="29" t="s">
        <v>341</v>
      </c>
    </row>
    <row r="110" spans="1:9" x14ac:dyDescent="0.35">
      <c r="A110" s="32">
        <v>109</v>
      </c>
      <c r="B110" s="29" t="s">
        <v>239</v>
      </c>
      <c r="C110" s="29" t="s">
        <v>54</v>
      </c>
      <c r="D110" s="29" t="s">
        <v>208</v>
      </c>
      <c r="E110" s="31"/>
      <c r="F110" s="30"/>
      <c r="G110" s="29" t="s">
        <v>160</v>
      </c>
      <c r="H110" s="30" t="s">
        <v>344</v>
      </c>
      <c r="I110" s="29" t="s">
        <v>156</v>
      </c>
    </row>
    <row r="111" spans="1:9" x14ac:dyDescent="0.35">
      <c r="A111" s="32">
        <v>110</v>
      </c>
      <c r="B111" s="29" t="s">
        <v>345</v>
      </c>
      <c r="C111" s="29" t="s">
        <v>54</v>
      </c>
      <c r="D111" s="29" t="s">
        <v>205</v>
      </c>
      <c r="E111" s="31"/>
      <c r="F111" s="31"/>
      <c r="G111" s="29" t="s">
        <v>165</v>
      </c>
      <c r="H111" s="30" t="s">
        <v>206</v>
      </c>
      <c r="I111" s="29" t="s">
        <v>181</v>
      </c>
    </row>
    <row r="112" spans="1:9" x14ac:dyDescent="0.35">
      <c r="A112" s="32">
        <v>111</v>
      </c>
      <c r="B112" s="29" t="s">
        <v>346</v>
      </c>
      <c r="C112" s="29" t="s">
        <v>54</v>
      </c>
      <c r="D112" s="29" t="s">
        <v>205</v>
      </c>
      <c r="E112" s="31"/>
      <c r="F112" s="31"/>
      <c r="G112" s="29" t="s">
        <v>165</v>
      </c>
      <c r="H112" s="30" t="s">
        <v>206</v>
      </c>
      <c r="I112" s="29" t="s">
        <v>181</v>
      </c>
    </row>
    <row r="113" spans="1:9" x14ac:dyDescent="0.35">
      <c r="A113" s="32">
        <v>112</v>
      </c>
      <c r="B113" s="29" t="s">
        <v>347</v>
      </c>
      <c r="C113" s="29" t="s">
        <v>54</v>
      </c>
      <c r="D113" s="29" t="s">
        <v>205</v>
      </c>
      <c r="E113" s="31"/>
      <c r="F113" s="31"/>
      <c r="G113" s="29" t="s">
        <v>165</v>
      </c>
      <c r="H113" s="30" t="s">
        <v>206</v>
      </c>
      <c r="I113" s="29" t="s">
        <v>181</v>
      </c>
    </row>
    <row r="114" spans="1:9" x14ac:dyDescent="0.35">
      <c r="A114" s="32">
        <v>113</v>
      </c>
      <c r="B114" s="29" t="s">
        <v>348</v>
      </c>
      <c r="C114" s="29" t="s">
        <v>54</v>
      </c>
      <c r="D114" s="29" t="s">
        <v>205</v>
      </c>
      <c r="E114" s="31"/>
      <c r="F114" s="31"/>
      <c r="G114" s="29" t="s">
        <v>165</v>
      </c>
      <c r="H114" s="30" t="s">
        <v>206</v>
      </c>
      <c r="I114" s="29" t="s">
        <v>181</v>
      </c>
    </row>
    <row r="115" spans="1:9" x14ac:dyDescent="0.35">
      <c r="A115" s="32">
        <v>114</v>
      </c>
      <c r="B115" s="29" t="s">
        <v>77</v>
      </c>
      <c r="C115" s="29" t="s">
        <v>56</v>
      </c>
      <c r="D115" s="29" t="s">
        <v>205</v>
      </c>
      <c r="E115" s="30">
        <v>2550</v>
      </c>
      <c r="F115" s="30">
        <v>2550</v>
      </c>
      <c r="G115" s="29" t="s">
        <v>165</v>
      </c>
      <c r="H115" s="30" t="s">
        <v>349</v>
      </c>
      <c r="I115" s="29" t="s">
        <v>181</v>
      </c>
    </row>
    <row r="116" spans="1:9" x14ac:dyDescent="0.35">
      <c r="A116" s="32">
        <v>115</v>
      </c>
      <c r="B116" s="29" t="s">
        <v>77</v>
      </c>
      <c r="C116" s="29" t="s">
        <v>56</v>
      </c>
      <c r="D116" s="29" t="s">
        <v>209</v>
      </c>
      <c r="E116" s="30">
        <v>2550</v>
      </c>
      <c r="F116" s="31">
        <v>2550</v>
      </c>
      <c r="G116" s="29" t="s">
        <v>165</v>
      </c>
      <c r="H116" s="30" t="s">
        <v>350</v>
      </c>
      <c r="I116" s="29" t="s">
        <v>181</v>
      </c>
    </row>
    <row r="117" spans="1:9" x14ac:dyDescent="0.35">
      <c r="A117" s="32">
        <v>116</v>
      </c>
      <c r="B117" s="29" t="s">
        <v>78</v>
      </c>
      <c r="C117" s="29" t="s">
        <v>56</v>
      </c>
      <c r="D117" s="29" t="s">
        <v>205</v>
      </c>
      <c r="E117" s="30">
        <v>1985</v>
      </c>
      <c r="F117" s="30">
        <v>1985</v>
      </c>
      <c r="G117" s="29" t="s">
        <v>158</v>
      </c>
      <c r="H117" s="30" t="s">
        <v>351</v>
      </c>
      <c r="I117" s="29" t="s">
        <v>181</v>
      </c>
    </row>
    <row r="118" spans="1:9" x14ac:dyDescent="0.35">
      <c r="A118" s="32">
        <v>117</v>
      </c>
      <c r="B118" s="29" t="s">
        <v>79</v>
      </c>
      <c r="C118" s="29" t="s">
        <v>54</v>
      </c>
      <c r="D118" s="29" t="s">
        <v>208</v>
      </c>
      <c r="E118" s="31"/>
      <c r="F118" s="30"/>
      <c r="G118" s="29" t="s">
        <v>171</v>
      </c>
      <c r="H118" s="30" t="s">
        <v>352</v>
      </c>
      <c r="I118" s="29" t="s">
        <v>183</v>
      </c>
    </row>
    <row r="119" spans="1:9" x14ac:dyDescent="0.35">
      <c r="A119" s="32">
        <v>118</v>
      </c>
      <c r="B119" s="29" t="s">
        <v>114</v>
      </c>
      <c r="C119" s="29" t="s">
        <v>54</v>
      </c>
      <c r="D119" s="29" t="s">
        <v>210</v>
      </c>
      <c r="E119" s="31"/>
      <c r="F119" s="30"/>
      <c r="G119" s="29" t="s">
        <v>171</v>
      </c>
      <c r="H119" s="30" t="s">
        <v>353</v>
      </c>
      <c r="I119" s="29" t="s">
        <v>183</v>
      </c>
    </row>
    <row r="120" spans="1:9" x14ac:dyDescent="0.35">
      <c r="A120" s="32">
        <v>119</v>
      </c>
      <c r="B120" s="29" t="s">
        <v>80</v>
      </c>
      <c r="C120" s="29" t="s">
        <v>56</v>
      </c>
      <c r="D120" s="29" t="s">
        <v>205</v>
      </c>
      <c r="E120" s="30">
        <v>1500</v>
      </c>
      <c r="F120" s="33"/>
      <c r="G120" s="29" t="s">
        <v>198</v>
      </c>
      <c r="H120" s="34">
        <v>42045</v>
      </c>
      <c r="I120" s="29" t="s">
        <v>183</v>
      </c>
    </row>
    <row r="121" spans="1:9" x14ac:dyDescent="0.35">
      <c r="A121" s="32">
        <v>120</v>
      </c>
      <c r="B121" s="29" t="s">
        <v>81</v>
      </c>
      <c r="C121" s="29" t="s">
        <v>56</v>
      </c>
      <c r="D121" s="29" t="s">
        <v>205</v>
      </c>
      <c r="E121" s="30">
        <v>1580</v>
      </c>
      <c r="F121" s="31"/>
      <c r="G121" s="29" t="s">
        <v>199</v>
      </c>
      <c r="H121" s="30" t="s">
        <v>206</v>
      </c>
      <c r="I121" s="29" t="s">
        <v>354</v>
      </c>
    </row>
    <row r="122" spans="1:9" x14ac:dyDescent="0.35">
      <c r="A122" s="32">
        <v>121</v>
      </c>
      <c r="B122" s="29" t="s">
        <v>82</v>
      </c>
      <c r="C122" s="29" t="s">
        <v>56</v>
      </c>
      <c r="D122" s="29" t="s">
        <v>205</v>
      </c>
      <c r="E122" s="30">
        <v>1500</v>
      </c>
      <c r="F122" s="31"/>
      <c r="G122" s="29" t="s">
        <v>199</v>
      </c>
      <c r="H122" s="30" t="s">
        <v>206</v>
      </c>
      <c r="I122" s="29" t="s">
        <v>354</v>
      </c>
    </row>
    <row r="123" spans="1:9" x14ac:dyDescent="0.35">
      <c r="A123" s="32">
        <v>122</v>
      </c>
      <c r="B123" s="29" t="s">
        <v>83</v>
      </c>
      <c r="C123" s="29" t="s">
        <v>56</v>
      </c>
      <c r="D123" s="29" t="s">
        <v>205</v>
      </c>
      <c r="E123" s="30">
        <v>1500</v>
      </c>
      <c r="F123" s="31"/>
      <c r="G123" s="29" t="s">
        <v>294</v>
      </c>
      <c r="H123" s="30" t="s">
        <v>206</v>
      </c>
      <c r="I123" s="29" t="s">
        <v>354</v>
      </c>
    </row>
    <row r="124" spans="1:9" x14ac:dyDescent="0.35">
      <c r="A124" s="32">
        <v>123</v>
      </c>
      <c r="B124" s="29" t="s">
        <v>84</v>
      </c>
      <c r="C124" s="29" t="s">
        <v>56</v>
      </c>
      <c r="D124" s="29" t="s">
        <v>205</v>
      </c>
      <c r="E124" s="30">
        <v>1530</v>
      </c>
      <c r="F124" s="31"/>
      <c r="G124" s="29" t="s">
        <v>199</v>
      </c>
      <c r="H124" s="30" t="s">
        <v>206</v>
      </c>
      <c r="I124" s="29" t="s">
        <v>354</v>
      </c>
    </row>
    <row r="125" spans="1:9" x14ac:dyDescent="0.35">
      <c r="A125" s="32">
        <v>124</v>
      </c>
      <c r="B125" s="29" t="s">
        <v>85</v>
      </c>
      <c r="C125" s="29" t="s">
        <v>56</v>
      </c>
      <c r="D125" s="29" t="s">
        <v>205</v>
      </c>
      <c r="E125" s="30">
        <v>1500</v>
      </c>
      <c r="F125" s="31"/>
      <c r="G125" s="29" t="s">
        <v>199</v>
      </c>
      <c r="H125" s="30" t="s">
        <v>206</v>
      </c>
      <c r="I125" s="29" t="s">
        <v>354</v>
      </c>
    </row>
    <row r="126" spans="1:9" x14ac:dyDescent="0.35">
      <c r="A126" s="32">
        <v>125</v>
      </c>
      <c r="B126" s="29" t="s">
        <v>86</v>
      </c>
      <c r="C126" s="29" t="s">
        <v>56</v>
      </c>
      <c r="D126" s="29" t="s">
        <v>205</v>
      </c>
      <c r="E126" s="30">
        <v>1500</v>
      </c>
      <c r="F126" s="31"/>
      <c r="G126" s="29" t="s">
        <v>199</v>
      </c>
      <c r="H126" s="30" t="s">
        <v>300</v>
      </c>
      <c r="I126" s="29" t="s">
        <v>354</v>
      </c>
    </row>
    <row r="127" spans="1:9" x14ac:dyDescent="0.35">
      <c r="A127" s="32">
        <v>126</v>
      </c>
      <c r="B127" s="29" t="s">
        <v>355</v>
      </c>
      <c r="C127" s="29" t="s">
        <v>56</v>
      </c>
      <c r="D127" s="29" t="s">
        <v>205</v>
      </c>
      <c r="E127" s="31"/>
      <c r="F127" s="31"/>
      <c r="G127" s="29" t="s">
        <v>199</v>
      </c>
      <c r="H127" s="30" t="s">
        <v>300</v>
      </c>
      <c r="I127" s="29" t="s">
        <v>354</v>
      </c>
    </row>
    <row r="128" spans="1:9" x14ac:dyDescent="0.35">
      <c r="A128" s="32">
        <v>127</v>
      </c>
      <c r="B128" s="29" t="s">
        <v>191</v>
      </c>
      <c r="C128" s="29" t="s">
        <v>56</v>
      </c>
      <c r="D128" s="29" t="s">
        <v>205</v>
      </c>
      <c r="E128" s="31"/>
      <c r="F128" s="31"/>
      <c r="G128" s="29" t="s">
        <v>199</v>
      </c>
      <c r="H128" s="30" t="s">
        <v>356</v>
      </c>
      <c r="I128" s="29" t="s">
        <v>354</v>
      </c>
    </row>
    <row r="129" spans="1:9" x14ac:dyDescent="0.35">
      <c r="A129" s="32">
        <v>128</v>
      </c>
      <c r="B129" s="29" t="s">
        <v>357</v>
      </c>
      <c r="C129" s="29" t="s">
        <v>56</v>
      </c>
      <c r="D129" s="29" t="s">
        <v>205</v>
      </c>
      <c r="E129" s="31"/>
      <c r="F129" s="31"/>
      <c r="G129" s="29" t="s">
        <v>199</v>
      </c>
      <c r="H129" s="30" t="s">
        <v>206</v>
      </c>
      <c r="I129" s="29" t="s">
        <v>354</v>
      </c>
    </row>
    <row r="130" spans="1:9" x14ac:dyDescent="0.35">
      <c r="A130" s="32">
        <v>129</v>
      </c>
      <c r="B130" s="29" t="s">
        <v>358</v>
      </c>
      <c r="C130" s="29" t="s">
        <v>54</v>
      </c>
      <c r="D130" s="29" t="s">
        <v>205</v>
      </c>
      <c r="E130" s="31"/>
      <c r="F130" s="31"/>
      <c r="G130" s="29" t="s">
        <v>165</v>
      </c>
      <c r="H130" s="30" t="s">
        <v>206</v>
      </c>
      <c r="I130" s="29" t="s">
        <v>181</v>
      </c>
    </row>
    <row r="131" spans="1:9" x14ac:dyDescent="0.35">
      <c r="A131" s="32">
        <v>130</v>
      </c>
      <c r="B131" s="29" t="s">
        <v>359</v>
      </c>
      <c r="C131" s="29" t="s">
        <v>54</v>
      </c>
      <c r="D131" s="29" t="s">
        <v>205</v>
      </c>
      <c r="E131" s="31"/>
      <c r="F131" s="31"/>
      <c r="G131" s="29" t="s">
        <v>165</v>
      </c>
      <c r="H131" s="30" t="s">
        <v>206</v>
      </c>
      <c r="I131" s="29" t="s">
        <v>181</v>
      </c>
    </row>
    <row r="132" spans="1:9" x14ac:dyDescent="0.35">
      <c r="A132" s="32">
        <v>131</v>
      </c>
      <c r="B132" s="29" t="s">
        <v>360</v>
      </c>
      <c r="C132" s="29" t="s">
        <v>52</v>
      </c>
      <c r="D132" s="29" t="s">
        <v>205</v>
      </c>
      <c r="E132" s="30">
        <v>3010</v>
      </c>
      <c r="F132" s="31"/>
      <c r="G132" s="29" t="s">
        <v>165</v>
      </c>
      <c r="H132" s="30" t="s">
        <v>206</v>
      </c>
      <c r="I132" s="29" t="s">
        <v>181</v>
      </c>
    </row>
    <row r="133" spans="1:9" x14ac:dyDescent="0.35">
      <c r="A133" s="32">
        <v>132</v>
      </c>
      <c r="B133" s="29" t="s">
        <v>87</v>
      </c>
      <c r="C133" s="29" t="s">
        <v>52</v>
      </c>
      <c r="D133" s="29" t="s">
        <v>205</v>
      </c>
      <c r="E133" s="30">
        <v>3150</v>
      </c>
      <c r="F133" s="30">
        <v>3210</v>
      </c>
      <c r="G133" s="29" t="s">
        <v>165</v>
      </c>
      <c r="H133" s="30" t="s">
        <v>361</v>
      </c>
      <c r="I133" s="29" t="s">
        <v>181</v>
      </c>
    </row>
    <row r="134" spans="1:9" x14ac:dyDescent="0.35">
      <c r="A134" s="32">
        <v>133</v>
      </c>
      <c r="B134" s="29" t="s">
        <v>115</v>
      </c>
      <c r="C134" s="29" t="s">
        <v>56</v>
      </c>
      <c r="D134" s="29" t="s">
        <v>205</v>
      </c>
      <c r="E134" s="30">
        <v>2700</v>
      </c>
      <c r="F134" s="31"/>
      <c r="G134" s="29" t="s">
        <v>165</v>
      </c>
      <c r="H134" s="30" t="s">
        <v>206</v>
      </c>
      <c r="I134" s="29" t="s">
        <v>181</v>
      </c>
    </row>
    <row r="135" spans="1:9" x14ac:dyDescent="0.35">
      <c r="A135" s="32">
        <v>134</v>
      </c>
      <c r="B135" s="29" t="s">
        <v>362</v>
      </c>
      <c r="C135" s="29" t="s">
        <v>54</v>
      </c>
      <c r="D135" s="29" t="s">
        <v>205</v>
      </c>
      <c r="E135" s="31"/>
      <c r="F135" s="31"/>
      <c r="G135" s="29" t="s">
        <v>165</v>
      </c>
      <c r="H135" s="30" t="s">
        <v>206</v>
      </c>
      <c r="I135" s="29" t="s">
        <v>181</v>
      </c>
    </row>
    <row r="136" spans="1:9" x14ac:dyDescent="0.35">
      <c r="A136" s="32">
        <v>135</v>
      </c>
      <c r="B136" s="29" t="s">
        <v>363</v>
      </c>
      <c r="C136" s="29" t="s">
        <v>54</v>
      </c>
      <c r="D136" s="29" t="s">
        <v>205</v>
      </c>
      <c r="E136" s="31"/>
      <c r="F136" s="31"/>
      <c r="G136" s="29" t="s">
        <v>165</v>
      </c>
      <c r="H136" s="30" t="s">
        <v>206</v>
      </c>
      <c r="I136" s="29" t="s">
        <v>181</v>
      </c>
    </row>
    <row r="137" spans="1:9" x14ac:dyDescent="0.35">
      <c r="A137" s="32">
        <v>136</v>
      </c>
      <c r="B137" s="29" t="s">
        <v>364</v>
      </c>
      <c r="C137" s="29" t="s">
        <v>54</v>
      </c>
      <c r="D137" s="29" t="s">
        <v>205</v>
      </c>
      <c r="E137" s="31"/>
      <c r="F137" s="31"/>
      <c r="G137" s="29" t="s">
        <v>169</v>
      </c>
      <c r="H137" s="30" t="s">
        <v>206</v>
      </c>
      <c r="I137" s="29" t="s">
        <v>181</v>
      </c>
    </row>
    <row r="138" spans="1:9" x14ac:dyDescent="0.35">
      <c r="A138" s="32">
        <v>137</v>
      </c>
      <c r="B138" s="29" t="s">
        <v>365</v>
      </c>
      <c r="C138" s="29" t="s">
        <v>54</v>
      </c>
      <c r="D138" s="29" t="s">
        <v>205</v>
      </c>
      <c r="E138" s="31"/>
      <c r="F138" s="31"/>
      <c r="G138" s="29" t="s">
        <v>165</v>
      </c>
      <c r="H138" s="30" t="s">
        <v>206</v>
      </c>
      <c r="I138" s="29" t="s">
        <v>181</v>
      </c>
    </row>
    <row r="139" spans="1:9" x14ac:dyDescent="0.35">
      <c r="A139" s="32">
        <v>138</v>
      </c>
      <c r="B139" s="29" t="s">
        <v>366</v>
      </c>
      <c r="C139" s="29" t="s">
        <v>54</v>
      </c>
      <c r="D139" s="29" t="s">
        <v>205</v>
      </c>
      <c r="E139" s="31"/>
      <c r="F139" s="31"/>
      <c r="G139" s="29" t="s">
        <v>165</v>
      </c>
      <c r="H139" s="30" t="s">
        <v>206</v>
      </c>
      <c r="I139" s="29" t="s">
        <v>181</v>
      </c>
    </row>
    <row r="140" spans="1:9" x14ac:dyDescent="0.35">
      <c r="A140" s="32">
        <v>139</v>
      </c>
      <c r="B140" s="29" t="s">
        <v>116</v>
      </c>
      <c r="C140" s="29" t="s">
        <v>54</v>
      </c>
      <c r="D140" s="29" t="s">
        <v>205</v>
      </c>
      <c r="E140" s="30">
        <v>4100</v>
      </c>
      <c r="F140" s="31"/>
      <c r="G140" s="29" t="s">
        <v>169</v>
      </c>
      <c r="H140" s="30" t="s">
        <v>206</v>
      </c>
      <c r="I140" s="29" t="s">
        <v>367</v>
      </c>
    </row>
    <row r="141" spans="1:9" x14ac:dyDescent="0.35">
      <c r="A141" s="32">
        <v>140</v>
      </c>
      <c r="B141" s="29" t="s">
        <v>117</v>
      </c>
      <c r="C141" s="29" t="s">
        <v>54</v>
      </c>
      <c r="D141" s="29" t="s">
        <v>205</v>
      </c>
      <c r="E141" s="30">
        <v>4095</v>
      </c>
      <c r="F141" s="31"/>
      <c r="G141" s="29" t="s">
        <v>169</v>
      </c>
      <c r="H141" s="30" t="s">
        <v>206</v>
      </c>
      <c r="I141" s="29" t="s">
        <v>367</v>
      </c>
    </row>
    <row r="142" spans="1:9" x14ac:dyDescent="0.35">
      <c r="A142" s="32">
        <v>141</v>
      </c>
      <c r="B142" s="29" t="s">
        <v>118</v>
      </c>
      <c r="C142" s="29" t="s">
        <v>54</v>
      </c>
      <c r="D142" s="29" t="s">
        <v>205</v>
      </c>
      <c r="E142" s="30">
        <v>4100</v>
      </c>
      <c r="F142" s="31"/>
      <c r="G142" s="29" t="s">
        <v>169</v>
      </c>
      <c r="H142" s="30" t="s">
        <v>206</v>
      </c>
      <c r="I142" s="29" t="s">
        <v>367</v>
      </c>
    </row>
    <row r="143" spans="1:9" x14ac:dyDescent="0.35">
      <c r="A143" s="32">
        <v>142</v>
      </c>
      <c r="B143" s="29" t="s">
        <v>88</v>
      </c>
      <c r="C143" s="29" t="s">
        <v>54</v>
      </c>
      <c r="D143" s="29" t="s">
        <v>205</v>
      </c>
      <c r="E143" s="30">
        <v>4095</v>
      </c>
      <c r="F143" s="31"/>
      <c r="G143" s="29" t="s">
        <v>169</v>
      </c>
      <c r="H143" s="30" t="s">
        <v>206</v>
      </c>
      <c r="I143" s="29" t="s">
        <v>367</v>
      </c>
    </row>
    <row r="144" spans="1:9" x14ac:dyDescent="0.35">
      <c r="A144" s="32">
        <v>143</v>
      </c>
      <c r="B144" s="29" t="s">
        <v>368</v>
      </c>
      <c r="C144" s="29" t="s">
        <v>54</v>
      </c>
      <c r="D144" s="29" t="s">
        <v>205</v>
      </c>
      <c r="E144" s="30">
        <v>4630</v>
      </c>
      <c r="F144" s="31"/>
      <c r="G144" s="29" t="s">
        <v>169</v>
      </c>
      <c r="H144" s="30" t="s">
        <v>206</v>
      </c>
      <c r="I144" s="29" t="s">
        <v>367</v>
      </c>
    </row>
    <row r="145" spans="1:9" x14ac:dyDescent="0.35">
      <c r="A145" s="32">
        <v>144</v>
      </c>
      <c r="B145" s="29" t="s">
        <v>369</v>
      </c>
      <c r="C145" s="29" t="s">
        <v>54</v>
      </c>
      <c r="D145" s="29" t="s">
        <v>205</v>
      </c>
      <c r="E145" s="31"/>
      <c r="F145" s="31"/>
      <c r="G145" s="29" t="s">
        <v>169</v>
      </c>
      <c r="H145" s="30" t="s">
        <v>206</v>
      </c>
      <c r="I145" s="29" t="s">
        <v>367</v>
      </c>
    </row>
    <row r="146" spans="1:9" x14ac:dyDescent="0.35">
      <c r="A146" s="32">
        <v>145</v>
      </c>
      <c r="B146" s="29" t="s">
        <v>370</v>
      </c>
      <c r="C146" s="29" t="s">
        <v>54</v>
      </c>
      <c r="D146" s="29" t="s">
        <v>205</v>
      </c>
      <c r="E146" s="30">
        <v>4725</v>
      </c>
      <c r="F146" s="31"/>
      <c r="G146" s="29" t="s">
        <v>169</v>
      </c>
      <c r="H146" s="30" t="s">
        <v>206</v>
      </c>
      <c r="I146" s="29" t="s">
        <v>367</v>
      </c>
    </row>
    <row r="147" spans="1:9" x14ac:dyDescent="0.35">
      <c r="A147" s="32">
        <v>146</v>
      </c>
      <c r="B147" s="29" t="s">
        <v>371</v>
      </c>
      <c r="C147" s="29" t="s">
        <v>54</v>
      </c>
      <c r="D147" s="29" t="s">
        <v>205</v>
      </c>
      <c r="E147" s="30">
        <v>4620</v>
      </c>
      <c r="F147" s="31"/>
      <c r="G147" s="29" t="s">
        <v>169</v>
      </c>
      <c r="H147" s="30" t="s">
        <v>206</v>
      </c>
      <c r="I147" s="29" t="s">
        <v>367</v>
      </c>
    </row>
    <row r="148" spans="1:9" x14ac:dyDescent="0.35">
      <c r="A148" s="32">
        <v>147</v>
      </c>
      <c r="B148" s="29" t="s">
        <v>372</v>
      </c>
      <c r="C148" s="29" t="s">
        <v>54</v>
      </c>
      <c r="D148" s="29" t="s">
        <v>205</v>
      </c>
      <c r="E148" s="31"/>
      <c r="F148" s="31"/>
      <c r="G148" s="29" t="s">
        <v>169</v>
      </c>
      <c r="H148" s="30" t="s">
        <v>206</v>
      </c>
      <c r="I148" s="29" t="s">
        <v>367</v>
      </c>
    </row>
    <row r="149" spans="1:9" x14ac:dyDescent="0.35">
      <c r="A149" s="32">
        <v>148</v>
      </c>
      <c r="B149" s="29" t="s">
        <v>89</v>
      </c>
      <c r="C149" s="29" t="s">
        <v>54</v>
      </c>
      <c r="D149" s="29" t="s">
        <v>205</v>
      </c>
      <c r="E149" s="30">
        <v>4700</v>
      </c>
      <c r="F149" s="31"/>
      <c r="G149" s="29" t="s">
        <v>169</v>
      </c>
      <c r="H149" s="30" t="s">
        <v>206</v>
      </c>
      <c r="I149" s="29" t="s">
        <v>367</v>
      </c>
    </row>
    <row r="150" spans="1:9" x14ac:dyDescent="0.35">
      <c r="A150" s="32">
        <v>149</v>
      </c>
      <c r="B150" s="29" t="s">
        <v>90</v>
      </c>
      <c r="C150" s="29" t="s">
        <v>54</v>
      </c>
      <c r="D150" s="29" t="s">
        <v>205</v>
      </c>
      <c r="E150" s="30">
        <v>4560</v>
      </c>
      <c r="F150" s="31"/>
      <c r="G150" s="29" t="s">
        <v>169</v>
      </c>
      <c r="H150" s="30" t="s">
        <v>206</v>
      </c>
      <c r="I150" s="29" t="s">
        <v>367</v>
      </c>
    </row>
    <row r="151" spans="1:9" x14ac:dyDescent="0.35">
      <c r="A151" s="32">
        <v>150</v>
      </c>
      <c r="B151" s="29" t="s">
        <v>90</v>
      </c>
      <c r="C151" s="29" t="s">
        <v>54</v>
      </c>
      <c r="D151" s="29" t="s">
        <v>205</v>
      </c>
      <c r="E151" s="30">
        <v>4560</v>
      </c>
      <c r="F151" s="31"/>
      <c r="G151" s="29" t="s">
        <v>169</v>
      </c>
      <c r="H151" s="30" t="s">
        <v>206</v>
      </c>
      <c r="I151" s="29" t="s">
        <v>367</v>
      </c>
    </row>
    <row r="152" spans="1:9" x14ac:dyDescent="0.35">
      <c r="A152" s="32">
        <v>151</v>
      </c>
      <c r="B152" s="29" t="s">
        <v>91</v>
      </c>
      <c r="C152" s="29" t="s">
        <v>54</v>
      </c>
      <c r="D152" s="29" t="s">
        <v>205</v>
      </c>
      <c r="E152" s="30">
        <v>3600</v>
      </c>
      <c r="F152" s="31"/>
      <c r="G152" s="29" t="s">
        <v>187</v>
      </c>
      <c r="H152" s="30" t="s">
        <v>206</v>
      </c>
      <c r="I152" s="29" t="s">
        <v>354</v>
      </c>
    </row>
    <row r="153" spans="1:9" x14ac:dyDescent="0.35">
      <c r="A153" s="32">
        <v>152</v>
      </c>
      <c r="B153" s="29" t="s">
        <v>92</v>
      </c>
      <c r="C153" s="29" t="s">
        <v>54</v>
      </c>
      <c r="D153" s="29" t="s">
        <v>205</v>
      </c>
      <c r="E153" s="30">
        <v>2303</v>
      </c>
      <c r="F153" s="31"/>
      <c r="G153" s="29" t="s">
        <v>198</v>
      </c>
      <c r="H153" s="30" t="s">
        <v>206</v>
      </c>
      <c r="I153" s="29" t="s">
        <v>184</v>
      </c>
    </row>
    <row r="154" spans="1:9" x14ac:dyDescent="0.35">
      <c r="A154" s="32">
        <v>153</v>
      </c>
      <c r="B154" s="29" t="s">
        <v>119</v>
      </c>
      <c r="C154" s="29" t="s">
        <v>52</v>
      </c>
      <c r="D154" s="29" t="s">
        <v>205</v>
      </c>
      <c r="E154" s="30">
        <v>2389</v>
      </c>
      <c r="F154" s="31"/>
      <c r="G154" s="29" t="s">
        <v>198</v>
      </c>
      <c r="H154" s="30" t="s">
        <v>206</v>
      </c>
      <c r="I154" s="29" t="s">
        <v>184</v>
      </c>
    </row>
    <row r="155" spans="1:9" x14ac:dyDescent="0.35">
      <c r="A155" s="32">
        <v>154</v>
      </c>
      <c r="B155" s="29" t="s">
        <v>119</v>
      </c>
      <c r="C155" s="29" t="s">
        <v>52</v>
      </c>
      <c r="D155" s="29" t="s">
        <v>209</v>
      </c>
      <c r="E155" s="30">
        <v>2389</v>
      </c>
      <c r="F155" s="30"/>
      <c r="G155" s="29" t="s">
        <v>169</v>
      </c>
      <c r="H155" s="30" t="s">
        <v>373</v>
      </c>
      <c r="I155" s="29" t="s">
        <v>184</v>
      </c>
    </row>
    <row r="156" spans="1:9" x14ac:dyDescent="0.35">
      <c r="A156" s="32">
        <v>155</v>
      </c>
      <c r="B156" s="29" t="s">
        <v>119</v>
      </c>
      <c r="C156" s="29" t="s">
        <v>52</v>
      </c>
      <c r="D156" s="29" t="s">
        <v>208</v>
      </c>
      <c r="E156" s="30">
        <v>2389</v>
      </c>
      <c r="F156" s="30"/>
      <c r="G156" s="29" t="s">
        <v>169</v>
      </c>
      <c r="H156" s="30" t="s">
        <v>374</v>
      </c>
      <c r="I156" s="29" t="s">
        <v>184</v>
      </c>
    </row>
    <row r="157" spans="1:9" x14ac:dyDescent="0.35">
      <c r="A157" s="32">
        <v>156</v>
      </c>
      <c r="B157" s="29" t="s">
        <v>119</v>
      </c>
      <c r="C157" s="29" t="s">
        <v>52</v>
      </c>
      <c r="D157" s="29" t="s">
        <v>222</v>
      </c>
      <c r="E157" s="30">
        <v>2389</v>
      </c>
      <c r="F157" s="30"/>
      <c r="G157" s="29" t="s">
        <v>169</v>
      </c>
      <c r="H157" s="30" t="s">
        <v>375</v>
      </c>
      <c r="I157" s="29" t="s">
        <v>184</v>
      </c>
    </row>
    <row r="158" spans="1:9" x14ac:dyDescent="0.35">
      <c r="A158" s="32">
        <v>157</v>
      </c>
      <c r="B158" s="29" t="s">
        <v>93</v>
      </c>
      <c r="C158" s="29" t="s">
        <v>54</v>
      </c>
      <c r="D158" s="29" t="s">
        <v>205</v>
      </c>
      <c r="E158" s="30">
        <v>1200</v>
      </c>
      <c r="F158" s="31"/>
      <c r="G158" s="29" t="s">
        <v>169</v>
      </c>
      <c r="H158" s="30" t="s">
        <v>206</v>
      </c>
      <c r="I158" s="29" t="s">
        <v>376</v>
      </c>
    </row>
    <row r="159" spans="1:9" x14ac:dyDescent="0.35">
      <c r="A159" s="32">
        <v>158</v>
      </c>
      <c r="B159" s="29" t="s">
        <v>94</v>
      </c>
      <c r="C159" s="29" t="s">
        <v>54</v>
      </c>
      <c r="D159" s="29" t="s">
        <v>205</v>
      </c>
      <c r="E159" s="30">
        <v>5215</v>
      </c>
      <c r="F159" s="31"/>
      <c r="G159" s="29" t="s">
        <v>178</v>
      </c>
      <c r="H159" s="30" t="s">
        <v>206</v>
      </c>
      <c r="I159" s="29" t="s">
        <v>341</v>
      </c>
    </row>
    <row r="160" spans="1:9" x14ac:dyDescent="0.35">
      <c r="A160" s="32">
        <v>159</v>
      </c>
      <c r="B160" s="29" t="s">
        <v>232</v>
      </c>
      <c r="C160" s="29" t="s">
        <v>52</v>
      </c>
      <c r="D160" s="29" t="s">
        <v>208</v>
      </c>
      <c r="E160" s="30">
        <v>4865</v>
      </c>
      <c r="F160" s="30"/>
      <c r="G160" s="29" t="s">
        <v>174</v>
      </c>
      <c r="H160" s="30" t="s">
        <v>377</v>
      </c>
      <c r="I160" s="29" t="s">
        <v>233</v>
      </c>
    </row>
    <row r="161" spans="1:9" x14ac:dyDescent="0.35">
      <c r="A161" s="32">
        <v>160</v>
      </c>
      <c r="B161" s="29" t="s">
        <v>95</v>
      </c>
      <c r="C161" s="29" t="s">
        <v>56</v>
      </c>
      <c r="D161" s="29" t="s">
        <v>205</v>
      </c>
      <c r="E161" s="30">
        <v>2610</v>
      </c>
      <c r="F161" s="31"/>
      <c r="G161" s="29" t="s">
        <v>165</v>
      </c>
      <c r="H161" s="30" t="s">
        <v>300</v>
      </c>
      <c r="I161" s="29" t="s">
        <v>184</v>
      </c>
    </row>
    <row r="162" spans="1:9" x14ac:dyDescent="0.35">
      <c r="A162" s="32">
        <v>161</v>
      </c>
      <c r="B162" s="29" t="s">
        <v>96</v>
      </c>
      <c r="C162" s="29" t="s">
        <v>52</v>
      </c>
      <c r="D162" s="29" t="s">
        <v>205</v>
      </c>
      <c r="E162" s="30">
        <v>2803</v>
      </c>
      <c r="F162" s="31"/>
      <c r="G162" s="29" t="s">
        <v>165</v>
      </c>
      <c r="H162" s="30" t="s">
        <v>300</v>
      </c>
      <c r="I162" s="29" t="s">
        <v>184</v>
      </c>
    </row>
    <row r="163" spans="1:9" x14ac:dyDescent="0.35">
      <c r="A163" s="32">
        <v>162</v>
      </c>
      <c r="B163" s="29" t="s">
        <v>96</v>
      </c>
      <c r="C163" s="29" t="s">
        <v>52</v>
      </c>
      <c r="D163" s="29" t="s">
        <v>208</v>
      </c>
      <c r="E163" s="30">
        <v>2803</v>
      </c>
      <c r="F163" s="30"/>
      <c r="G163" s="29" t="s">
        <v>171</v>
      </c>
      <c r="H163" s="30" t="s">
        <v>378</v>
      </c>
      <c r="I163" s="29" t="s">
        <v>156</v>
      </c>
    </row>
    <row r="164" spans="1:9" x14ac:dyDescent="0.35">
      <c r="A164" s="32">
        <v>163</v>
      </c>
      <c r="B164" s="29" t="s">
        <v>97</v>
      </c>
      <c r="C164" s="29" t="s">
        <v>56</v>
      </c>
      <c r="D164" s="29" t="s">
        <v>208</v>
      </c>
      <c r="E164" s="30">
        <v>2788</v>
      </c>
      <c r="F164" s="30"/>
      <c r="G164" s="29" t="s">
        <v>171</v>
      </c>
      <c r="H164" s="30" t="s">
        <v>379</v>
      </c>
      <c r="I164" s="29" t="s">
        <v>184</v>
      </c>
    </row>
    <row r="165" spans="1:9" x14ac:dyDescent="0.35">
      <c r="A165" s="32">
        <v>164</v>
      </c>
      <c r="B165" s="29" t="s">
        <v>97</v>
      </c>
      <c r="C165" s="29" t="s">
        <v>56</v>
      </c>
      <c r="D165" s="29" t="s">
        <v>208</v>
      </c>
      <c r="E165" s="30">
        <v>2788</v>
      </c>
      <c r="F165" s="30"/>
      <c r="G165" s="29" t="s">
        <v>171</v>
      </c>
      <c r="H165" s="30" t="s">
        <v>380</v>
      </c>
      <c r="I165" s="29" t="s">
        <v>184</v>
      </c>
    </row>
    <row r="166" spans="1:9" x14ac:dyDescent="0.35">
      <c r="A166" s="32">
        <v>165</v>
      </c>
      <c r="B166" s="29" t="s">
        <v>97</v>
      </c>
      <c r="C166" s="29" t="s">
        <v>56</v>
      </c>
      <c r="D166" s="29" t="s">
        <v>220</v>
      </c>
      <c r="E166" s="30">
        <v>2788</v>
      </c>
      <c r="F166" s="30"/>
      <c r="G166" s="29" t="s">
        <v>171</v>
      </c>
      <c r="H166" s="30" t="s">
        <v>381</v>
      </c>
      <c r="I166" s="29" t="s">
        <v>184</v>
      </c>
    </row>
    <row r="167" spans="1:9" x14ac:dyDescent="0.35">
      <c r="A167" s="32">
        <v>166</v>
      </c>
      <c r="B167" s="29" t="s">
        <v>97</v>
      </c>
      <c r="C167" s="29" t="s">
        <v>56</v>
      </c>
      <c r="D167" s="29" t="s">
        <v>220</v>
      </c>
      <c r="E167" s="30">
        <v>2788</v>
      </c>
      <c r="F167" s="30"/>
      <c r="G167" s="29" t="s">
        <v>171</v>
      </c>
      <c r="H167" s="30" t="s">
        <v>382</v>
      </c>
      <c r="I167" s="29" t="s">
        <v>184</v>
      </c>
    </row>
    <row r="168" spans="1:9" x14ac:dyDescent="0.35">
      <c r="A168" s="32">
        <v>167</v>
      </c>
      <c r="B168" s="29" t="s">
        <v>97</v>
      </c>
      <c r="C168" s="29" t="s">
        <v>56</v>
      </c>
      <c r="D168" s="29" t="s">
        <v>220</v>
      </c>
      <c r="E168" s="30">
        <v>2788</v>
      </c>
      <c r="F168" s="30"/>
      <c r="G168" s="29" t="s">
        <v>171</v>
      </c>
      <c r="H168" s="30" t="s">
        <v>383</v>
      </c>
      <c r="I168" s="29" t="s">
        <v>184</v>
      </c>
    </row>
    <row r="169" spans="1:9" x14ac:dyDescent="0.35">
      <c r="A169" s="32">
        <v>168</v>
      </c>
      <c r="B169" s="29" t="s">
        <v>98</v>
      </c>
      <c r="C169" s="29" t="s">
        <v>52</v>
      </c>
      <c r="D169" s="29" t="s">
        <v>205</v>
      </c>
      <c r="E169" s="30">
        <v>2785</v>
      </c>
      <c r="F169" s="30">
        <v>2970</v>
      </c>
      <c r="G169" s="29" t="s">
        <v>165</v>
      </c>
      <c r="H169" s="30" t="s">
        <v>384</v>
      </c>
      <c r="I169" s="29" t="s">
        <v>184</v>
      </c>
    </row>
    <row r="170" spans="1:9" x14ac:dyDescent="0.35">
      <c r="A170" s="32">
        <v>169</v>
      </c>
      <c r="B170" s="29" t="s">
        <v>98</v>
      </c>
      <c r="C170" s="29" t="s">
        <v>52</v>
      </c>
      <c r="D170" s="29" t="s">
        <v>209</v>
      </c>
      <c r="E170" s="30">
        <v>2785</v>
      </c>
      <c r="F170" s="30">
        <v>2970</v>
      </c>
      <c r="G170" s="29" t="s">
        <v>165</v>
      </c>
      <c r="H170" s="30" t="s">
        <v>385</v>
      </c>
      <c r="I170" s="29" t="s">
        <v>184</v>
      </c>
    </row>
    <row r="171" spans="1:9" x14ac:dyDescent="0.35">
      <c r="A171" s="32">
        <v>170</v>
      </c>
      <c r="B171" s="29" t="s">
        <v>99</v>
      </c>
      <c r="C171" s="29" t="s">
        <v>52</v>
      </c>
      <c r="D171" s="29" t="s">
        <v>205</v>
      </c>
      <c r="E171" s="30">
        <v>2890</v>
      </c>
      <c r="F171" s="30">
        <v>2926</v>
      </c>
      <c r="G171" s="29" t="s">
        <v>160</v>
      </c>
      <c r="H171" s="30" t="s">
        <v>386</v>
      </c>
      <c r="I171" s="29" t="s">
        <v>184</v>
      </c>
    </row>
    <row r="172" spans="1:9" x14ac:dyDescent="0.35">
      <c r="A172" s="32">
        <v>171</v>
      </c>
      <c r="B172" s="29" t="s">
        <v>99</v>
      </c>
      <c r="C172" s="29" t="s">
        <v>52</v>
      </c>
      <c r="D172" s="29" t="s">
        <v>208</v>
      </c>
      <c r="E172" s="30">
        <v>2890</v>
      </c>
      <c r="F172" s="30"/>
      <c r="G172" s="29" t="s">
        <v>171</v>
      </c>
      <c r="H172" s="30" t="s">
        <v>387</v>
      </c>
      <c r="I172" s="29" t="s">
        <v>184</v>
      </c>
    </row>
    <row r="173" spans="1:9" x14ac:dyDescent="0.35">
      <c r="A173" s="32">
        <v>172</v>
      </c>
      <c r="B173" s="29" t="s">
        <v>100</v>
      </c>
      <c r="C173" s="29" t="s">
        <v>56</v>
      </c>
      <c r="D173" s="29" t="s">
        <v>205</v>
      </c>
      <c r="E173" s="30">
        <v>2345</v>
      </c>
      <c r="F173" s="33"/>
      <c r="G173" s="29" t="s">
        <v>165</v>
      </c>
      <c r="H173" s="34">
        <v>41484</v>
      </c>
      <c r="I173" s="29" t="s">
        <v>184</v>
      </c>
    </row>
    <row r="174" spans="1:9" x14ac:dyDescent="0.35">
      <c r="A174" s="32">
        <v>173</v>
      </c>
      <c r="B174" s="29" t="s">
        <v>101</v>
      </c>
      <c r="C174" s="29" t="s">
        <v>56</v>
      </c>
      <c r="D174" s="29" t="s">
        <v>208</v>
      </c>
      <c r="E174" s="30">
        <v>3010</v>
      </c>
      <c r="F174" s="30"/>
      <c r="G174" s="29" t="s">
        <v>171</v>
      </c>
      <c r="H174" s="30" t="s">
        <v>388</v>
      </c>
      <c r="I174" s="29" t="s">
        <v>156</v>
      </c>
    </row>
    <row r="175" spans="1:9" x14ac:dyDescent="0.35">
      <c r="A175" s="32">
        <v>174</v>
      </c>
      <c r="B175" s="29" t="s">
        <v>101</v>
      </c>
      <c r="C175" s="29" t="s">
        <v>56</v>
      </c>
      <c r="D175" s="29" t="s">
        <v>220</v>
      </c>
      <c r="E175" s="30">
        <v>3010</v>
      </c>
      <c r="F175" s="31"/>
      <c r="G175" s="29" t="s">
        <v>171</v>
      </c>
      <c r="H175" s="30" t="s">
        <v>388</v>
      </c>
      <c r="I175" s="29" t="s">
        <v>184</v>
      </c>
    </row>
    <row r="176" spans="1:9" x14ac:dyDescent="0.35">
      <c r="A176" s="32">
        <v>175</v>
      </c>
      <c r="B176" s="29" t="s">
        <v>120</v>
      </c>
      <c r="C176" s="29" t="s">
        <v>56</v>
      </c>
      <c r="D176" s="29" t="s">
        <v>205</v>
      </c>
      <c r="E176" s="30">
        <v>2987</v>
      </c>
      <c r="F176" s="31"/>
      <c r="G176" s="29" t="s">
        <v>165</v>
      </c>
      <c r="H176" s="30" t="s">
        <v>206</v>
      </c>
      <c r="I176" s="29" t="s">
        <v>184</v>
      </c>
    </row>
    <row r="177" spans="1:9" x14ac:dyDescent="0.35">
      <c r="A177" s="32">
        <v>176</v>
      </c>
      <c r="B177" s="29" t="s">
        <v>185</v>
      </c>
      <c r="C177" s="29" t="s">
        <v>56</v>
      </c>
      <c r="D177" s="29" t="s">
        <v>209</v>
      </c>
      <c r="E177" s="30">
        <v>3000</v>
      </c>
      <c r="F177" s="30">
        <v>3015</v>
      </c>
      <c r="G177" s="29" t="s">
        <v>165</v>
      </c>
      <c r="H177" s="30" t="s">
        <v>389</v>
      </c>
      <c r="I177" s="29" t="s">
        <v>184</v>
      </c>
    </row>
    <row r="178" spans="1:9" x14ac:dyDescent="0.35">
      <c r="A178" s="32">
        <v>177</v>
      </c>
      <c r="B178" s="29" t="s">
        <v>185</v>
      </c>
      <c r="C178" s="29" t="s">
        <v>56</v>
      </c>
      <c r="D178" s="29" t="s">
        <v>220</v>
      </c>
      <c r="E178" s="30">
        <v>3000</v>
      </c>
      <c r="F178" s="30">
        <v>3015</v>
      </c>
      <c r="G178" s="29" t="s">
        <v>165</v>
      </c>
      <c r="H178" s="30" t="s">
        <v>390</v>
      </c>
      <c r="I178" s="29" t="s">
        <v>184</v>
      </c>
    </row>
    <row r="179" spans="1:9" x14ac:dyDescent="0.35">
      <c r="A179" s="32">
        <v>178</v>
      </c>
      <c r="B179" s="29" t="s">
        <v>185</v>
      </c>
      <c r="C179" s="29" t="s">
        <v>56</v>
      </c>
      <c r="D179" s="29" t="s">
        <v>220</v>
      </c>
      <c r="E179" s="30">
        <v>3000</v>
      </c>
      <c r="F179" s="30">
        <v>3015</v>
      </c>
      <c r="G179" s="29" t="s">
        <v>165</v>
      </c>
      <c r="H179" s="30" t="s">
        <v>391</v>
      </c>
      <c r="I179" s="29" t="s">
        <v>184</v>
      </c>
    </row>
    <row r="180" spans="1:9" x14ac:dyDescent="0.35">
      <c r="A180" s="32">
        <v>179</v>
      </c>
      <c r="B180" s="29" t="s">
        <v>194</v>
      </c>
      <c r="C180" s="29" t="s">
        <v>52</v>
      </c>
      <c r="D180" s="29" t="s">
        <v>205</v>
      </c>
      <c r="E180" s="30">
        <v>3541</v>
      </c>
      <c r="F180" s="30">
        <v>3561</v>
      </c>
      <c r="G180" s="29" t="s">
        <v>165</v>
      </c>
      <c r="H180" s="30" t="s">
        <v>392</v>
      </c>
      <c r="I180" s="29" t="s">
        <v>184</v>
      </c>
    </row>
    <row r="181" spans="1:9" x14ac:dyDescent="0.35">
      <c r="A181" s="32">
        <v>180</v>
      </c>
      <c r="B181" s="29" t="s">
        <v>194</v>
      </c>
      <c r="C181" s="29" t="s">
        <v>52</v>
      </c>
      <c r="D181" s="29" t="s">
        <v>205</v>
      </c>
      <c r="E181" s="30">
        <v>3541</v>
      </c>
      <c r="F181" s="30">
        <v>3561</v>
      </c>
      <c r="G181" s="29" t="s">
        <v>165</v>
      </c>
      <c r="H181" s="30" t="s">
        <v>392</v>
      </c>
      <c r="I181" s="29" t="s">
        <v>184</v>
      </c>
    </row>
    <row r="182" spans="1:9" x14ac:dyDescent="0.35">
      <c r="A182" s="32">
        <v>181</v>
      </c>
      <c r="B182" s="29" t="s">
        <v>102</v>
      </c>
      <c r="C182" s="29" t="s">
        <v>52</v>
      </c>
      <c r="D182" s="29" t="s">
        <v>205</v>
      </c>
      <c r="E182" s="30">
        <v>2687</v>
      </c>
      <c r="F182" s="31"/>
      <c r="G182" s="29" t="s">
        <v>165</v>
      </c>
      <c r="H182" s="30" t="s">
        <v>300</v>
      </c>
      <c r="I182" s="29" t="s">
        <v>184</v>
      </c>
    </row>
    <row r="183" spans="1:9" x14ac:dyDescent="0.35">
      <c r="A183" s="32">
        <v>182</v>
      </c>
      <c r="B183" s="29" t="s">
        <v>102</v>
      </c>
      <c r="C183" s="29" t="s">
        <v>52</v>
      </c>
      <c r="D183" s="29" t="s">
        <v>208</v>
      </c>
      <c r="E183" s="30">
        <v>2687</v>
      </c>
      <c r="F183" s="30"/>
      <c r="G183" s="29" t="s">
        <v>171</v>
      </c>
      <c r="H183" s="30" t="s">
        <v>393</v>
      </c>
      <c r="I183" s="29" t="s">
        <v>184</v>
      </c>
    </row>
    <row r="184" spans="1:9" x14ac:dyDescent="0.35">
      <c r="A184" s="32">
        <v>183</v>
      </c>
      <c r="B184" s="29" t="s">
        <v>102</v>
      </c>
      <c r="C184" s="29" t="s">
        <v>52</v>
      </c>
      <c r="D184" s="29" t="s">
        <v>220</v>
      </c>
      <c r="E184" s="30">
        <v>2687</v>
      </c>
      <c r="F184" s="30"/>
      <c r="G184" s="29" t="s">
        <v>171</v>
      </c>
      <c r="H184" s="30" t="s">
        <v>206</v>
      </c>
      <c r="I184" s="29" t="s">
        <v>184</v>
      </c>
    </row>
    <row r="185" spans="1:9" x14ac:dyDescent="0.35">
      <c r="A185" s="32">
        <v>184</v>
      </c>
      <c r="B185" s="29" t="s">
        <v>103</v>
      </c>
      <c r="C185" s="29" t="s">
        <v>52</v>
      </c>
      <c r="D185" s="29" t="s">
        <v>205</v>
      </c>
      <c r="E185" s="30">
        <v>3015</v>
      </c>
      <c r="F185" s="31"/>
      <c r="G185" s="29" t="s">
        <v>165</v>
      </c>
      <c r="H185" s="30" t="s">
        <v>206</v>
      </c>
      <c r="I185" s="29" t="s">
        <v>184</v>
      </c>
    </row>
    <row r="186" spans="1:9" x14ac:dyDescent="0.35">
      <c r="A186" s="32">
        <v>185</v>
      </c>
      <c r="B186" s="29" t="s">
        <v>103</v>
      </c>
      <c r="C186" s="29" t="s">
        <v>52</v>
      </c>
      <c r="D186" s="29" t="s">
        <v>208</v>
      </c>
      <c r="E186" s="30">
        <v>3015</v>
      </c>
      <c r="F186" s="30"/>
      <c r="G186" s="29" t="s">
        <v>171</v>
      </c>
      <c r="H186" s="30" t="s">
        <v>394</v>
      </c>
      <c r="I186" s="29" t="s">
        <v>184</v>
      </c>
    </row>
    <row r="187" spans="1:9" x14ac:dyDescent="0.35">
      <c r="A187" s="32">
        <v>186</v>
      </c>
      <c r="B187" s="29" t="s">
        <v>103</v>
      </c>
      <c r="C187" s="29" t="s">
        <v>52</v>
      </c>
      <c r="D187" s="29" t="s">
        <v>220</v>
      </c>
      <c r="E187" s="30">
        <v>3015</v>
      </c>
      <c r="F187" s="30"/>
      <c r="G187" s="29" t="s">
        <v>171</v>
      </c>
      <c r="H187" s="30" t="s">
        <v>395</v>
      </c>
      <c r="I187" s="29" t="s">
        <v>184</v>
      </c>
    </row>
    <row r="188" spans="1:9" x14ac:dyDescent="0.35">
      <c r="A188" s="32">
        <v>187</v>
      </c>
      <c r="B188" s="29" t="s">
        <v>103</v>
      </c>
      <c r="C188" s="29" t="s">
        <v>52</v>
      </c>
      <c r="D188" s="29" t="s">
        <v>220</v>
      </c>
      <c r="E188" s="30">
        <v>3015</v>
      </c>
      <c r="F188" s="30"/>
      <c r="G188" s="29" t="s">
        <v>171</v>
      </c>
      <c r="H188" s="30" t="s">
        <v>396</v>
      </c>
      <c r="I188" s="29" t="s">
        <v>184</v>
      </c>
    </row>
    <row r="189" spans="1:9" x14ac:dyDescent="0.35">
      <c r="A189" s="32">
        <v>188</v>
      </c>
      <c r="B189" s="29" t="s">
        <v>103</v>
      </c>
      <c r="C189" s="29" t="s">
        <v>52</v>
      </c>
      <c r="D189" s="29" t="s">
        <v>220</v>
      </c>
      <c r="E189" s="30">
        <v>3015</v>
      </c>
      <c r="F189" s="30"/>
      <c r="G189" s="29" t="s">
        <v>171</v>
      </c>
      <c r="H189" s="30" t="s">
        <v>397</v>
      </c>
      <c r="I189" s="29" t="s">
        <v>184</v>
      </c>
    </row>
    <row r="190" spans="1:9" x14ac:dyDescent="0.35">
      <c r="A190" s="32">
        <v>189</v>
      </c>
      <c r="B190" s="29" t="s">
        <v>103</v>
      </c>
      <c r="C190" s="29" t="s">
        <v>52</v>
      </c>
      <c r="D190" s="29" t="s">
        <v>220</v>
      </c>
      <c r="E190" s="30">
        <v>3015</v>
      </c>
      <c r="F190" s="30"/>
      <c r="G190" s="29" t="s">
        <v>171</v>
      </c>
      <c r="H190" s="30" t="s">
        <v>398</v>
      </c>
      <c r="I190" s="29" t="s">
        <v>184</v>
      </c>
    </row>
    <row r="191" spans="1:9" x14ac:dyDescent="0.35">
      <c r="A191" s="32">
        <v>190</v>
      </c>
      <c r="B191" s="29" t="s">
        <v>121</v>
      </c>
      <c r="C191" s="29" t="s">
        <v>54</v>
      </c>
      <c r="D191" s="29" t="s">
        <v>205</v>
      </c>
      <c r="E191" s="30">
        <v>1395</v>
      </c>
      <c r="F191" s="31">
        <v>1395</v>
      </c>
      <c r="G191" s="29" t="s">
        <v>165</v>
      </c>
      <c r="H191" s="30" t="s">
        <v>206</v>
      </c>
      <c r="I191" s="29" t="s">
        <v>183</v>
      </c>
    </row>
    <row r="192" spans="1:9" x14ac:dyDescent="0.35">
      <c r="A192" s="32">
        <v>191</v>
      </c>
      <c r="B192" s="29" t="s">
        <v>121</v>
      </c>
      <c r="C192" s="29" t="s">
        <v>54</v>
      </c>
      <c r="D192" s="29" t="s">
        <v>208</v>
      </c>
      <c r="E192" s="30">
        <v>1395</v>
      </c>
      <c r="F192" s="30">
        <v>1395</v>
      </c>
      <c r="G192" s="29" t="s">
        <v>171</v>
      </c>
      <c r="H192" s="30" t="s">
        <v>399</v>
      </c>
      <c r="I192" s="29" t="s">
        <v>183</v>
      </c>
    </row>
    <row r="193" spans="1:9" x14ac:dyDescent="0.35">
      <c r="A193" s="32">
        <v>192</v>
      </c>
      <c r="B193" s="29" t="s">
        <v>122</v>
      </c>
      <c r="C193" s="29" t="s">
        <v>54</v>
      </c>
      <c r="D193" s="29" t="s">
        <v>205</v>
      </c>
      <c r="E193" s="30">
        <v>1739</v>
      </c>
      <c r="F193" s="31"/>
      <c r="G193" s="29" t="s">
        <v>165</v>
      </c>
      <c r="H193" s="30" t="s">
        <v>206</v>
      </c>
      <c r="I193" s="29" t="s">
        <v>183</v>
      </c>
    </row>
    <row r="194" spans="1:9" x14ac:dyDescent="0.35">
      <c r="A194" s="32">
        <v>193</v>
      </c>
      <c r="B194" s="29" t="s">
        <v>122</v>
      </c>
      <c r="C194" s="29" t="s">
        <v>54</v>
      </c>
      <c r="D194" s="29" t="s">
        <v>208</v>
      </c>
      <c r="E194" s="30">
        <v>1739</v>
      </c>
      <c r="F194" s="30"/>
      <c r="G194" s="29" t="s">
        <v>171</v>
      </c>
      <c r="H194" s="30" t="s">
        <v>400</v>
      </c>
      <c r="I194" s="29" t="s">
        <v>183</v>
      </c>
    </row>
    <row r="195" spans="1:9" x14ac:dyDescent="0.35">
      <c r="A195" s="32">
        <v>194</v>
      </c>
      <c r="B195" s="29" t="s">
        <v>123</v>
      </c>
      <c r="C195" s="29" t="s">
        <v>54</v>
      </c>
      <c r="D195" s="29" t="s">
        <v>205</v>
      </c>
      <c r="E195" s="30">
        <v>1390</v>
      </c>
      <c r="F195" s="31"/>
      <c r="G195" s="29" t="s">
        <v>165</v>
      </c>
      <c r="H195" s="30" t="s">
        <v>206</v>
      </c>
      <c r="I195" s="29" t="s">
        <v>183</v>
      </c>
    </row>
    <row r="196" spans="1:9" x14ac:dyDescent="0.35">
      <c r="A196" s="32">
        <v>195</v>
      </c>
      <c r="B196" s="29" t="s">
        <v>123</v>
      </c>
      <c r="C196" s="29" t="s">
        <v>54</v>
      </c>
      <c r="D196" s="29" t="s">
        <v>208</v>
      </c>
      <c r="E196" s="30">
        <v>1390</v>
      </c>
      <c r="F196" s="30"/>
      <c r="G196" s="29" t="s">
        <v>174</v>
      </c>
      <c r="H196" s="30" t="s">
        <v>401</v>
      </c>
      <c r="I196" s="29" t="s">
        <v>183</v>
      </c>
    </row>
    <row r="197" spans="1:9" x14ac:dyDescent="0.35">
      <c r="A197" s="32">
        <v>196</v>
      </c>
      <c r="B197" s="29" t="s">
        <v>123</v>
      </c>
      <c r="C197" s="29" t="s">
        <v>54</v>
      </c>
      <c r="D197" s="29" t="s">
        <v>208</v>
      </c>
      <c r="E197" s="30">
        <v>1390</v>
      </c>
      <c r="F197" s="30"/>
      <c r="G197" s="29" t="s">
        <v>174</v>
      </c>
      <c r="H197" s="30" t="s">
        <v>400</v>
      </c>
      <c r="I197" s="29" t="s">
        <v>183</v>
      </c>
    </row>
    <row r="198" spans="1:9" x14ac:dyDescent="0.35">
      <c r="A198" s="32">
        <v>197</v>
      </c>
      <c r="B198" s="29" t="s">
        <v>225</v>
      </c>
      <c r="C198" s="29" t="s">
        <v>54</v>
      </c>
      <c r="D198" s="29" t="s">
        <v>208</v>
      </c>
      <c r="E198" s="31"/>
      <c r="F198" s="30"/>
      <c r="G198" s="29" t="s">
        <v>171</v>
      </c>
      <c r="H198" s="30" t="s">
        <v>402</v>
      </c>
      <c r="I198" s="29" t="s">
        <v>183</v>
      </c>
    </row>
    <row r="199" spans="1:9" x14ac:dyDescent="0.35">
      <c r="A199" s="32">
        <v>198</v>
      </c>
      <c r="B199" s="29" t="s">
        <v>237</v>
      </c>
      <c r="C199" s="29" t="s">
        <v>54</v>
      </c>
      <c r="D199" s="29" t="s">
        <v>208</v>
      </c>
      <c r="E199" s="31"/>
      <c r="F199" s="30"/>
      <c r="G199" s="29" t="s">
        <v>171</v>
      </c>
      <c r="H199" s="30" t="s">
        <v>403</v>
      </c>
      <c r="I199" s="29" t="s">
        <v>183</v>
      </c>
    </row>
    <row r="200" spans="1:9" x14ac:dyDescent="0.35">
      <c r="A200" s="32">
        <v>199</v>
      </c>
      <c r="B200" s="29" t="s">
        <v>124</v>
      </c>
      <c r="C200" s="29" t="s">
        <v>54</v>
      </c>
      <c r="D200" s="29" t="s">
        <v>205</v>
      </c>
      <c r="E200" s="30">
        <v>1355</v>
      </c>
      <c r="F200" s="31">
        <v>1115</v>
      </c>
      <c r="G200" s="29" t="s">
        <v>165</v>
      </c>
      <c r="H200" s="30" t="s">
        <v>206</v>
      </c>
      <c r="I200" s="29" t="s">
        <v>183</v>
      </c>
    </row>
    <row r="201" spans="1:9" x14ac:dyDescent="0.35">
      <c r="A201" s="32">
        <v>200</v>
      </c>
      <c r="B201" s="29" t="s">
        <v>124</v>
      </c>
      <c r="C201" s="29" t="s">
        <v>54</v>
      </c>
      <c r="D201" s="29" t="s">
        <v>208</v>
      </c>
      <c r="E201" s="30">
        <v>1355</v>
      </c>
      <c r="F201" s="30">
        <v>1115</v>
      </c>
      <c r="G201" s="29" t="s">
        <v>171</v>
      </c>
      <c r="H201" s="30" t="s">
        <v>404</v>
      </c>
      <c r="I201" s="29" t="s">
        <v>183</v>
      </c>
    </row>
    <row r="202" spans="1:9" x14ac:dyDescent="0.35">
      <c r="A202" s="32">
        <v>201</v>
      </c>
      <c r="B202" s="29" t="s">
        <v>125</v>
      </c>
      <c r="C202" s="29" t="s">
        <v>54</v>
      </c>
      <c r="D202" s="29" t="s">
        <v>205</v>
      </c>
      <c r="E202" s="30">
        <v>1765</v>
      </c>
      <c r="F202" s="31"/>
      <c r="G202" s="29" t="s">
        <v>165</v>
      </c>
      <c r="H202" s="30" t="s">
        <v>206</v>
      </c>
      <c r="I202" s="29" t="s">
        <v>183</v>
      </c>
    </row>
    <row r="203" spans="1:9" x14ac:dyDescent="0.35">
      <c r="A203" s="32">
        <v>202</v>
      </c>
      <c r="B203" s="29" t="s">
        <v>125</v>
      </c>
      <c r="C203" s="29" t="s">
        <v>54</v>
      </c>
      <c r="D203" s="29" t="s">
        <v>208</v>
      </c>
      <c r="E203" s="30">
        <v>1765</v>
      </c>
      <c r="F203" s="30"/>
      <c r="G203" s="29" t="s">
        <v>171</v>
      </c>
      <c r="H203" s="30" t="s">
        <v>405</v>
      </c>
      <c r="I203" s="29" t="s">
        <v>183</v>
      </c>
    </row>
    <row r="204" spans="1:9" x14ac:dyDescent="0.35">
      <c r="A204" s="32">
        <v>203</v>
      </c>
      <c r="B204" s="29" t="s">
        <v>125</v>
      </c>
      <c r="C204" s="29" t="s">
        <v>54</v>
      </c>
      <c r="D204" s="29" t="s">
        <v>231</v>
      </c>
      <c r="E204" s="30">
        <v>1765</v>
      </c>
      <c r="F204" s="30"/>
      <c r="G204" s="29" t="s">
        <v>171</v>
      </c>
      <c r="H204" s="30" t="s">
        <v>406</v>
      </c>
      <c r="I204" s="29" t="s">
        <v>183</v>
      </c>
    </row>
    <row r="205" spans="1:9" x14ac:dyDescent="0.35">
      <c r="A205" s="32">
        <v>204</v>
      </c>
      <c r="B205" s="29" t="s">
        <v>125</v>
      </c>
      <c r="C205" s="29" t="s">
        <v>54</v>
      </c>
      <c r="D205" s="29" t="s">
        <v>220</v>
      </c>
      <c r="E205" s="30">
        <v>1765</v>
      </c>
      <c r="F205" s="30"/>
      <c r="G205" s="29" t="s">
        <v>171</v>
      </c>
      <c r="H205" s="30" t="s">
        <v>407</v>
      </c>
      <c r="I205" s="29" t="s">
        <v>183</v>
      </c>
    </row>
    <row r="206" spans="1:9" x14ac:dyDescent="0.35">
      <c r="A206" s="32">
        <v>205</v>
      </c>
      <c r="B206" s="29" t="s">
        <v>125</v>
      </c>
      <c r="C206" s="29" t="s">
        <v>54</v>
      </c>
      <c r="D206" s="29" t="s">
        <v>220</v>
      </c>
      <c r="E206" s="30">
        <v>1765</v>
      </c>
      <c r="F206" s="30"/>
      <c r="G206" s="29" t="s">
        <v>171</v>
      </c>
      <c r="H206" s="30" t="s">
        <v>408</v>
      </c>
      <c r="I206" s="29" t="s">
        <v>183</v>
      </c>
    </row>
    <row r="207" spans="1:9" x14ac:dyDescent="0.35">
      <c r="A207" s="32">
        <v>206</v>
      </c>
      <c r="B207" s="29" t="s">
        <v>223</v>
      </c>
      <c r="C207" s="29" t="s">
        <v>54</v>
      </c>
      <c r="D207" s="29" t="s">
        <v>208</v>
      </c>
      <c r="E207" s="31"/>
      <c r="F207" s="30">
        <v>1115</v>
      </c>
      <c r="G207" s="29" t="s">
        <v>171</v>
      </c>
      <c r="H207" s="30" t="s">
        <v>409</v>
      </c>
      <c r="I207" s="29" t="s">
        <v>183</v>
      </c>
    </row>
    <row r="208" spans="1:9" x14ac:dyDescent="0.35">
      <c r="A208" s="32">
        <v>207</v>
      </c>
      <c r="B208" s="29" t="s">
        <v>211</v>
      </c>
      <c r="C208" s="29" t="s">
        <v>54</v>
      </c>
      <c r="D208" s="29" t="s">
        <v>209</v>
      </c>
      <c r="E208" s="31"/>
      <c r="F208" s="30"/>
      <c r="G208" s="29" t="s">
        <v>171</v>
      </c>
      <c r="H208" s="30" t="s">
        <v>410</v>
      </c>
      <c r="I208" s="29" t="s">
        <v>156</v>
      </c>
    </row>
    <row r="209" spans="1:9" x14ac:dyDescent="0.35">
      <c r="A209" s="32">
        <v>208</v>
      </c>
      <c r="B209" s="29" t="s">
        <v>211</v>
      </c>
      <c r="C209" s="29" t="s">
        <v>54</v>
      </c>
      <c r="D209" s="29" t="s">
        <v>208</v>
      </c>
      <c r="E209" s="31"/>
      <c r="F209" s="30"/>
      <c r="G209" s="29" t="s">
        <v>171</v>
      </c>
      <c r="H209" s="30" t="s">
        <v>411</v>
      </c>
      <c r="I209" s="29" t="s">
        <v>156</v>
      </c>
    </row>
    <row r="210" spans="1:9" x14ac:dyDescent="0.35">
      <c r="A210" s="32">
        <v>209</v>
      </c>
      <c r="B210" s="29" t="s">
        <v>211</v>
      </c>
      <c r="C210" s="29" t="s">
        <v>54</v>
      </c>
      <c r="D210" s="29" t="s">
        <v>220</v>
      </c>
      <c r="E210" s="31"/>
      <c r="F210" s="31"/>
      <c r="G210" s="29" t="s">
        <v>161</v>
      </c>
      <c r="H210" s="30" t="s">
        <v>412</v>
      </c>
      <c r="I210" s="29" t="s">
        <v>156</v>
      </c>
    </row>
    <row r="211" spans="1:9" x14ac:dyDescent="0.35">
      <c r="A211" s="32">
        <v>210</v>
      </c>
      <c r="B211" s="29" t="s">
        <v>211</v>
      </c>
      <c r="C211" s="29" t="s">
        <v>54</v>
      </c>
      <c r="D211" s="29" t="s">
        <v>210</v>
      </c>
      <c r="E211" s="31"/>
      <c r="F211" s="30"/>
      <c r="G211" s="29" t="s">
        <v>161</v>
      </c>
      <c r="H211" s="30" t="s">
        <v>413</v>
      </c>
      <c r="I211" s="29" t="s">
        <v>156</v>
      </c>
    </row>
    <row r="212" spans="1:9" x14ac:dyDescent="0.35">
      <c r="A212" s="32">
        <v>211</v>
      </c>
      <c r="B212" s="29" t="s">
        <v>211</v>
      </c>
      <c r="C212" s="29" t="s">
        <v>54</v>
      </c>
      <c r="D212" s="29" t="s">
        <v>210</v>
      </c>
      <c r="E212" s="31"/>
      <c r="F212" s="30"/>
      <c r="G212" s="29" t="s">
        <v>174</v>
      </c>
      <c r="H212" s="30" t="s">
        <v>414</v>
      </c>
      <c r="I212" s="29" t="s">
        <v>156</v>
      </c>
    </row>
    <row r="213" spans="1:9" x14ac:dyDescent="0.35">
      <c r="A213" s="32">
        <v>212</v>
      </c>
      <c r="B213" s="29" t="s">
        <v>211</v>
      </c>
      <c r="C213" s="29" t="s">
        <v>54</v>
      </c>
      <c r="D213" s="29" t="s">
        <v>222</v>
      </c>
      <c r="E213" s="31"/>
      <c r="F213" s="30"/>
      <c r="G213" s="29" t="s">
        <v>161</v>
      </c>
      <c r="H213" s="30" t="s">
        <v>415</v>
      </c>
      <c r="I213" s="29" t="s">
        <v>156</v>
      </c>
    </row>
    <row r="214" spans="1:9" x14ac:dyDescent="0.35">
      <c r="A214" s="32">
        <v>213</v>
      </c>
      <c r="B214" s="29" t="s">
        <v>214</v>
      </c>
      <c r="C214" s="29" t="s">
        <v>54</v>
      </c>
      <c r="D214" s="29" t="s">
        <v>208</v>
      </c>
      <c r="E214" s="31"/>
      <c r="F214" s="30">
        <v>3810</v>
      </c>
      <c r="G214" s="29" t="s">
        <v>160</v>
      </c>
      <c r="H214" s="30" t="s">
        <v>416</v>
      </c>
      <c r="I214" s="29" t="s">
        <v>156</v>
      </c>
    </row>
    <row r="215" spans="1:9" x14ac:dyDescent="0.35">
      <c r="A215" s="32">
        <v>214</v>
      </c>
      <c r="B215" s="29" t="s">
        <v>214</v>
      </c>
      <c r="C215" s="29" t="s">
        <v>54</v>
      </c>
      <c r="D215" s="29" t="s">
        <v>208</v>
      </c>
      <c r="E215" s="31"/>
      <c r="F215" s="30">
        <v>3810</v>
      </c>
      <c r="G215" s="29" t="s">
        <v>161</v>
      </c>
      <c r="H215" s="30" t="s">
        <v>417</v>
      </c>
      <c r="I215" s="29" t="s">
        <v>156</v>
      </c>
    </row>
    <row r="216" spans="1:9" x14ac:dyDescent="0.35">
      <c r="A216" s="32">
        <v>215</v>
      </c>
      <c r="B216" s="29" t="s">
        <v>229</v>
      </c>
      <c r="C216" s="29" t="s">
        <v>54</v>
      </c>
      <c r="D216" s="29" t="s">
        <v>208</v>
      </c>
      <c r="E216" s="31"/>
      <c r="F216" s="30"/>
      <c r="G216" s="29" t="s">
        <v>161</v>
      </c>
      <c r="H216" s="30" t="s">
        <v>418</v>
      </c>
      <c r="I216" s="29" t="s">
        <v>156</v>
      </c>
    </row>
    <row r="217" spans="1:9" x14ac:dyDescent="0.35">
      <c r="A217" s="32">
        <v>216</v>
      </c>
      <c r="B217" s="29" t="s">
        <v>229</v>
      </c>
      <c r="C217" s="29" t="s">
        <v>54</v>
      </c>
      <c r="D217" s="29" t="s">
        <v>208</v>
      </c>
      <c r="E217" s="31"/>
      <c r="F217" s="30"/>
      <c r="G217" s="29" t="s">
        <v>171</v>
      </c>
      <c r="H217" s="30" t="s">
        <v>419</v>
      </c>
      <c r="I217" s="29" t="s">
        <v>156</v>
      </c>
    </row>
    <row r="218" spans="1:9" x14ac:dyDescent="0.35">
      <c r="A218" s="32">
        <v>217</v>
      </c>
      <c r="B218" s="29" t="s">
        <v>229</v>
      </c>
      <c r="C218" s="29" t="s">
        <v>54</v>
      </c>
      <c r="D218" s="29" t="s">
        <v>208</v>
      </c>
      <c r="E218" s="31"/>
      <c r="F218" s="30"/>
      <c r="G218" s="29" t="s">
        <v>171</v>
      </c>
      <c r="H218" s="30" t="s">
        <v>420</v>
      </c>
      <c r="I218" s="29" t="s">
        <v>156</v>
      </c>
    </row>
    <row r="219" spans="1:9" x14ac:dyDescent="0.35">
      <c r="A219" s="32">
        <v>218</v>
      </c>
      <c r="B219" s="29" t="s">
        <v>229</v>
      </c>
      <c r="C219" s="29" t="s">
        <v>54</v>
      </c>
      <c r="D219" s="29" t="s">
        <v>220</v>
      </c>
      <c r="E219" s="31"/>
      <c r="F219" s="30"/>
      <c r="G219" s="29" t="s">
        <v>171</v>
      </c>
      <c r="H219" s="30" t="s">
        <v>421</v>
      </c>
      <c r="I219" s="29" t="s">
        <v>156</v>
      </c>
    </row>
    <row r="220" spans="1:9" x14ac:dyDescent="0.35">
      <c r="A220" s="32">
        <v>219</v>
      </c>
      <c r="B220" s="29" t="s">
        <v>229</v>
      </c>
      <c r="C220" s="29" t="s">
        <v>54</v>
      </c>
      <c r="D220" s="29" t="s">
        <v>220</v>
      </c>
      <c r="E220" s="31"/>
      <c r="F220" s="30"/>
      <c r="G220" s="29" t="s">
        <v>171</v>
      </c>
      <c r="H220" s="30" t="s">
        <v>422</v>
      </c>
      <c r="I220" s="29" t="s">
        <v>156</v>
      </c>
    </row>
    <row r="221" spans="1:9" x14ac:dyDescent="0.35">
      <c r="A221" s="32">
        <v>220</v>
      </c>
      <c r="B221" s="29" t="s">
        <v>105</v>
      </c>
      <c r="C221" s="29" t="s">
        <v>52</v>
      </c>
      <c r="D221" s="29" t="s">
        <v>205</v>
      </c>
      <c r="E221" s="30">
        <v>3780</v>
      </c>
      <c r="F221" s="30">
        <v>3780</v>
      </c>
      <c r="G221" s="29" t="s">
        <v>187</v>
      </c>
      <c r="H221" s="30" t="s">
        <v>423</v>
      </c>
      <c r="I221" s="29" t="s">
        <v>156</v>
      </c>
    </row>
    <row r="222" spans="1:9" x14ac:dyDescent="0.35">
      <c r="A222" s="32">
        <v>221</v>
      </c>
      <c r="B222" s="29" t="s">
        <v>105</v>
      </c>
      <c r="C222" s="29" t="s">
        <v>52</v>
      </c>
      <c r="D222" s="29" t="s">
        <v>208</v>
      </c>
      <c r="E222" s="30">
        <v>3780</v>
      </c>
      <c r="F222" s="30">
        <v>3780</v>
      </c>
      <c r="G222" s="29" t="s">
        <v>187</v>
      </c>
      <c r="H222" s="30" t="s">
        <v>424</v>
      </c>
      <c r="I222" s="29" t="s">
        <v>156</v>
      </c>
    </row>
    <row r="223" spans="1:9" x14ac:dyDescent="0.35">
      <c r="A223" s="32">
        <v>222</v>
      </c>
      <c r="B223" s="29" t="s">
        <v>216</v>
      </c>
      <c r="C223" s="29" t="s">
        <v>54</v>
      </c>
      <c r="D223" s="29" t="s">
        <v>208</v>
      </c>
      <c r="E223" s="31"/>
      <c r="F223" s="30"/>
      <c r="G223" s="29" t="s">
        <v>160</v>
      </c>
      <c r="H223" s="30" t="s">
        <v>425</v>
      </c>
      <c r="I223" s="29" t="s">
        <v>156</v>
      </c>
    </row>
    <row r="224" spans="1:9" x14ac:dyDescent="0.35">
      <c r="A224" s="32">
        <v>223</v>
      </c>
      <c r="B224" s="29" t="s">
        <v>216</v>
      </c>
      <c r="C224" s="29" t="s">
        <v>54</v>
      </c>
      <c r="D224" s="29" t="s">
        <v>208</v>
      </c>
      <c r="E224" s="31"/>
      <c r="F224" s="30"/>
      <c r="G224" s="29" t="s">
        <v>171</v>
      </c>
      <c r="H224" s="30" t="s">
        <v>426</v>
      </c>
      <c r="I224" s="29" t="s">
        <v>156</v>
      </c>
    </row>
    <row r="225" spans="1:9" x14ac:dyDescent="0.35">
      <c r="A225" s="32">
        <v>224</v>
      </c>
      <c r="B225" s="29" t="s">
        <v>216</v>
      </c>
      <c r="C225" s="29" t="s">
        <v>54</v>
      </c>
      <c r="D225" s="29" t="s">
        <v>208</v>
      </c>
      <c r="E225" s="31"/>
      <c r="F225" s="30"/>
      <c r="G225" s="29" t="s">
        <v>171</v>
      </c>
      <c r="H225" s="30" t="s">
        <v>427</v>
      </c>
      <c r="I225" s="29" t="s">
        <v>156</v>
      </c>
    </row>
    <row r="226" spans="1:9" x14ac:dyDescent="0.35">
      <c r="A226" s="32">
        <v>225</v>
      </c>
      <c r="B226" s="29" t="s">
        <v>216</v>
      </c>
      <c r="C226" s="29" t="s">
        <v>54</v>
      </c>
      <c r="D226" s="29" t="s">
        <v>208</v>
      </c>
      <c r="E226" s="31"/>
      <c r="F226" s="30"/>
      <c r="G226" s="29" t="s">
        <v>171</v>
      </c>
      <c r="H226" s="30" t="s">
        <v>428</v>
      </c>
      <c r="I226" s="29" t="s">
        <v>156</v>
      </c>
    </row>
    <row r="227" spans="1:9" x14ac:dyDescent="0.35">
      <c r="A227" s="32">
        <v>226</v>
      </c>
      <c r="B227" s="29" t="s">
        <v>216</v>
      </c>
      <c r="C227" s="29" t="s">
        <v>54</v>
      </c>
      <c r="D227" s="29" t="s">
        <v>220</v>
      </c>
      <c r="E227" s="31"/>
      <c r="F227" s="31"/>
      <c r="G227" s="29" t="s">
        <v>171</v>
      </c>
      <c r="H227" s="30" t="s">
        <v>409</v>
      </c>
      <c r="I227" s="29" t="s">
        <v>156</v>
      </c>
    </row>
    <row r="228" spans="1:9" x14ac:dyDescent="0.35">
      <c r="A228" s="32">
        <v>227</v>
      </c>
      <c r="B228" s="29" t="s">
        <v>213</v>
      </c>
      <c r="C228" s="29" t="s">
        <v>54</v>
      </c>
      <c r="D228" s="29" t="s">
        <v>209</v>
      </c>
      <c r="E228" s="31"/>
      <c r="F228" s="30"/>
      <c r="G228" s="29" t="s">
        <v>198</v>
      </c>
      <c r="H228" s="30" t="s">
        <v>429</v>
      </c>
      <c r="I228" s="29" t="s">
        <v>156</v>
      </c>
    </row>
    <row r="229" spans="1:9" x14ac:dyDescent="0.35">
      <c r="A229" s="32">
        <v>228</v>
      </c>
      <c r="B229" s="29" t="s">
        <v>213</v>
      </c>
      <c r="C229" s="29" t="s">
        <v>54</v>
      </c>
      <c r="D229" s="29" t="s">
        <v>210</v>
      </c>
      <c r="E229" s="31"/>
      <c r="F229" s="30"/>
      <c r="G229" s="29" t="s">
        <v>160</v>
      </c>
      <c r="H229" s="30" t="s">
        <v>430</v>
      </c>
      <c r="I229" s="29" t="s">
        <v>156</v>
      </c>
    </row>
    <row r="230" spans="1:9" x14ac:dyDescent="0.35">
      <c r="A230" s="32">
        <v>229</v>
      </c>
      <c r="B230" s="29" t="s">
        <v>213</v>
      </c>
      <c r="C230" s="29" t="s">
        <v>54</v>
      </c>
      <c r="D230" s="29" t="s">
        <v>210</v>
      </c>
      <c r="E230" s="31"/>
      <c r="F230" s="30"/>
      <c r="G230" s="29" t="s">
        <v>161</v>
      </c>
      <c r="H230" s="30" t="s">
        <v>431</v>
      </c>
      <c r="I230" s="29" t="s">
        <v>156</v>
      </c>
    </row>
    <row r="231" spans="1:9" x14ac:dyDescent="0.35">
      <c r="A231" s="32">
        <v>230</v>
      </c>
      <c r="B231" s="29" t="s">
        <v>228</v>
      </c>
      <c r="C231" s="29" t="s">
        <v>54</v>
      </c>
      <c r="D231" s="29" t="s">
        <v>208</v>
      </c>
      <c r="E231" s="31"/>
      <c r="F231" s="30"/>
      <c r="G231" s="29" t="s">
        <v>161</v>
      </c>
      <c r="H231" s="30" t="s">
        <v>432</v>
      </c>
      <c r="I231" s="29" t="s">
        <v>156</v>
      </c>
    </row>
    <row r="232" spans="1:9" x14ac:dyDescent="0.35">
      <c r="A232" s="32">
        <v>231</v>
      </c>
      <c r="B232" s="29" t="s">
        <v>228</v>
      </c>
      <c r="C232" s="29" t="s">
        <v>54</v>
      </c>
      <c r="D232" s="29" t="s">
        <v>220</v>
      </c>
      <c r="E232" s="31"/>
      <c r="F232" s="30"/>
      <c r="G232" s="29" t="s">
        <v>161</v>
      </c>
      <c r="H232" s="30" t="s">
        <v>433</v>
      </c>
      <c r="I232" s="29" t="s">
        <v>156</v>
      </c>
    </row>
    <row r="233" spans="1:9" x14ac:dyDescent="0.35">
      <c r="A233" s="32">
        <v>232</v>
      </c>
      <c r="B233" s="29" t="s">
        <v>212</v>
      </c>
      <c r="C233" s="29" t="s">
        <v>54</v>
      </c>
      <c r="D233" s="29" t="s">
        <v>226</v>
      </c>
      <c r="E233" s="31"/>
      <c r="F233" s="30"/>
      <c r="G233" s="29" t="s">
        <v>224</v>
      </c>
      <c r="H233" s="30" t="s">
        <v>434</v>
      </c>
      <c r="I233" s="29" t="s">
        <v>156</v>
      </c>
    </row>
    <row r="234" spans="1:9" x14ac:dyDescent="0.35">
      <c r="A234" s="32">
        <v>233</v>
      </c>
      <c r="B234" s="29" t="s">
        <v>212</v>
      </c>
      <c r="C234" s="29" t="s">
        <v>54</v>
      </c>
      <c r="D234" s="29" t="s">
        <v>208</v>
      </c>
      <c r="E234" s="31"/>
      <c r="F234" s="30"/>
      <c r="G234" s="29" t="s">
        <v>160</v>
      </c>
      <c r="H234" s="30" t="s">
        <v>435</v>
      </c>
      <c r="I234" s="29" t="s">
        <v>156</v>
      </c>
    </row>
    <row r="235" spans="1:9" x14ac:dyDescent="0.35">
      <c r="A235" s="32">
        <v>234</v>
      </c>
      <c r="B235" s="29" t="s">
        <v>212</v>
      </c>
      <c r="C235" s="29" t="s">
        <v>54</v>
      </c>
      <c r="D235" s="29" t="s">
        <v>208</v>
      </c>
      <c r="E235" s="31"/>
      <c r="F235" s="30"/>
      <c r="G235" s="29" t="s">
        <v>161</v>
      </c>
      <c r="H235" s="30" t="s">
        <v>436</v>
      </c>
      <c r="I235" s="29" t="s">
        <v>156</v>
      </c>
    </row>
    <row r="236" spans="1:9" x14ac:dyDescent="0.35">
      <c r="A236" s="32">
        <v>235</v>
      </c>
      <c r="B236" s="29" t="s">
        <v>218</v>
      </c>
      <c r="C236" s="29" t="s">
        <v>54</v>
      </c>
      <c r="D236" s="29" t="s">
        <v>208</v>
      </c>
      <c r="E236" s="31"/>
      <c r="F236" s="30"/>
      <c r="G236" s="29" t="s">
        <v>171</v>
      </c>
      <c r="H236" s="30" t="s">
        <v>437</v>
      </c>
      <c r="I236" s="29" t="s">
        <v>156</v>
      </c>
    </row>
    <row r="237" spans="1:9" x14ac:dyDescent="0.35">
      <c r="A237" s="32">
        <v>236</v>
      </c>
      <c r="B237" s="29" t="s">
        <v>227</v>
      </c>
      <c r="C237" s="29" t="s">
        <v>54</v>
      </c>
      <c r="D237" s="29" t="s">
        <v>208</v>
      </c>
      <c r="E237" s="31"/>
      <c r="F237" s="30"/>
      <c r="G237" s="29" t="s">
        <v>161</v>
      </c>
      <c r="H237" s="30" t="s">
        <v>206</v>
      </c>
      <c r="I237" s="29" t="s">
        <v>156</v>
      </c>
    </row>
    <row r="238" spans="1:9" x14ac:dyDescent="0.35">
      <c r="A238" s="32">
        <v>237</v>
      </c>
      <c r="B238" s="29" t="s">
        <v>227</v>
      </c>
      <c r="C238" s="29" t="s">
        <v>54</v>
      </c>
      <c r="D238" s="29" t="s">
        <v>222</v>
      </c>
      <c r="E238" s="31"/>
      <c r="F238" s="30"/>
      <c r="G238" s="29" t="s">
        <v>171</v>
      </c>
      <c r="H238" s="30" t="s">
        <v>438</v>
      </c>
      <c r="I238" s="29" t="s">
        <v>156</v>
      </c>
    </row>
    <row r="239" spans="1:9" x14ac:dyDescent="0.35">
      <c r="A239" s="32">
        <v>238</v>
      </c>
      <c r="B239" s="29" t="s">
        <v>106</v>
      </c>
      <c r="C239" s="29" t="s">
        <v>54</v>
      </c>
      <c r="D239" s="29" t="s">
        <v>205</v>
      </c>
      <c r="E239" s="30"/>
      <c r="F239" s="30">
        <v>3840</v>
      </c>
      <c r="G239" s="29" t="s">
        <v>187</v>
      </c>
      <c r="H239" s="30" t="s">
        <v>439</v>
      </c>
      <c r="I239" s="29" t="s">
        <v>156</v>
      </c>
    </row>
    <row r="240" spans="1:9" x14ac:dyDescent="0.35">
      <c r="A240" s="32">
        <v>239</v>
      </c>
      <c r="B240" s="29" t="s">
        <v>440</v>
      </c>
      <c r="C240" s="29" t="s">
        <v>56</v>
      </c>
      <c r="D240" s="29" t="s">
        <v>205</v>
      </c>
      <c r="E240" s="31"/>
      <c r="F240" s="31"/>
      <c r="G240" s="29" t="s">
        <v>187</v>
      </c>
      <c r="H240" s="30" t="s">
        <v>441</v>
      </c>
      <c r="I240" s="29" t="s">
        <v>442</v>
      </c>
    </row>
    <row r="241" spans="1:9" x14ac:dyDescent="0.35">
      <c r="A241" s="32">
        <v>240</v>
      </c>
      <c r="B241" s="29" t="s">
        <v>107</v>
      </c>
      <c r="C241" s="29" t="s">
        <v>54</v>
      </c>
      <c r="D241" s="29" t="s">
        <v>205</v>
      </c>
      <c r="E241" s="30">
        <v>2600</v>
      </c>
      <c r="F241" s="31"/>
      <c r="G241" s="29" t="s">
        <v>169</v>
      </c>
      <c r="H241" s="30" t="s">
        <v>206</v>
      </c>
      <c r="I241" s="29" t="s">
        <v>156</v>
      </c>
    </row>
    <row r="242" spans="1:9" x14ac:dyDescent="0.35">
      <c r="A242" s="32">
        <v>241</v>
      </c>
      <c r="B242" s="29" t="s">
        <v>107</v>
      </c>
      <c r="C242" s="29" t="s">
        <v>54</v>
      </c>
      <c r="D242" s="29" t="s">
        <v>208</v>
      </c>
      <c r="E242" s="30">
        <v>2600</v>
      </c>
      <c r="F242" s="31"/>
      <c r="G242" s="29" t="s">
        <v>171</v>
      </c>
      <c r="H242" s="30" t="s">
        <v>443</v>
      </c>
      <c r="I242" s="29" t="s">
        <v>156</v>
      </c>
    </row>
    <row r="243" spans="1:9" x14ac:dyDescent="0.35">
      <c r="A243" s="32">
        <v>242</v>
      </c>
      <c r="B243" s="29" t="s">
        <v>188</v>
      </c>
      <c r="C243" s="29" t="s">
        <v>54</v>
      </c>
      <c r="D243" s="29" t="s">
        <v>205</v>
      </c>
      <c r="E243" s="31"/>
      <c r="F243" s="30">
        <v>2530</v>
      </c>
      <c r="G243" s="29" t="s">
        <v>198</v>
      </c>
      <c r="H243" s="30" t="s">
        <v>206</v>
      </c>
      <c r="I243" s="29" t="s">
        <v>156</v>
      </c>
    </row>
    <row r="244" spans="1:9" x14ac:dyDescent="0.35">
      <c r="A244" s="32">
        <v>243</v>
      </c>
      <c r="B244" s="29" t="s">
        <v>188</v>
      </c>
      <c r="C244" s="29" t="s">
        <v>54</v>
      </c>
      <c r="D244" s="29" t="s">
        <v>209</v>
      </c>
      <c r="E244" s="31"/>
      <c r="F244" s="30">
        <v>2530</v>
      </c>
      <c r="G244" s="29" t="s">
        <v>198</v>
      </c>
      <c r="H244" s="30" t="s">
        <v>444</v>
      </c>
      <c r="I244" s="29" t="s">
        <v>156</v>
      </c>
    </row>
    <row r="245" spans="1:9" x14ac:dyDescent="0.35">
      <c r="A245" s="32">
        <v>244</v>
      </c>
      <c r="B245" s="29" t="s">
        <v>188</v>
      </c>
      <c r="C245" s="29" t="s">
        <v>54</v>
      </c>
      <c r="D245" s="29" t="s">
        <v>231</v>
      </c>
      <c r="E245" s="31"/>
      <c r="F245" s="30">
        <v>2530</v>
      </c>
      <c r="G245" s="29" t="s">
        <v>171</v>
      </c>
      <c r="H245" s="30" t="s">
        <v>445</v>
      </c>
      <c r="I245" s="29" t="s">
        <v>156</v>
      </c>
    </row>
    <row r="246" spans="1:9" x14ac:dyDescent="0.35">
      <c r="A246" s="32">
        <v>245</v>
      </c>
      <c r="B246" s="29" t="s">
        <v>188</v>
      </c>
      <c r="C246" s="29" t="s">
        <v>54</v>
      </c>
      <c r="D246" s="29" t="s">
        <v>220</v>
      </c>
      <c r="E246" s="31"/>
      <c r="F246" s="31"/>
      <c r="G246" s="29" t="s">
        <v>198</v>
      </c>
      <c r="H246" s="30" t="s">
        <v>446</v>
      </c>
      <c r="I246" s="29" t="s">
        <v>156</v>
      </c>
    </row>
    <row r="247" spans="1:9" x14ac:dyDescent="0.35">
      <c r="A247" s="32">
        <v>246</v>
      </c>
      <c r="B247" s="29" t="s">
        <v>188</v>
      </c>
      <c r="C247" s="29" t="s">
        <v>54</v>
      </c>
      <c r="D247" s="29" t="s">
        <v>220</v>
      </c>
      <c r="E247" s="31"/>
      <c r="F247" s="31"/>
      <c r="G247" s="29" t="s">
        <v>198</v>
      </c>
      <c r="H247" s="30" t="s">
        <v>444</v>
      </c>
      <c r="I247" s="29" t="s">
        <v>156</v>
      </c>
    </row>
    <row r="248" spans="1:9" ht="29" x14ac:dyDescent="0.35">
      <c r="A248" s="32">
        <v>247</v>
      </c>
      <c r="B248" s="29" t="s">
        <v>108</v>
      </c>
      <c r="C248" s="29" t="s">
        <v>52</v>
      </c>
      <c r="D248" s="29" t="s">
        <v>205</v>
      </c>
      <c r="E248" s="30">
        <v>6333</v>
      </c>
      <c r="F248" s="30">
        <v>6350</v>
      </c>
      <c r="G248" s="29" t="s">
        <v>162</v>
      </c>
      <c r="H248" s="30" t="s">
        <v>447</v>
      </c>
      <c r="I248" s="29" t="s">
        <v>189</v>
      </c>
    </row>
    <row r="249" spans="1:9" x14ac:dyDescent="0.35">
      <c r="A249" s="32">
        <v>248</v>
      </c>
      <c r="B249" s="29" t="s">
        <v>109</v>
      </c>
      <c r="C249" s="29" t="s">
        <v>56</v>
      </c>
      <c r="D249" s="29" t="s">
        <v>205</v>
      </c>
      <c r="E249" s="30">
        <v>5150</v>
      </c>
      <c r="F249" s="30">
        <v>5150</v>
      </c>
      <c r="G249" s="29" t="s">
        <v>178</v>
      </c>
      <c r="H249" s="30" t="s">
        <v>361</v>
      </c>
      <c r="I249" s="29" t="s">
        <v>207</v>
      </c>
    </row>
    <row r="250" spans="1:9" x14ac:dyDescent="0.35">
      <c r="A250" s="32">
        <v>249</v>
      </c>
      <c r="B250" s="29" t="s">
        <v>109</v>
      </c>
      <c r="C250" s="29" t="s">
        <v>56</v>
      </c>
      <c r="D250" s="29" t="s">
        <v>209</v>
      </c>
      <c r="E250" s="30">
        <v>5150</v>
      </c>
      <c r="F250" s="30">
        <v>5150</v>
      </c>
      <c r="G250" s="29" t="s">
        <v>171</v>
      </c>
      <c r="H250" s="30" t="s">
        <v>206</v>
      </c>
      <c r="I250" s="29" t="s">
        <v>207</v>
      </c>
    </row>
    <row r="251" spans="1:9" x14ac:dyDescent="0.35">
      <c r="A251" s="32">
        <v>250</v>
      </c>
      <c r="B251" s="29" t="s">
        <v>109</v>
      </c>
      <c r="C251" s="29" t="s">
        <v>56</v>
      </c>
      <c r="D251" s="29" t="s">
        <v>209</v>
      </c>
      <c r="E251" s="30">
        <v>5150</v>
      </c>
      <c r="F251" s="30">
        <v>5150</v>
      </c>
      <c r="G251" s="29" t="s">
        <v>178</v>
      </c>
      <c r="H251" s="30" t="s">
        <v>206</v>
      </c>
      <c r="I251" s="29" t="s">
        <v>207</v>
      </c>
    </row>
    <row r="252" spans="1:9" x14ac:dyDescent="0.35">
      <c r="A252" s="32">
        <v>251</v>
      </c>
      <c r="B252" s="29" t="s">
        <v>109</v>
      </c>
      <c r="C252" s="29" t="s">
        <v>56</v>
      </c>
      <c r="D252" s="29" t="s">
        <v>208</v>
      </c>
      <c r="E252" s="30">
        <v>5150</v>
      </c>
      <c r="F252" s="30">
        <v>5150</v>
      </c>
      <c r="G252" s="29" t="s">
        <v>174</v>
      </c>
      <c r="H252" s="30" t="s">
        <v>448</v>
      </c>
      <c r="I252" s="29" t="s">
        <v>207</v>
      </c>
    </row>
    <row r="253" spans="1:9" x14ac:dyDescent="0.35">
      <c r="A253" s="32">
        <v>252</v>
      </c>
      <c r="B253" s="29" t="s">
        <v>109</v>
      </c>
      <c r="C253" s="29" t="s">
        <v>56</v>
      </c>
      <c r="D253" s="29" t="s">
        <v>208</v>
      </c>
      <c r="E253" s="30">
        <v>5150</v>
      </c>
      <c r="F253" s="30">
        <v>5150</v>
      </c>
      <c r="G253" s="29" t="s">
        <v>174</v>
      </c>
      <c r="H253" s="30" t="s">
        <v>449</v>
      </c>
      <c r="I253" s="29" t="s">
        <v>207</v>
      </c>
    </row>
    <row r="254" spans="1:9" x14ac:dyDescent="0.35">
      <c r="A254" s="32">
        <v>253</v>
      </c>
      <c r="B254" s="29" t="s">
        <v>109</v>
      </c>
      <c r="C254" s="29" t="s">
        <v>56</v>
      </c>
      <c r="D254" s="29" t="s">
        <v>231</v>
      </c>
      <c r="E254" s="30">
        <v>5150</v>
      </c>
      <c r="F254" s="30">
        <v>5150</v>
      </c>
      <c r="G254" s="29" t="s">
        <v>174</v>
      </c>
      <c r="H254" s="30" t="s">
        <v>450</v>
      </c>
      <c r="I254" s="29" t="s">
        <v>207</v>
      </c>
    </row>
    <row r="255" spans="1:9" x14ac:dyDescent="0.35">
      <c r="A255" s="32">
        <v>254</v>
      </c>
      <c r="B255" s="29" t="s">
        <v>109</v>
      </c>
      <c r="C255" s="29" t="s">
        <v>56</v>
      </c>
      <c r="D255" s="29" t="s">
        <v>220</v>
      </c>
      <c r="E255" s="30">
        <v>5150</v>
      </c>
      <c r="F255" s="30">
        <v>5150</v>
      </c>
      <c r="G255" s="29" t="s">
        <v>174</v>
      </c>
      <c r="H255" s="30" t="s">
        <v>451</v>
      </c>
      <c r="I255" s="29" t="s">
        <v>207</v>
      </c>
    </row>
    <row r="256" spans="1:9" x14ac:dyDescent="0.35">
      <c r="A256" s="32">
        <v>255</v>
      </c>
      <c r="B256" s="29" t="s">
        <v>109</v>
      </c>
      <c r="C256" s="29" t="s">
        <v>56</v>
      </c>
      <c r="D256" s="29" t="s">
        <v>220</v>
      </c>
      <c r="E256" s="30">
        <v>5150</v>
      </c>
      <c r="F256" s="30">
        <v>5150</v>
      </c>
      <c r="G256" s="29" t="s">
        <v>174</v>
      </c>
      <c r="H256" s="30" t="s">
        <v>452</v>
      </c>
      <c r="I256" s="29" t="s">
        <v>207</v>
      </c>
    </row>
    <row r="257" spans="1:9" x14ac:dyDescent="0.35">
      <c r="A257" s="32">
        <v>256</v>
      </c>
      <c r="B257" s="29" t="s">
        <v>195</v>
      </c>
      <c r="C257" s="29" t="s">
        <v>54</v>
      </c>
      <c r="D257" s="29" t="s">
        <v>205</v>
      </c>
      <c r="E257" s="31"/>
      <c r="F257" s="31"/>
      <c r="G257" s="29" t="s">
        <v>178</v>
      </c>
      <c r="H257" s="30" t="s">
        <v>206</v>
      </c>
      <c r="I257" s="29" t="s">
        <v>207</v>
      </c>
    </row>
    <row r="258" spans="1:9" ht="29" x14ac:dyDescent="0.35">
      <c r="A258" s="32">
        <v>257</v>
      </c>
      <c r="B258" s="29" t="s">
        <v>110</v>
      </c>
      <c r="C258" s="29" t="s">
        <v>56</v>
      </c>
      <c r="D258" s="29" t="s">
        <v>205</v>
      </c>
      <c r="E258" s="30">
        <v>3900</v>
      </c>
      <c r="F258" s="30">
        <v>3900</v>
      </c>
      <c r="G258" s="29" t="s">
        <v>187</v>
      </c>
      <c r="H258" s="30" t="s">
        <v>453</v>
      </c>
      <c r="I258" s="29" t="s">
        <v>156</v>
      </c>
    </row>
    <row r="259" spans="1:9" ht="29" x14ac:dyDescent="0.35">
      <c r="A259" s="32">
        <v>258</v>
      </c>
      <c r="B259" s="29" t="s">
        <v>110</v>
      </c>
      <c r="C259" s="29" t="s">
        <v>56</v>
      </c>
      <c r="D259" s="29" t="s">
        <v>220</v>
      </c>
      <c r="E259" s="30">
        <v>3900</v>
      </c>
      <c r="F259" s="30">
        <v>3900</v>
      </c>
      <c r="G259" s="29" t="s">
        <v>187</v>
      </c>
      <c r="H259" s="30" t="s">
        <v>454</v>
      </c>
      <c r="I259" s="29" t="s">
        <v>156</v>
      </c>
    </row>
    <row r="260" spans="1:9" x14ac:dyDescent="0.35">
      <c r="A260" s="32">
        <v>259</v>
      </c>
      <c r="B260" s="29" t="s">
        <v>455</v>
      </c>
      <c r="C260" s="29" t="s">
        <v>456</v>
      </c>
      <c r="D260" s="29" t="s">
        <v>205</v>
      </c>
      <c r="E260" s="31"/>
      <c r="F260" s="31"/>
      <c r="G260" s="29" t="s">
        <v>162</v>
      </c>
      <c r="H260" s="30" t="s">
        <v>206</v>
      </c>
      <c r="I260" s="29" t="s">
        <v>54</v>
      </c>
    </row>
    <row r="261" spans="1:9" ht="29" x14ac:dyDescent="0.35">
      <c r="A261" s="32">
        <v>260</v>
      </c>
      <c r="B261" s="29" t="s">
        <v>457</v>
      </c>
      <c r="C261" s="29" t="s">
        <v>52</v>
      </c>
      <c r="D261" s="29" t="s">
        <v>205</v>
      </c>
      <c r="E261" s="30">
        <v>3077</v>
      </c>
      <c r="F261" s="31"/>
      <c r="G261" s="29" t="s">
        <v>160</v>
      </c>
      <c r="H261" s="30" t="s">
        <v>206</v>
      </c>
      <c r="I261" s="29" t="s">
        <v>189</v>
      </c>
    </row>
    <row r="262" spans="1:9" x14ac:dyDescent="0.35">
      <c r="A262" s="32">
        <v>261</v>
      </c>
      <c r="B262" s="29" t="s">
        <v>111</v>
      </c>
      <c r="C262" s="29" t="s">
        <v>54</v>
      </c>
      <c r="D262" s="29" t="s">
        <v>205</v>
      </c>
      <c r="E262" s="30">
        <v>2550</v>
      </c>
      <c r="F262" s="31"/>
      <c r="G262" s="29" t="s">
        <v>169</v>
      </c>
      <c r="H262" s="30" t="s">
        <v>206</v>
      </c>
      <c r="I262" s="29" t="s">
        <v>458</v>
      </c>
    </row>
  </sheetData>
  <phoneticPr fontId="4" type="noConversion"/>
  <printOptions horizontalCentered="1"/>
  <pageMargins left="0.19685039370078741" right="0.19685039370078741" top="0.59055118110236227" bottom="0.39370078740157483" header="0.39370078740157483" footer="0.19685039370078741"/>
  <pageSetup paperSize="9" scale="82" fitToHeight="11" orientation="landscape" verticalDpi="0" r:id="rId1"/>
  <headerFooter>
    <oddFooter>Страница &amp;P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68FA-4F91-4DA2-8B8C-499F6BFB1F34}">
  <dimension ref="A1"/>
  <sheetViews>
    <sheetView workbookViewId="0"/>
  </sheetViews>
  <sheetFormatPr defaultRowHeight="14.5" x14ac:dyDescent="0.35"/>
  <cols>
    <col min="1" max="1" width="30.453125" customWidth="1"/>
    <col min="4" max="4" width="13.54296875" customWidth="1"/>
  </cols>
  <sheetData>
    <row r="1" spans="1:1" x14ac:dyDescent="0.35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Лист1</vt:lpstr>
      <vt:lpstr>Скважины с фактическими мет (2)</vt:lpstr>
      <vt:lpstr>Скважины с фактическими мет (3)</vt:lpstr>
      <vt:lpstr>Лист2</vt:lpstr>
      <vt:lpstr>Лист3</vt:lpstr>
      <vt:lpstr>Скважины с фактическими метрами</vt:lpstr>
      <vt:lpstr>Лист6</vt:lpstr>
      <vt:lpstr>Лист8</vt:lpstr>
      <vt:lpstr>Лист6!Заголовки_для_печати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2022-11-10T09:51:04Z</cp:lastPrinted>
  <dcterms:created xsi:type="dcterms:W3CDTF">2017-11-03T12:47:52Z</dcterms:created>
  <dcterms:modified xsi:type="dcterms:W3CDTF">2022-11-10T09:51:07Z</dcterms:modified>
</cp:coreProperties>
</file>