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eign-Proprietary" sheetId="1" r:id="rId4"/>
    <sheet state="visible" name="Foreign-Private-Nonprofit" sheetId="2" r:id="rId5"/>
    <sheet state="visible" name="Foreign-Public" sheetId="3" r:id="rId6"/>
    <sheet state="visible" name="Private-Nonprofit" sheetId="4" r:id="rId7"/>
    <sheet state="visible" name="Proprietary" sheetId="5" r:id="rId8"/>
    <sheet state="visible" name="Public " sheetId="6" r:id="rId9"/>
  </sheets>
  <definedNames>
    <definedName hidden="1" localSheetId="3" name="Z_69B31185_6F6D_4DA2_B622_437F47BCA4F9_.wvu.FilterData">'Private-Nonprofit'!$G$21</definedName>
    <definedName hidden="1" localSheetId="4" name="Z_69B31185_6F6D_4DA2_B622_437F47BCA4F9_.wvu.FilterData">Proprietary!$G$12</definedName>
    <definedName hidden="1" localSheetId="5" name="Z_69B31185_6F6D_4DA2_B622_437F47BCA4F9_.wvu.FilterData">'Public '!$M$19</definedName>
  </definedNames>
  <calcPr/>
  <customWorkbookViews>
    <customWorkbookView activeSheetId="0" maximized="1" windowHeight="0" windowWidth="0" guid="{69B31185-6F6D-4DA2-B622-437F47BCA4F9}" name="Filter 1"/>
  </customWorkbookViews>
</workbook>
</file>

<file path=xl/sharedStrings.xml><?xml version="1.0" encoding="utf-8"?>
<sst xmlns="http://schemas.openxmlformats.org/spreadsheetml/2006/main" count="285" uniqueCount="21">
  <si>
    <t>DISBURSEMENTS BY INSTITUTION DATASET</t>
  </si>
  <si>
    <t>TYPE OF LOAN</t>
  </si>
  <si>
    <t>AY 2013-2014</t>
  </si>
  <si>
    <t>AY 2014-2015</t>
  </si>
  <si>
    <t>AY 2015-2016</t>
  </si>
  <si>
    <t>AY 2016-2017</t>
  </si>
  <si>
    <t>AY 2017-2018</t>
  </si>
  <si>
    <t>AY 2018-2019</t>
  </si>
  <si>
    <t>AY 2019-2020</t>
  </si>
  <si>
    <t>AY 2020-2021</t>
  </si>
  <si>
    <t>AY 2021-2022</t>
  </si>
  <si>
    <t>AY 2022-2023</t>
  </si>
  <si>
    <t>RECIPIENTS</t>
  </si>
  <si>
    <t>$ IN DISBURSEMENTS</t>
  </si>
  <si>
    <t>AVERAGE DISBURSEMENTS PER RECIPIENT</t>
  </si>
  <si>
    <t>DL SUBSIDIZED LOANS</t>
  </si>
  <si>
    <t>DL UNSUBSIDIZED (UNDERGRADUATE)</t>
  </si>
  <si>
    <t>DL UNSUBSIDIZED (GRADUATE)</t>
  </si>
  <si>
    <t>DL PLUS (PARENT)</t>
  </si>
  <si>
    <t>DL PLUS (GRADUATE)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</si>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</sst>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  <scheme val="minor"/>
    </font>
    <font>
      <b/>
      <sz val="24.0"/>
      <color theme="1"/>
      <name val="&quot;Times New Roman&quot;"/>
    </font>
    <font/>
    <font>
      <color theme="1"/>
      <name val="Arial"/>
      <scheme val="minor"/>
    </font>
    <font>
      <sz val="11.0"/>
      <color theme="1"/>
      <name val="Calibri"/>
    </font>
    <font>
      <sz val="10.0"/>
      <color rgb="FF202124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shrinkToFit="0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3" numFmtId="0" xfId="0" applyAlignment="1" applyBorder="1" applyFont="1">
      <alignment horizontal="center" readingOrder="0" shrinkToFit="0" vertical="center" wrapText="1"/>
    </xf>
    <xf borderId="6" fillId="0" fontId="4" numFmtId="0" xfId="0" applyAlignment="1" applyBorder="1" applyFont="1">
      <alignment horizontal="center" readingOrder="0" shrinkToFit="0" vertical="bottom" wrapText="1"/>
    </xf>
    <xf borderId="6" fillId="0" fontId="3" numFmtId="3" xfId="0" applyAlignment="1" applyBorder="1" applyFont="1" applyNumberFormat="1">
      <alignment horizontal="center" readingOrder="0" vertical="center"/>
    </xf>
    <xf borderId="6" fillId="0" fontId="3" numFmtId="164" xfId="0" applyAlignment="1" applyBorder="1" applyFont="1" applyNumberFormat="1">
      <alignment horizontal="center" readingOrder="0" vertical="center"/>
    </xf>
    <xf borderId="6" fillId="0" fontId="3" numFmtId="164" xfId="0" applyAlignment="1" applyBorder="1" applyFont="1" applyNumberFormat="1">
      <alignment horizontal="center" readingOrder="0" vertical="center"/>
    </xf>
    <xf borderId="6" fillId="2" fontId="5" numFmtId="3" xfId="0" applyAlignment="1" applyBorder="1" applyFill="1" applyFont="1" applyNumberFormat="1">
      <alignment horizontal="center" readingOrder="0" shrinkToFit="0" vertical="center" wrapText="0"/>
    </xf>
    <xf borderId="0" fillId="0" fontId="4" numFmtId="0" xfId="0" applyAlignment="1" applyFont="1">
      <alignment vertical="bottom"/>
    </xf>
    <xf borderId="0" fillId="0" fontId="3" numFmtId="3" xfId="0" applyAlignment="1" applyFont="1" applyNumberFormat="1">
      <alignment horizontal="center" readingOrder="0"/>
    </xf>
    <xf borderId="6" fillId="0" fontId="3" numFmtId="0" xfId="0" applyAlignment="1" applyBorder="1" applyFont="1">
      <alignment horizontal="center" readingOrder="0"/>
    </xf>
    <xf borderId="6" fillId="0" fontId="3" numFmtId="3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2000">
                <a:solidFill>
                  <a:srgbClr val="757575"/>
                </a:solidFill>
                <a:latin typeface="+mn-lt"/>
              </a:defRPr>
            </a:pPr>
            <a:r>
              <a:rPr b="0" sz="2000">
                <a:solidFill>
                  <a:srgbClr val="757575"/>
                </a:solidFill>
                <a:latin typeface="+mn-lt"/>
              </a:rPr>
              <a:t>2016: Average Disbursements vs. Type of Loan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'Public '!$J$2:$J$3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'Public '!$A$4:$A$8</c:f>
            </c:strRef>
          </c:cat>
          <c:val>
            <c:numRef>
              <c:f>'Public '!$J$4:$J$8</c:f>
              <c:numCache/>
            </c:numRef>
          </c:val>
        </c:ser>
        <c:axId val="1444847363"/>
        <c:axId val="1944016736"/>
      </c:barChart>
      <c:catAx>
        <c:axId val="14448473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TYPE OF LOAN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4016736"/>
      </c:catAx>
      <c:valAx>
        <c:axId val="19440167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DISBURESMENTS PER RECIPIENT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48473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1619250</xdr:colOff>
      <xdr:row>12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3" max="3" width="15.5"/>
    <col customWidth="1" min="4" max="10" width="16.0"/>
    <col customWidth="1" min="11" max="11" width="15.63"/>
    <col customWidth="1" min="12" max="12" width="15.88"/>
    <col customWidth="1" min="13" max="13" width="15.25"/>
    <col customWidth="1" min="14" max="14" width="15.38"/>
    <col customWidth="1" min="15" max="15" width="15.63"/>
    <col customWidth="1" min="16" max="16" width="16.5"/>
    <col customWidth="1" min="17" max="18" width="15.25"/>
    <col customWidth="1" min="19" max="19" width="15.63"/>
    <col customWidth="1" min="20" max="20" width="16.13"/>
    <col customWidth="1" min="21" max="21" width="15.25"/>
    <col customWidth="1" min="22" max="22" width="16.25"/>
    <col customWidth="1" min="23" max="23" width="15.63"/>
    <col customWidth="1" min="24" max="24" width="16.0"/>
    <col customWidth="1" min="25" max="25" width="15.63"/>
    <col customWidth="1" min="26" max="26" width="16.75"/>
    <col customWidth="1" min="27" max="27" width="15.88"/>
    <col customWidth="1" min="28" max="28" width="16.13"/>
    <col customWidth="1" min="29" max="29" width="15.88"/>
    <col customWidth="1" min="30" max="30" width="15.25"/>
    <col customWidth="1" min="31" max="31" width="1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0.0</v>
      </c>
      <c r="C4" s="10">
        <v>0.0</v>
      </c>
      <c r="D4" s="10">
        <v>0.0</v>
      </c>
      <c r="E4" s="9">
        <v>0.0</v>
      </c>
      <c r="F4" s="11">
        <v>0.0</v>
      </c>
      <c r="G4" s="11">
        <v>0.0</v>
      </c>
      <c r="H4" s="9">
        <v>0.0</v>
      </c>
      <c r="I4" s="11">
        <v>0.0</v>
      </c>
      <c r="J4" s="11">
        <v>0.0</v>
      </c>
      <c r="K4" s="9">
        <v>0.0</v>
      </c>
      <c r="L4" s="11">
        <v>0.0</v>
      </c>
      <c r="M4" s="11">
        <v>0.0</v>
      </c>
      <c r="N4" s="12">
        <v>0.0</v>
      </c>
      <c r="O4" s="11">
        <v>0.0</v>
      </c>
      <c r="P4" s="11">
        <v>0.0</v>
      </c>
      <c r="Q4" s="9">
        <v>0.0</v>
      </c>
      <c r="R4" s="11">
        <v>0.0</v>
      </c>
      <c r="S4" s="11">
        <v>0.0</v>
      </c>
      <c r="T4" s="9">
        <v>0.0</v>
      </c>
      <c r="U4" s="11">
        <v>0.0</v>
      </c>
      <c r="V4" s="11">
        <v>0.0</v>
      </c>
      <c r="W4" s="9">
        <v>0.0</v>
      </c>
      <c r="X4" s="11">
        <v>0.0</v>
      </c>
      <c r="Y4" s="11">
        <v>0.0</v>
      </c>
      <c r="Z4" s="9">
        <v>0.0</v>
      </c>
      <c r="AA4" s="11">
        <v>0.0</v>
      </c>
      <c r="AB4" s="11">
        <v>0.0</v>
      </c>
      <c r="AC4" s="9">
        <v>0.0</v>
      </c>
      <c r="AD4" s="11">
        <v>0.0</v>
      </c>
      <c r="AE4" s="11">
        <v>0.0</v>
      </c>
    </row>
    <row r="5">
      <c r="A5" s="8" t="s">
        <v>16</v>
      </c>
      <c r="B5" s="9">
        <v>1.0</v>
      </c>
      <c r="C5" s="10">
        <v>10250.0</v>
      </c>
      <c r="D5" s="10">
        <v>10250.0</v>
      </c>
      <c r="E5" s="9">
        <v>1.0</v>
      </c>
      <c r="F5" s="11">
        <v>10250.0</v>
      </c>
      <c r="G5" s="11">
        <v>10250.0</v>
      </c>
      <c r="H5" s="9">
        <v>6.0</v>
      </c>
      <c r="I5" s="11">
        <v>40386.0</v>
      </c>
      <c r="J5" s="11">
        <v>16477.2</v>
      </c>
      <c r="K5" s="9">
        <v>30.0</v>
      </c>
      <c r="L5" s="11">
        <v>303953.0</v>
      </c>
      <c r="M5" s="11">
        <v>10131.77</v>
      </c>
      <c r="N5" s="12">
        <v>2.0</v>
      </c>
      <c r="O5" s="11">
        <v>25000.0</v>
      </c>
      <c r="P5" s="11">
        <v>12500.0</v>
      </c>
      <c r="Q5" s="9">
        <v>2.0</v>
      </c>
      <c r="R5" s="11">
        <v>25000.0</v>
      </c>
      <c r="S5" s="11">
        <v>12500.0</v>
      </c>
      <c r="T5" s="9">
        <v>0.0</v>
      </c>
      <c r="U5" s="11">
        <v>0.0</v>
      </c>
      <c r="V5" s="11">
        <v>0.0</v>
      </c>
      <c r="W5" s="9">
        <v>6.0</v>
      </c>
      <c r="X5" s="11">
        <v>66875.0</v>
      </c>
      <c r="Y5" s="11">
        <v>11145.83</v>
      </c>
      <c r="Z5" s="9">
        <v>1.0</v>
      </c>
      <c r="AA5" s="11">
        <v>10500.0</v>
      </c>
      <c r="AB5" s="11">
        <v>10500.0</v>
      </c>
      <c r="AC5" s="9">
        <v>1.0</v>
      </c>
      <c r="AD5" s="11">
        <v>10250.0</v>
      </c>
      <c r="AE5" s="11">
        <v>10250.0</v>
      </c>
    </row>
    <row r="6">
      <c r="A6" s="8" t="s">
        <v>17</v>
      </c>
      <c r="B6" s="9">
        <v>9471.0</v>
      </c>
      <c r="C6" s="10">
        <v>2.32311515E8</v>
      </c>
      <c r="D6" s="10">
        <v>24528.72</v>
      </c>
      <c r="E6" s="9">
        <v>9358.0</v>
      </c>
      <c r="F6" s="11">
        <v>2.24801528E8</v>
      </c>
      <c r="G6" s="11">
        <v>24022.39</v>
      </c>
      <c r="H6" s="9">
        <v>10657.0</v>
      </c>
      <c r="I6" s="11">
        <v>2.62057679E8</v>
      </c>
      <c r="J6" s="11">
        <v>188326.58</v>
      </c>
      <c r="K6" s="9">
        <v>10492.0</v>
      </c>
      <c r="L6" s="11">
        <v>2.44744195E8</v>
      </c>
      <c r="M6" s="11">
        <v>23326.74</v>
      </c>
      <c r="N6" s="12">
        <v>11217.0</v>
      </c>
      <c r="O6" s="11">
        <v>2.672524E8</v>
      </c>
      <c r="P6" s="11">
        <v>23825.66</v>
      </c>
      <c r="Q6" s="9">
        <v>11637.0</v>
      </c>
      <c r="R6" s="11">
        <v>2.49425301E8</v>
      </c>
      <c r="S6" s="11">
        <v>21433.81</v>
      </c>
      <c r="T6" s="9">
        <v>12056.0</v>
      </c>
      <c r="U6" s="11">
        <v>2.85397517E8</v>
      </c>
      <c r="V6" s="11">
        <v>23672.65</v>
      </c>
      <c r="W6" s="9">
        <v>11812.0</v>
      </c>
      <c r="X6" s="11">
        <v>2.7255631E8</v>
      </c>
      <c r="Y6" s="11">
        <v>23074.53</v>
      </c>
      <c r="Z6" s="9">
        <v>11478.0</v>
      </c>
      <c r="AA6" s="11">
        <v>2.67052615E8</v>
      </c>
      <c r="AB6" s="11">
        <v>23266.48</v>
      </c>
      <c r="AC6" s="9">
        <v>10705.0</v>
      </c>
      <c r="AD6" s="11">
        <v>2.2463312E8</v>
      </c>
      <c r="AE6" s="11">
        <v>20983.94</v>
      </c>
    </row>
    <row r="7">
      <c r="A7" s="8" t="s">
        <v>18</v>
      </c>
      <c r="B7" s="9">
        <v>0.0</v>
      </c>
      <c r="C7" s="10">
        <v>0.0</v>
      </c>
      <c r="D7" s="10">
        <v>0.0</v>
      </c>
      <c r="E7" s="9">
        <v>0.0</v>
      </c>
      <c r="F7" s="11">
        <v>0.0</v>
      </c>
      <c r="G7" s="11">
        <v>0.0</v>
      </c>
      <c r="H7" s="9">
        <v>0.0</v>
      </c>
      <c r="I7" s="11">
        <v>0.0</v>
      </c>
      <c r="J7" s="11">
        <v>0.0</v>
      </c>
      <c r="K7" s="9">
        <v>0.0</v>
      </c>
      <c r="L7" s="11">
        <v>0.0</v>
      </c>
      <c r="M7" s="11">
        <v>0.0</v>
      </c>
      <c r="N7" s="12">
        <v>0.0</v>
      </c>
      <c r="O7" s="11">
        <v>0.0</v>
      </c>
      <c r="P7" s="11">
        <v>0.0</v>
      </c>
      <c r="Q7" s="9">
        <v>0.0</v>
      </c>
      <c r="R7" s="11">
        <v>0.0</v>
      </c>
      <c r="S7" s="11">
        <v>0.0</v>
      </c>
      <c r="T7" s="9">
        <v>0.0</v>
      </c>
      <c r="U7" s="11">
        <v>0.0</v>
      </c>
      <c r="V7" s="11">
        <v>0.0</v>
      </c>
      <c r="W7" s="9">
        <v>0.0</v>
      </c>
      <c r="X7" s="11">
        <v>0.0</v>
      </c>
      <c r="Y7" s="11">
        <v>0.0</v>
      </c>
      <c r="Z7" s="9">
        <v>0.0</v>
      </c>
      <c r="AA7" s="11">
        <v>0.0</v>
      </c>
      <c r="AB7" s="11">
        <v>0.0</v>
      </c>
      <c r="AC7" s="9">
        <v>0.0</v>
      </c>
      <c r="AD7" s="11">
        <v>0.0</v>
      </c>
      <c r="AE7" s="11">
        <v>0.0</v>
      </c>
    </row>
    <row r="8">
      <c r="A8" s="8" t="s">
        <v>19</v>
      </c>
      <c r="B8" s="9">
        <v>9372.0</v>
      </c>
      <c r="C8" s="10">
        <v>4.63145984E8</v>
      </c>
      <c r="D8" s="10">
        <v>49418.05</v>
      </c>
      <c r="E8" s="9">
        <v>9804.0</v>
      </c>
      <c r="F8" s="11">
        <v>4.80510692E8</v>
      </c>
      <c r="G8" s="11">
        <v>49011.7</v>
      </c>
      <c r="H8" s="9">
        <v>10809.0</v>
      </c>
      <c r="I8" s="9">
        <v>5.56831689E8</v>
      </c>
      <c r="J8" s="11">
        <v>348947.79</v>
      </c>
      <c r="K8" s="9">
        <v>11207.0</v>
      </c>
      <c r="L8" s="11">
        <v>5.61911709E8</v>
      </c>
      <c r="M8" s="11">
        <v>50139.35</v>
      </c>
      <c r="N8" s="12">
        <v>11435.0</v>
      </c>
      <c r="O8" s="11">
        <v>6.21569223E8</v>
      </c>
      <c r="P8" s="11">
        <v>54356.73</v>
      </c>
      <c r="Q8" s="9">
        <v>11852.0</v>
      </c>
      <c r="R8" s="11">
        <v>6.28417145E8</v>
      </c>
      <c r="S8" s="11">
        <v>53022.03</v>
      </c>
      <c r="T8" s="9">
        <v>12360.0</v>
      </c>
      <c r="U8" s="11">
        <v>7.47447692E8</v>
      </c>
      <c r="V8" s="11">
        <v>60473.11</v>
      </c>
      <c r="W8" s="12">
        <v>12895.0</v>
      </c>
      <c r="X8" s="11">
        <v>7.77940812E8</v>
      </c>
      <c r="Y8" s="11">
        <v>60328.87</v>
      </c>
      <c r="Z8" s="9">
        <v>12600.0</v>
      </c>
      <c r="AA8" s="11">
        <v>7.79082075E8</v>
      </c>
      <c r="AB8" s="11">
        <v>61831.91</v>
      </c>
      <c r="AC8" s="9">
        <v>11780.0</v>
      </c>
      <c r="AD8" s="11">
        <v>7.47897114E8</v>
      </c>
      <c r="AE8" s="11">
        <v>63488.72</v>
      </c>
    </row>
    <row r="11">
      <c r="C11" s="13"/>
    </row>
    <row r="12">
      <c r="C12" s="13"/>
    </row>
    <row r="13">
      <c r="C13" s="13"/>
    </row>
    <row r="14">
      <c r="C14" s="13"/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3" max="3" width="15.5"/>
    <col customWidth="1" min="4" max="10" width="16.0"/>
    <col customWidth="1" min="11" max="11" width="15.63"/>
    <col customWidth="1" min="12" max="12" width="15.88"/>
    <col customWidth="1" min="13" max="13" width="15.25"/>
    <col customWidth="1" min="14" max="14" width="15.38"/>
    <col customWidth="1" min="15" max="15" width="15.63"/>
    <col customWidth="1" min="16" max="16" width="16.5"/>
    <col customWidth="1" min="17" max="18" width="15.25"/>
    <col customWidth="1" min="19" max="19" width="15.63"/>
    <col customWidth="1" min="20" max="20" width="16.13"/>
    <col customWidth="1" min="21" max="21" width="15.25"/>
    <col customWidth="1" min="22" max="22" width="16.25"/>
    <col customWidth="1" min="23" max="23" width="15.63"/>
    <col customWidth="1" min="24" max="24" width="16.0"/>
    <col customWidth="1" min="25" max="25" width="15.63"/>
    <col customWidth="1" min="26" max="26" width="16.75"/>
    <col customWidth="1" min="27" max="27" width="15.88"/>
    <col customWidth="1" min="28" max="28" width="16.13"/>
    <col customWidth="1" min="29" max="29" width="15.88"/>
    <col customWidth="1" min="30" max="30" width="15.25"/>
    <col customWidth="1" min="31" max="31" width="1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1474.0</v>
      </c>
      <c r="C4" s="11">
        <v>6298164.0</v>
      </c>
      <c r="D4" s="11">
        <v>4272.84</v>
      </c>
      <c r="E4" s="9">
        <v>1416.0</v>
      </c>
      <c r="F4" s="11">
        <v>5966610.0</v>
      </c>
      <c r="G4" s="11">
        <v>4213.71</v>
      </c>
      <c r="H4" s="9">
        <v>1136.0</v>
      </c>
      <c r="I4" s="11">
        <v>4808772.0</v>
      </c>
      <c r="J4" s="11">
        <v>4233.07</v>
      </c>
      <c r="K4" s="9">
        <v>1191.0</v>
      </c>
      <c r="L4" s="11">
        <v>5010643.0</v>
      </c>
      <c r="M4" s="11">
        <v>4207.09</v>
      </c>
      <c r="N4" s="12">
        <v>1206.0</v>
      </c>
      <c r="O4" s="11">
        <v>5057400.0</v>
      </c>
      <c r="P4" s="11">
        <v>4193.53</v>
      </c>
      <c r="Q4" s="9">
        <v>1140.0</v>
      </c>
      <c r="R4" s="11">
        <v>4891158.0</v>
      </c>
      <c r="S4" s="11">
        <v>4290.49</v>
      </c>
      <c r="T4" s="9">
        <v>3761.0</v>
      </c>
      <c r="U4" s="11">
        <v>1.6046959E7</v>
      </c>
      <c r="V4" s="11">
        <v>4266.67</v>
      </c>
      <c r="W4" s="9">
        <v>3377.0</v>
      </c>
      <c r="X4" s="11">
        <v>1.4527472E7</v>
      </c>
      <c r="Y4" s="11">
        <v>4301.89</v>
      </c>
      <c r="Z4" s="9">
        <v>3661.0</v>
      </c>
      <c r="AA4" s="11">
        <v>1.5334594E7</v>
      </c>
      <c r="AB4" s="11">
        <v>4188.64</v>
      </c>
      <c r="AC4" s="9">
        <v>3590.0</v>
      </c>
      <c r="AD4" s="11">
        <v>1.4910899E7</v>
      </c>
      <c r="AE4" s="11">
        <v>4153.45</v>
      </c>
    </row>
    <row r="5">
      <c r="A5" s="8" t="s">
        <v>16</v>
      </c>
      <c r="B5" s="9">
        <v>1455.0</v>
      </c>
      <c r="C5" s="11">
        <v>4749734.0</v>
      </c>
      <c r="D5" s="11">
        <v>3264.42</v>
      </c>
      <c r="E5" s="9">
        <v>1461.0</v>
      </c>
      <c r="F5" s="11">
        <v>4937837.0</v>
      </c>
      <c r="G5" s="11">
        <v>3379.77</v>
      </c>
      <c r="H5" s="9">
        <v>1143.0</v>
      </c>
      <c r="I5" s="11">
        <v>3809872.0</v>
      </c>
      <c r="J5" s="11">
        <v>3333.22</v>
      </c>
      <c r="K5" s="9">
        <v>1206.0</v>
      </c>
      <c r="L5" s="11">
        <v>4011566.0</v>
      </c>
      <c r="M5" s="11">
        <v>3326.34</v>
      </c>
      <c r="N5" s="12">
        <v>1221.0</v>
      </c>
      <c r="O5" s="11">
        <v>3885573.0</v>
      </c>
      <c r="P5" s="11">
        <v>3182.29</v>
      </c>
      <c r="Q5" s="9">
        <v>1183.0</v>
      </c>
      <c r="R5" s="11">
        <v>3914835.0</v>
      </c>
      <c r="S5" s="11">
        <v>3309.24</v>
      </c>
      <c r="T5" s="9">
        <v>4331.0</v>
      </c>
      <c r="U5" s="11">
        <v>1.5916712E7</v>
      </c>
      <c r="V5" s="11">
        <v>3675.07</v>
      </c>
      <c r="W5" s="9">
        <v>3936.0</v>
      </c>
      <c r="X5" s="11">
        <v>1.4670705E7</v>
      </c>
      <c r="Y5" s="11">
        <v>3727.31</v>
      </c>
      <c r="Z5" s="9">
        <v>4186.0</v>
      </c>
      <c r="AA5" s="11">
        <v>1.4973763E7</v>
      </c>
      <c r="AB5" s="11">
        <v>3577.11</v>
      </c>
      <c r="AC5" s="9">
        <v>4188.0</v>
      </c>
      <c r="AD5" s="11">
        <v>1.4810314E7</v>
      </c>
      <c r="AE5" s="11">
        <v>3536.37</v>
      </c>
    </row>
    <row r="6">
      <c r="A6" s="8" t="s">
        <v>17</v>
      </c>
      <c r="B6" s="9">
        <v>2448.0</v>
      </c>
      <c r="C6" s="11">
        <v>4.6983213E7</v>
      </c>
      <c r="D6" s="11">
        <v>19192.49</v>
      </c>
      <c r="E6" s="9">
        <v>2351.0</v>
      </c>
      <c r="F6" s="11">
        <v>4.4936106E7</v>
      </c>
      <c r="G6" s="11">
        <v>19113.61</v>
      </c>
      <c r="H6" s="9">
        <v>2100.0</v>
      </c>
      <c r="I6" s="11">
        <v>4.1116676E7</v>
      </c>
      <c r="J6" s="11">
        <v>19579.37</v>
      </c>
      <c r="K6" s="9">
        <v>2045.0</v>
      </c>
      <c r="L6" s="11">
        <v>4.0446942E7</v>
      </c>
      <c r="M6" s="11">
        <v>19778.46</v>
      </c>
      <c r="N6" s="12">
        <v>1897.0</v>
      </c>
      <c r="O6" s="11">
        <v>3.652214E7</v>
      </c>
      <c r="P6" s="11">
        <v>19252.58</v>
      </c>
      <c r="Q6" s="9">
        <v>1881.0</v>
      </c>
      <c r="R6" s="11">
        <v>3.6185723E7</v>
      </c>
      <c r="S6" s="11">
        <v>19237.49</v>
      </c>
      <c r="T6" s="9">
        <v>8929.0</v>
      </c>
      <c r="U6" s="11">
        <v>1.70382654E8</v>
      </c>
      <c r="V6" s="11">
        <v>19081.94</v>
      </c>
      <c r="W6" s="9">
        <v>8335.0</v>
      </c>
      <c r="X6" s="11">
        <v>1.60534806E8</v>
      </c>
      <c r="Y6" s="11">
        <v>19260.32</v>
      </c>
      <c r="Z6" s="9">
        <v>9025.0</v>
      </c>
      <c r="AA6" s="11">
        <v>1.74302352E8</v>
      </c>
      <c r="AB6" s="11">
        <v>19313.28</v>
      </c>
      <c r="AC6" s="9">
        <v>7953.0</v>
      </c>
      <c r="AD6" s="11">
        <v>1.46350098E8</v>
      </c>
      <c r="AE6" s="11">
        <v>18401.87</v>
      </c>
    </row>
    <row r="7">
      <c r="A7" s="8" t="s">
        <v>18</v>
      </c>
      <c r="B7" s="9">
        <v>517.0</v>
      </c>
      <c r="C7" s="11">
        <v>1.3562012E7</v>
      </c>
      <c r="D7" s="11">
        <v>26232.13</v>
      </c>
      <c r="E7" s="9">
        <v>497.0</v>
      </c>
      <c r="F7" s="11">
        <v>1.3448234E7</v>
      </c>
      <c r="G7" s="11">
        <v>27058.82</v>
      </c>
      <c r="H7" s="9">
        <v>392.0</v>
      </c>
      <c r="I7" s="11">
        <v>1.0707325E7</v>
      </c>
      <c r="J7" s="11">
        <v>27314.6</v>
      </c>
      <c r="K7" s="9">
        <v>409.0</v>
      </c>
      <c r="L7" s="11">
        <v>1.157137E7</v>
      </c>
      <c r="M7" s="11">
        <v>28291.86</v>
      </c>
      <c r="N7" s="12">
        <v>404.0</v>
      </c>
      <c r="O7" s="11">
        <v>1.0973642E7</v>
      </c>
      <c r="P7" s="11">
        <v>27162.48</v>
      </c>
      <c r="Q7" s="9">
        <v>424.0</v>
      </c>
      <c r="R7" s="11">
        <v>1.1562801E7</v>
      </c>
      <c r="S7" s="11">
        <v>27270.76</v>
      </c>
      <c r="T7" s="9">
        <v>1826.0</v>
      </c>
      <c r="U7" s="11">
        <v>4.9436082E7</v>
      </c>
      <c r="V7" s="11">
        <v>27073.43</v>
      </c>
      <c r="W7" s="9">
        <v>1662.0</v>
      </c>
      <c r="X7" s="11">
        <v>4.629541E7</v>
      </c>
      <c r="Y7" s="11">
        <v>27855.24</v>
      </c>
      <c r="Z7" s="9">
        <v>1830.0</v>
      </c>
      <c r="AA7" s="11">
        <v>5.839025E7</v>
      </c>
      <c r="AB7" s="11">
        <v>31907.24</v>
      </c>
      <c r="AC7" s="9">
        <v>1936.0</v>
      </c>
      <c r="AD7" s="11">
        <v>6.0107558E7</v>
      </c>
      <c r="AE7" s="11">
        <v>31047.29</v>
      </c>
    </row>
    <row r="8">
      <c r="A8" s="8" t="s">
        <v>19</v>
      </c>
      <c r="B8" s="9">
        <v>1860.0</v>
      </c>
      <c r="C8" s="11">
        <v>5.2749642E7</v>
      </c>
      <c r="D8" s="11">
        <v>28360.02</v>
      </c>
      <c r="E8" s="9">
        <v>1882.0</v>
      </c>
      <c r="F8" s="11">
        <v>6.4518109E7</v>
      </c>
      <c r="G8" s="11">
        <v>34281.67</v>
      </c>
      <c r="H8" s="9">
        <v>1703.0</v>
      </c>
      <c r="I8" s="11">
        <v>6.0324436E7</v>
      </c>
      <c r="J8" s="11">
        <v>35422.45</v>
      </c>
      <c r="K8" s="9">
        <v>1667.0</v>
      </c>
      <c r="L8" s="11">
        <v>5.638859E7</v>
      </c>
      <c r="M8" s="11">
        <v>33826.39</v>
      </c>
      <c r="N8" s="12">
        <v>1522.0</v>
      </c>
      <c r="O8" s="11">
        <v>5.5133906E7</v>
      </c>
      <c r="P8" s="11">
        <v>36224.64</v>
      </c>
      <c r="Q8" s="9">
        <v>1509.0</v>
      </c>
      <c r="R8" s="11">
        <v>5.7570302E7</v>
      </c>
      <c r="S8" s="11">
        <v>38151.29</v>
      </c>
      <c r="T8" s="9">
        <v>6772.0</v>
      </c>
      <c r="U8" s="11">
        <v>2.36275512E8</v>
      </c>
      <c r="V8" s="11">
        <v>34890.06</v>
      </c>
      <c r="W8" s="12">
        <v>6552.0</v>
      </c>
      <c r="X8" s="11">
        <v>2.40597099E8</v>
      </c>
      <c r="Y8" s="11">
        <v>36721.17</v>
      </c>
      <c r="Z8" s="9">
        <v>7144.0</v>
      </c>
      <c r="AA8" s="11">
        <v>2.84954915E8</v>
      </c>
      <c r="AB8" s="11">
        <v>39887.31</v>
      </c>
      <c r="AC8" s="9">
        <v>6337.0</v>
      </c>
      <c r="AD8" s="11">
        <v>2.59893695E8</v>
      </c>
      <c r="AE8" s="11">
        <v>41012.1</v>
      </c>
    </row>
    <row r="11">
      <c r="C11" s="13"/>
    </row>
    <row r="12">
      <c r="C12" s="13"/>
    </row>
    <row r="13">
      <c r="C13" s="13"/>
    </row>
    <row r="14">
      <c r="C14" s="13"/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3" max="3" width="15.5"/>
    <col customWidth="1" min="4" max="10" width="16.0"/>
    <col customWidth="1" min="11" max="11" width="15.63"/>
    <col customWidth="1" min="12" max="12" width="15.88"/>
    <col customWidth="1" min="13" max="13" width="15.25"/>
    <col customWidth="1" min="14" max="14" width="15.38"/>
    <col customWidth="1" min="15" max="15" width="15.63"/>
    <col customWidth="1" min="16" max="16" width="16.5"/>
    <col customWidth="1" min="17" max="18" width="15.25"/>
    <col customWidth="1" min="19" max="19" width="15.63"/>
    <col customWidth="1" min="20" max="20" width="16.13"/>
    <col customWidth="1" min="21" max="21" width="15.25"/>
    <col customWidth="1" min="22" max="22" width="16.25"/>
    <col customWidth="1" min="23" max="23" width="15.63"/>
    <col customWidth="1" min="24" max="24" width="16.0"/>
    <col customWidth="1" min="25" max="25" width="15.63"/>
    <col customWidth="1" min="26" max="26" width="16.75"/>
    <col customWidth="1" min="27" max="27" width="15.88"/>
    <col customWidth="1" min="28" max="28" width="16.13"/>
    <col customWidth="1" min="29" max="29" width="15.88"/>
    <col customWidth="1" min="30" max="30" width="15.25"/>
    <col customWidth="1" min="31" max="31" width="1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2195.0</v>
      </c>
      <c r="C4" s="11">
        <v>9269166.0</v>
      </c>
      <c r="D4" s="11">
        <v>4222.85</v>
      </c>
      <c r="E4" s="9">
        <v>4991.0</v>
      </c>
      <c r="F4" s="11">
        <v>2.1047593E7</v>
      </c>
      <c r="G4" s="11">
        <v>4217.11</v>
      </c>
      <c r="H4" s="9">
        <v>2238.0</v>
      </c>
      <c r="I4" s="11">
        <v>9515914.0</v>
      </c>
      <c r="J4" s="11">
        <v>4251.97</v>
      </c>
      <c r="K4" s="9">
        <v>2423.0</v>
      </c>
      <c r="L4" s="11">
        <v>1.028393E7</v>
      </c>
      <c r="M4" s="11">
        <v>4244.3</v>
      </c>
      <c r="N4" s="12">
        <v>2714.0</v>
      </c>
      <c r="O4" s="11">
        <v>1.1326766E7</v>
      </c>
      <c r="P4" s="11">
        <v>4173.46</v>
      </c>
      <c r="Q4" s="9">
        <v>2863.0</v>
      </c>
      <c r="R4" s="11">
        <v>1.207172E7</v>
      </c>
      <c r="S4" s="11">
        <v>4216.46</v>
      </c>
      <c r="T4" s="9">
        <v>54.0</v>
      </c>
      <c r="U4" s="11">
        <v>221807.0</v>
      </c>
      <c r="V4" s="11">
        <v>4107.54</v>
      </c>
      <c r="W4" s="9">
        <v>55.0</v>
      </c>
      <c r="X4" s="11">
        <v>238509.0</v>
      </c>
      <c r="Y4" s="11">
        <v>4336.53</v>
      </c>
      <c r="Z4" s="9">
        <v>54.0</v>
      </c>
      <c r="AA4" s="11">
        <v>225039.0</v>
      </c>
      <c r="AB4" s="11">
        <v>4167.39</v>
      </c>
      <c r="AC4" s="9">
        <v>49.0</v>
      </c>
      <c r="AD4" s="11">
        <v>215677.0</v>
      </c>
      <c r="AE4" s="11">
        <v>4401.57</v>
      </c>
    </row>
    <row r="5">
      <c r="A5" s="8" t="s">
        <v>16</v>
      </c>
      <c r="B5" s="9">
        <v>2352.0</v>
      </c>
      <c r="C5" s="11">
        <v>9094523.0</v>
      </c>
      <c r="D5" s="11">
        <v>3866.72</v>
      </c>
      <c r="E5" s="9">
        <v>5353.0</v>
      </c>
      <c r="F5" s="11">
        <v>1.9164485E7</v>
      </c>
      <c r="G5" s="11">
        <v>3580.14</v>
      </c>
      <c r="H5" s="9">
        <v>2063.0</v>
      </c>
      <c r="I5" s="11">
        <v>1.0093738E7</v>
      </c>
      <c r="J5" s="11">
        <v>3877.73</v>
      </c>
      <c r="K5" s="9">
        <v>2874.0</v>
      </c>
      <c r="L5" s="11">
        <v>1.1143976E7</v>
      </c>
      <c r="M5" s="11">
        <v>3877.51</v>
      </c>
      <c r="N5" s="12">
        <v>3205.0</v>
      </c>
      <c r="O5" s="11">
        <v>1.2101878E7</v>
      </c>
      <c r="P5" s="11">
        <v>3775.94</v>
      </c>
      <c r="Q5" s="9">
        <v>3358.0</v>
      </c>
      <c r="R5" s="11">
        <v>1.2362572E7</v>
      </c>
      <c r="S5" s="11">
        <v>3681.53</v>
      </c>
      <c r="T5" s="9">
        <v>65.0</v>
      </c>
      <c r="U5" s="11">
        <v>275722.0</v>
      </c>
      <c r="V5" s="11">
        <v>4241.88</v>
      </c>
      <c r="W5" s="9">
        <v>73.0</v>
      </c>
      <c r="X5" s="11">
        <v>288778.0</v>
      </c>
      <c r="Y5" s="11">
        <v>3955.86</v>
      </c>
      <c r="Z5" s="9">
        <v>61.0</v>
      </c>
      <c r="AA5" s="11">
        <v>249163.0</v>
      </c>
      <c r="AB5" s="11">
        <v>4084.64</v>
      </c>
      <c r="AC5" s="9">
        <v>60.0</v>
      </c>
      <c r="AD5" s="11">
        <v>257700.0</v>
      </c>
      <c r="AE5" s="11">
        <v>4295.0</v>
      </c>
    </row>
    <row r="6">
      <c r="A6" s="8" t="s">
        <v>17</v>
      </c>
      <c r="B6" s="9">
        <v>7122.0</v>
      </c>
      <c r="C6" s="11">
        <v>1.36751391E8</v>
      </c>
      <c r="D6" s="11">
        <v>19201.26</v>
      </c>
      <c r="E6" s="9">
        <v>11959.0</v>
      </c>
      <c r="F6" s="11">
        <v>2.28976262E8</v>
      </c>
      <c r="G6" s="11">
        <v>19146.77</v>
      </c>
      <c r="H6" s="9">
        <v>6964.0</v>
      </c>
      <c r="I6" s="11">
        <v>1.32924836E8</v>
      </c>
      <c r="J6" s="11">
        <v>19087.43</v>
      </c>
      <c r="K6" s="9">
        <v>7105.0</v>
      </c>
      <c r="L6" s="11">
        <v>1.34956548E8</v>
      </c>
      <c r="M6" s="11">
        <v>18994.59</v>
      </c>
      <c r="N6" s="12">
        <v>7526.0</v>
      </c>
      <c r="O6" s="11">
        <v>1.43634008E8</v>
      </c>
      <c r="P6" s="11">
        <v>19085.04</v>
      </c>
      <c r="Q6" s="9">
        <v>7392.0</v>
      </c>
      <c r="R6" s="11">
        <v>1.40920094E8</v>
      </c>
      <c r="S6" s="11">
        <v>19063.87</v>
      </c>
      <c r="T6" s="9">
        <v>21.0</v>
      </c>
      <c r="U6" s="11">
        <v>299773.0</v>
      </c>
      <c r="V6" s="11">
        <v>14274.9</v>
      </c>
      <c r="W6" s="9">
        <v>33.0</v>
      </c>
      <c r="X6" s="11">
        <v>500301.0</v>
      </c>
      <c r="Y6" s="11">
        <v>15160.64</v>
      </c>
      <c r="Z6" s="9">
        <v>27.0</v>
      </c>
      <c r="AA6" s="11">
        <v>436336.0</v>
      </c>
      <c r="AB6" s="11">
        <v>16160.59</v>
      </c>
      <c r="AC6" s="9">
        <v>30.0</v>
      </c>
      <c r="AD6" s="11">
        <v>380045.0</v>
      </c>
      <c r="AE6" s="11">
        <v>12668.17</v>
      </c>
    </row>
    <row r="7">
      <c r="A7" s="8" t="s">
        <v>18</v>
      </c>
      <c r="B7" s="9">
        <v>887.0</v>
      </c>
      <c r="C7" s="11">
        <v>2.1175199E7</v>
      </c>
      <c r="D7" s="11">
        <v>23872.83</v>
      </c>
      <c r="E7" s="9">
        <v>1920.0</v>
      </c>
      <c r="F7" s="11">
        <v>5.0441807E7</v>
      </c>
      <c r="G7" s="11">
        <v>26271.77</v>
      </c>
      <c r="H7" s="9">
        <v>1042.0</v>
      </c>
      <c r="I7" s="11">
        <v>2.6941126E7</v>
      </c>
      <c r="J7" s="11">
        <v>25855.21</v>
      </c>
      <c r="K7" s="9">
        <v>1133.0</v>
      </c>
      <c r="L7" s="11">
        <v>2.8499852E7</v>
      </c>
      <c r="M7" s="11">
        <v>25154.33</v>
      </c>
      <c r="N7" s="12">
        <v>1324.0</v>
      </c>
      <c r="O7" s="11">
        <v>3.2669799E7</v>
      </c>
      <c r="P7" s="11">
        <v>24675.07</v>
      </c>
      <c r="Q7" s="9">
        <v>1498.0</v>
      </c>
      <c r="R7" s="11">
        <v>4.0478404E7</v>
      </c>
      <c r="S7" s="11">
        <v>27021.63</v>
      </c>
      <c r="T7" s="9">
        <v>19.0</v>
      </c>
      <c r="U7" s="11">
        <v>320739.0</v>
      </c>
      <c r="V7" s="11">
        <v>16881.0</v>
      </c>
      <c r="W7" s="9">
        <v>33.0</v>
      </c>
      <c r="X7" s="11">
        <v>608195.0</v>
      </c>
      <c r="Y7" s="11">
        <v>18430.15</v>
      </c>
      <c r="Z7" s="9">
        <v>27.0</v>
      </c>
      <c r="AA7" s="11">
        <v>531628.0</v>
      </c>
      <c r="AB7" s="11">
        <v>19689.93</v>
      </c>
      <c r="AC7" s="9">
        <v>27.0</v>
      </c>
      <c r="AD7" s="11">
        <v>632879.0</v>
      </c>
      <c r="AE7" s="11">
        <v>23439.96</v>
      </c>
    </row>
    <row r="8">
      <c r="A8" s="8" t="s">
        <v>19</v>
      </c>
      <c r="B8" s="9">
        <v>5008.0</v>
      </c>
      <c r="C8" s="11">
        <v>1.55933593E8</v>
      </c>
      <c r="D8" s="11">
        <v>31136.9</v>
      </c>
      <c r="E8" s="9">
        <v>9090.0</v>
      </c>
      <c r="F8" s="11">
        <v>3.07187101E8</v>
      </c>
      <c r="G8" s="11">
        <v>33793.96</v>
      </c>
      <c r="H8" s="9">
        <v>5142.0</v>
      </c>
      <c r="I8" s="11">
        <v>1.7006658E8</v>
      </c>
      <c r="J8" s="11">
        <v>33074.01</v>
      </c>
      <c r="K8" s="9">
        <v>5180.0</v>
      </c>
      <c r="L8" s="11">
        <v>1.68926024E8</v>
      </c>
      <c r="M8" s="11">
        <v>32611.2</v>
      </c>
      <c r="N8" s="12">
        <v>5466.0</v>
      </c>
      <c r="O8" s="11">
        <v>1.67520425E8</v>
      </c>
      <c r="P8" s="11">
        <v>30647.72</v>
      </c>
      <c r="Q8" s="9">
        <v>5465.0</v>
      </c>
      <c r="R8" s="11">
        <v>1.81968949E8</v>
      </c>
      <c r="S8" s="11">
        <v>33297.15</v>
      </c>
      <c r="T8" s="9">
        <v>5.0</v>
      </c>
      <c r="U8" s="11">
        <v>56374.0</v>
      </c>
      <c r="V8" s="11">
        <v>11274.8</v>
      </c>
      <c r="W8" s="12">
        <v>9.0</v>
      </c>
      <c r="X8" s="11">
        <v>62046.0</v>
      </c>
      <c r="Y8" s="11">
        <v>6894.0</v>
      </c>
      <c r="Z8" s="9">
        <v>13.0</v>
      </c>
      <c r="AA8" s="11">
        <v>213985.0</v>
      </c>
      <c r="AB8" s="11">
        <v>16460.38</v>
      </c>
      <c r="AC8" s="9">
        <v>13.0</v>
      </c>
      <c r="AD8" s="11">
        <v>183771.0</v>
      </c>
      <c r="AE8" s="11">
        <v>14136.23</v>
      </c>
    </row>
    <row r="11">
      <c r="C11" s="13"/>
    </row>
    <row r="12">
      <c r="C12" s="13"/>
    </row>
    <row r="13">
      <c r="C13" s="13"/>
    </row>
    <row r="14">
      <c r="C14" s="13"/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</sheetData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3" max="3" width="15.5"/>
    <col customWidth="1" min="4" max="10" width="16.0"/>
    <col customWidth="1" min="11" max="11" width="15.63"/>
    <col customWidth="1" min="12" max="12" width="15.88"/>
    <col customWidth="1" min="13" max="13" width="15.25"/>
    <col customWidth="1" min="14" max="14" width="15.38"/>
    <col customWidth="1" min="15" max="15" width="15.63"/>
    <col customWidth="1" min="16" max="16" width="16.5"/>
    <col customWidth="1" min="17" max="18" width="15.25"/>
    <col customWidth="1" min="19" max="19" width="15.63"/>
    <col customWidth="1" min="20" max="20" width="16.13"/>
    <col customWidth="1" min="21" max="21" width="15.25"/>
    <col customWidth="1" min="22" max="22" width="16.25"/>
    <col customWidth="1" min="23" max="23" width="15.63"/>
    <col customWidth="1" min="24" max="24" width="16.0"/>
    <col customWidth="1" min="25" max="25" width="15.63"/>
    <col customWidth="1" min="26" max="26" width="16.75"/>
    <col customWidth="1" min="27" max="27" width="15.88"/>
    <col customWidth="1" min="28" max="28" width="16.13"/>
    <col customWidth="1" min="29" max="29" width="15.88"/>
    <col customWidth="1" min="30" max="30" width="15.25"/>
    <col customWidth="1" min="31" max="31" width="1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1590056.0</v>
      </c>
      <c r="C4" s="11">
        <v>6.395858096E9</v>
      </c>
      <c r="D4" s="11">
        <v>4022.41</v>
      </c>
      <c r="E4" s="9">
        <v>1518767.0</v>
      </c>
      <c r="F4" s="11">
        <v>6.075686379E9</v>
      </c>
      <c r="G4" s="11">
        <v>4000.41</v>
      </c>
      <c r="H4" s="9">
        <v>1483259.0</v>
      </c>
      <c r="I4" s="11">
        <v>5.918167462E9</v>
      </c>
      <c r="J4" s="11">
        <v>3989.98</v>
      </c>
      <c r="K4" s="9">
        <v>1445039.0</v>
      </c>
      <c r="L4" s="11">
        <v>5.791962091E9</v>
      </c>
      <c r="M4" s="11">
        <v>4008.17</v>
      </c>
      <c r="N4" s="12">
        <v>1421489.0</v>
      </c>
      <c r="O4" s="11">
        <v>5.74740194E9</v>
      </c>
      <c r="P4" s="11">
        <v>4043.23</v>
      </c>
      <c r="Q4" s="9">
        <v>1373188.0</v>
      </c>
      <c r="R4" s="11">
        <v>5.542892767E9</v>
      </c>
      <c r="S4" s="11">
        <v>4036.51</v>
      </c>
      <c r="T4" s="9">
        <v>1298678.0</v>
      </c>
      <c r="U4" s="11">
        <v>5.269267282E9</v>
      </c>
      <c r="V4" s="11">
        <v>4057.41</v>
      </c>
      <c r="W4" s="9">
        <v>1175512.0</v>
      </c>
      <c r="X4" s="11">
        <v>4.69202635E9</v>
      </c>
      <c r="Y4" s="11">
        <v>3991.47</v>
      </c>
      <c r="Z4" s="9">
        <v>1119449.0</v>
      </c>
      <c r="AA4" s="11">
        <v>4.433252238E9</v>
      </c>
      <c r="AB4" s="11">
        <v>3960.21</v>
      </c>
      <c r="AC4" s="9">
        <v>1056285.0</v>
      </c>
      <c r="AD4" s="11">
        <v>3.938383616E9</v>
      </c>
      <c r="AE4" s="11">
        <v>3728.52</v>
      </c>
    </row>
    <row r="5">
      <c r="A5" s="8" t="s">
        <v>16</v>
      </c>
      <c r="B5" s="9">
        <v>1572096.0</v>
      </c>
      <c r="C5" s="11">
        <v>6.482540758E9</v>
      </c>
      <c r="D5" s="11">
        <v>4123.5</v>
      </c>
      <c r="E5" s="9">
        <v>1520144.0</v>
      </c>
      <c r="F5" s="11">
        <v>6.165981336E9</v>
      </c>
      <c r="G5" s="11">
        <v>4056.18</v>
      </c>
      <c r="H5" s="9">
        <v>1498313.0</v>
      </c>
      <c r="I5" s="11">
        <v>5.919193583E9</v>
      </c>
      <c r="J5" s="11">
        <v>3950.57</v>
      </c>
      <c r="K5" s="9">
        <v>1476444.0</v>
      </c>
      <c r="L5" s="11">
        <v>5.822079212E9</v>
      </c>
      <c r="M5" s="11">
        <v>3943.31</v>
      </c>
      <c r="N5" s="12">
        <v>1437987.0</v>
      </c>
      <c r="O5" s="11">
        <v>5.589688049E9</v>
      </c>
      <c r="P5" s="11">
        <v>3887.16</v>
      </c>
      <c r="Q5" s="9">
        <v>1400604.0</v>
      </c>
      <c r="R5" s="11">
        <v>5.42317193E9</v>
      </c>
      <c r="S5" s="11">
        <v>3872.02</v>
      </c>
      <c r="T5" s="9">
        <v>1348666.0</v>
      </c>
      <c r="U5" s="11">
        <v>5.344721613E9</v>
      </c>
      <c r="V5" s="11">
        <v>3962.97</v>
      </c>
      <c r="W5" s="9">
        <v>1257292.0</v>
      </c>
      <c r="X5" s="11">
        <v>4.981691247E9</v>
      </c>
      <c r="Y5" s="11">
        <v>3962.24</v>
      </c>
      <c r="Z5" s="9">
        <v>1197243.0</v>
      </c>
      <c r="AA5" s="11">
        <v>4.678294305E9</v>
      </c>
      <c r="AB5" s="11">
        <v>3907.56</v>
      </c>
      <c r="AC5" s="9">
        <v>1141772.0</v>
      </c>
      <c r="AD5" s="11">
        <v>4.210916512E9</v>
      </c>
      <c r="AE5" s="11">
        <v>3688.05</v>
      </c>
    </row>
    <row r="6">
      <c r="A6" s="8" t="s">
        <v>17</v>
      </c>
      <c r="B6" s="9">
        <v>646772.0</v>
      </c>
      <c r="C6" s="11">
        <v>1.2730568467E10</v>
      </c>
      <c r="D6" s="11">
        <v>19683.24</v>
      </c>
      <c r="E6" s="9">
        <v>638974.0</v>
      </c>
      <c r="F6" s="11">
        <v>1.2460329068E10</v>
      </c>
      <c r="G6" s="11">
        <v>19500.53</v>
      </c>
      <c r="H6" s="9">
        <v>647709.0</v>
      </c>
      <c r="I6" s="11">
        <v>1.2731222533E10</v>
      </c>
      <c r="J6" s="11">
        <v>19655.78</v>
      </c>
      <c r="K6" s="9">
        <v>653916.0</v>
      </c>
      <c r="L6" s="11">
        <v>1.2990112447E10</v>
      </c>
      <c r="M6" s="11">
        <v>19865.11</v>
      </c>
      <c r="N6" s="12">
        <v>655011.0</v>
      </c>
      <c r="O6" s="11">
        <v>1.304103313E10</v>
      </c>
      <c r="P6" s="11">
        <v>19909.64</v>
      </c>
      <c r="Q6" s="9">
        <v>659963.0</v>
      </c>
      <c r="R6" s="11">
        <v>1.3117976363E10</v>
      </c>
      <c r="S6" s="11">
        <v>19876.84</v>
      </c>
      <c r="T6" s="9">
        <v>656130.0</v>
      </c>
      <c r="U6" s="11">
        <v>1.3130600281E10</v>
      </c>
      <c r="V6" s="11">
        <v>20012.19</v>
      </c>
      <c r="W6" s="9">
        <v>659692.0</v>
      </c>
      <c r="X6" s="11">
        <v>1.3243863791E10</v>
      </c>
      <c r="Y6" s="11">
        <v>20075.83</v>
      </c>
      <c r="Z6" s="9">
        <v>641876.0</v>
      </c>
      <c r="AA6" s="11">
        <v>1.3040632812E10</v>
      </c>
      <c r="AB6" s="11">
        <v>20316.44</v>
      </c>
      <c r="AC6" s="9">
        <v>593291.0</v>
      </c>
      <c r="AD6" s="11">
        <v>1.1065403949E10</v>
      </c>
      <c r="AE6" s="11">
        <v>18650.89</v>
      </c>
    </row>
    <row r="7">
      <c r="A7" s="8" t="s">
        <v>18</v>
      </c>
      <c r="B7" s="9">
        <v>256726.0</v>
      </c>
      <c r="C7" s="11">
        <v>4.523553681E9</v>
      </c>
      <c r="D7" s="11">
        <v>17620.16</v>
      </c>
      <c r="E7" s="9">
        <v>259241.0</v>
      </c>
      <c r="F7" s="11">
        <v>4.651861332E9</v>
      </c>
      <c r="G7" s="11">
        <v>17944.16</v>
      </c>
      <c r="H7" s="9">
        <v>288091.0</v>
      </c>
      <c r="I7" s="11">
        <v>5.041339279E9</v>
      </c>
      <c r="J7" s="11">
        <v>17499.12</v>
      </c>
      <c r="K7" s="9">
        <v>292767.0</v>
      </c>
      <c r="L7" s="11">
        <v>5.300129646E9</v>
      </c>
      <c r="M7" s="11">
        <v>18103.58</v>
      </c>
      <c r="N7" s="12">
        <v>289670.0</v>
      </c>
      <c r="O7" s="11">
        <v>5.389197367E9</v>
      </c>
      <c r="P7" s="11">
        <v>18604.61</v>
      </c>
      <c r="Q7" s="9">
        <v>281670.0</v>
      </c>
      <c r="R7" s="11">
        <v>5.441185507E9</v>
      </c>
      <c r="S7" s="11">
        <v>19317.59</v>
      </c>
      <c r="T7" s="9">
        <v>260253.0</v>
      </c>
      <c r="U7" s="11">
        <v>5.177635065E9</v>
      </c>
      <c r="V7" s="11">
        <v>19894.62</v>
      </c>
      <c r="W7" s="9">
        <v>214912.0</v>
      </c>
      <c r="X7" s="11">
        <v>4.214168372E9</v>
      </c>
      <c r="Y7" s="11">
        <v>19608.81</v>
      </c>
      <c r="Z7" s="14">
        <v>206306.0</v>
      </c>
      <c r="AA7" s="10">
        <v>4.384565221E9</v>
      </c>
      <c r="AB7" s="11">
        <v>21252.73</v>
      </c>
      <c r="AC7" s="9">
        <v>208684.0</v>
      </c>
      <c r="AD7" s="11">
        <v>4.612603847E9</v>
      </c>
      <c r="AE7" s="11">
        <v>22013.29</v>
      </c>
    </row>
    <row r="8">
      <c r="A8" s="8" t="s">
        <v>19</v>
      </c>
      <c r="B8" s="9">
        <v>198064.0</v>
      </c>
      <c r="C8" s="11">
        <v>5.07410655E9</v>
      </c>
      <c r="D8" s="11">
        <v>25618.52</v>
      </c>
      <c r="E8" s="9">
        <v>201831.0</v>
      </c>
      <c r="F8" s="11">
        <v>5.203021635E9</v>
      </c>
      <c r="G8" s="11">
        <v>25779.1</v>
      </c>
      <c r="H8" s="9">
        <v>209870.0</v>
      </c>
      <c r="I8" s="11">
        <v>5.45148151E9</v>
      </c>
      <c r="J8" s="11">
        <v>25975.52</v>
      </c>
      <c r="K8" s="9">
        <v>222581.0</v>
      </c>
      <c r="L8" s="11">
        <v>6.03789283E9</v>
      </c>
      <c r="M8" s="11">
        <v>27126.72</v>
      </c>
      <c r="N8" s="12">
        <v>229944.0</v>
      </c>
      <c r="O8" s="11">
        <v>6.455163666E9</v>
      </c>
      <c r="P8" s="11">
        <v>28072.76</v>
      </c>
      <c r="Q8" s="9">
        <v>232677.0</v>
      </c>
      <c r="R8" s="11">
        <v>6.693915002E9</v>
      </c>
      <c r="S8" s="11">
        <v>28769.13</v>
      </c>
      <c r="T8" s="9">
        <v>234923.0</v>
      </c>
      <c r="U8" s="11">
        <v>6.924180646E9</v>
      </c>
      <c r="V8" s="11">
        <v>29474.26</v>
      </c>
      <c r="W8" s="12">
        <v>239228.0</v>
      </c>
      <c r="X8" s="11">
        <v>7.239249025E9</v>
      </c>
      <c r="Y8" s="11">
        <v>30260.88</v>
      </c>
      <c r="Z8" s="9">
        <v>245283.0</v>
      </c>
      <c r="AA8" s="11">
        <v>7.754050972E9</v>
      </c>
      <c r="AB8" s="11">
        <v>31612.67</v>
      </c>
      <c r="AC8" s="9">
        <v>238644.0</v>
      </c>
      <c r="AD8" s="11">
        <v>7.335941291E9</v>
      </c>
      <c r="AE8" s="11">
        <v>30740.1</v>
      </c>
    </row>
    <row r="9">
      <c r="A9" s="15" t="s">
        <v>20</v>
      </c>
      <c r="B9" s="16">
        <f t="shared" ref="B9:C9" si="1">SUM(B4:B8)</f>
        <v>4263714</v>
      </c>
      <c r="C9" s="17">
        <f t="shared" si="1"/>
        <v>35206627552</v>
      </c>
      <c r="D9" s="17">
        <f>C9/B9</f>
        <v>8257.26762</v>
      </c>
      <c r="E9" s="16">
        <f t="shared" ref="E9:F9" si="2">SUM(E4:E8)</f>
        <v>4138957</v>
      </c>
      <c r="F9" s="17">
        <f t="shared" si="2"/>
        <v>34556879750</v>
      </c>
      <c r="G9" s="17">
        <f>F9/E9</f>
        <v>8349.175831</v>
      </c>
      <c r="H9" s="16">
        <f t="shared" ref="H9:I9" si="3">SUM(H4:H8)</f>
        <v>4127242</v>
      </c>
      <c r="I9" s="17">
        <f t="shared" si="3"/>
        <v>35061404367</v>
      </c>
      <c r="J9" s="17">
        <f>I9/H9</f>
        <v>8495.117167</v>
      </c>
      <c r="K9" s="16">
        <f t="shared" ref="K9:L9" si="4">SUM(K4:K8)</f>
        <v>4090747</v>
      </c>
      <c r="L9" s="17">
        <f t="shared" si="4"/>
        <v>35942176226</v>
      </c>
      <c r="M9" s="17">
        <f>L9/K9</f>
        <v>8786.213429</v>
      </c>
      <c r="N9" s="16">
        <f t="shared" ref="N9:O9" si="5">SUM(N4:N8)</f>
        <v>4034101</v>
      </c>
      <c r="O9" s="17">
        <f t="shared" si="5"/>
        <v>36222484152</v>
      </c>
      <c r="P9" s="17">
        <f>O9/N9</f>
        <v>8979.072203</v>
      </c>
      <c r="Q9" s="16">
        <f t="shared" ref="Q9:R9" si="6">SUM(Q4:Q8)</f>
        <v>3948102</v>
      </c>
      <c r="R9" s="17">
        <f t="shared" si="6"/>
        <v>36219141569</v>
      </c>
      <c r="S9" s="17">
        <f>R9/Q9</f>
        <v>9173.811003</v>
      </c>
      <c r="T9" s="16">
        <f t="shared" ref="T9:U9" si="7">SUM(T4:T8)</f>
        <v>3798650</v>
      </c>
      <c r="U9" s="17">
        <f t="shared" si="7"/>
        <v>35846404887</v>
      </c>
      <c r="V9" s="17">
        <f>U9/T9</f>
        <v>9436.616926</v>
      </c>
      <c r="W9" s="16">
        <f t="shared" ref="W9:X9" si="8">SUM(W4:W8)</f>
        <v>3546636</v>
      </c>
      <c r="X9" s="17">
        <f t="shared" si="8"/>
        <v>34370998785</v>
      </c>
      <c r="Y9" s="17">
        <f>X9/W9</f>
        <v>9691.154882</v>
      </c>
      <c r="Z9" s="16">
        <f t="shared" ref="Z9:AA9" si="9">SUM(Z4:Z8)</f>
        <v>3410157</v>
      </c>
      <c r="AA9" s="17">
        <f t="shared" si="9"/>
        <v>34290795548</v>
      </c>
      <c r="AB9" s="17">
        <f>AA9/Z9</f>
        <v>10055.48881</v>
      </c>
      <c r="AC9" s="16">
        <f t="shared" ref="AC9:AD9" si="10">SUM(AC4:AC8)</f>
        <v>3238676</v>
      </c>
      <c r="AD9" s="17">
        <f t="shared" si="10"/>
        <v>31163249215</v>
      </c>
      <c r="AE9" s="17">
        <f>AD9/AC9</f>
        <v>9622.218837</v>
      </c>
    </row>
    <row r="11">
      <c r="C11" s="13"/>
    </row>
    <row r="12">
      <c r="C12" s="13"/>
    </row>
    <row r="13">
      <c r="C13" s="13"/>
    </row>
    <row r="14">
      <c r="C14" s="13"/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  <row r="946">
      <c r="C946" s="13"/>
    </row>
    <row r="947">
      <c r="C947" s="13"/>
    </row>
  </sheetData>
  <customSheetViews>
    <customSheetView guid="{69B31185-6F6D-4DA2-B622-437F47BCA4F9}" filter="1" showAutoFilter="1">
      <autoFilter ref="$G$21"/>
    </customSheetView>
  </customSheetViews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3" max="3" width="15.5"/>
    <col customWidth="1" min="4" max="10" width="16.0"/>
    <col customWidth="1" min="11" max="11" width="15.63"/>
    <col customWidth="1" min="12" max="12" width="15.88"/>
    <col customWidth="1" min="13" max="13" width="15.25"/>
    <col customWidth="1" min="14" max="14" width="15.38"/>
    <col customWidth="1" min="15" max="15" width="15.63"/>
    <col customWidth="1" min="16" max="16" width="16.5"/>
    <col customWidth="1" min="17" max="18" width="15.25"/>
    <col customWidth="1" min="19" max="19" width="15.63"/>
    <col customWidth="1" min="20" max="20" width="16.13"/>
    <col customWidth="1" min="21" max="21" width="15.25"/>
    <col customWidth="1" min="22" max="22" width="16.25"/>
    <col customWidth="1" min="23" max="23" width="15.63"/>
    <col customWidth="1" min="24" max="24" width="16.0"/>
    <col customWidth="1" min="25" max="25" width="15.63"/>
    <col customWidth="1" min="26" max="26" width="16.75"/>
    <col customWidth="1" min="27" max="27" width="15.88"/>
    <col customWidth="1" min="28" max="28" width="16.13"/>
    <col customWidth="1" min="29" max="29" width="15.88"/>
    <col customWidth="1" min="30" max="30" width="15.25"/>
    <col customWidth="1" min="31" max="31" width="1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1491434.0</v>
      </c>
      <c r="C4" s="11">
        <v>5.291440052E9</v>
      </c>
      <c r="D4" s="11">
        <v>3547.89</v>
      </c>
      <c r="E4" s="9">
        <v>1325138.0</v>
      </c>
      <c r="F4" s="11">
        <v>4.66449899E9</v>
      </c>
      <c r="G4" s="11">
        <v>3520.01</v>
      </c>
      <c r="H4" s="9">
        <v>1121915.0</v>
      </c>
      <c r="I4" s="11">
        <v>3.976131563E9</v>
      </c>
      <c r="J4" s="11">
        <v>3544.06</v>
      </c>
      <c r="K4" s="9">
        <v>905883.0</v>
      </c>
      <c r="L4" s="11">
        <v>3.2270896E9</v>
      </c>
      <c r="M4" s="11">
        <v>3562.37</v>
      </c>
      <c r="N4" s="12">
        <v>844057.0</v>
      </c>
      <c r="O4" s="11">
        <v>3.000289019E9</v>
      </c>
      <c r="P4" s="11">
        <v>3554.6</v>
      </c>
      <c r="Q4" s="9">
        <v>801518.0</v>
      </c>
      <c r="R4" s="11">
        <v>2.846855146E9</v>
      </c>
      <c r="S4" s="11">
        <v>3551.83</v>
      </c>
      <c r="T4" s="9">
        <v>795863.0</v>
      </c>
      <c r="U4" s="11">
        <v>2.871372836E9</v>
      </c>
      <c r="V4" s="11">
        <v>3607.87</v>
      </c>
      <c r="W4" s="9">
        <v>790049.0</v>
      </c>
      <c r="X4" s="11">
        <v>2.84273649E9</v>
      </c>
      <c r="Y4" s="11">
        <v>3598.18</v>
      </c>
      <c r="Z4" s="9">
        <v>801457.0</v>
      </c>
      <c r="AA4" s="11">
        <v>2.870721277E9</v>
      </c>
      <c r="AB4" s="11">
        <v>3581.88</v>
      </c>
      <c r="AC4" s="9">
        <v>786894.0</v>
      </c>
      <c r="AD4" s="11">
        <v>2.380325766E9</v>
      </c>
      <c r="AE4" s="11">
        <v>3024.96</v>
      </c>
    </row>
    <row r="5">
      <c r="A5" s="8" t="s">
        <v>16</v>
      </c>
      <c r="B5" s="9">
        <v>1439065.0</v>
      </c>
      <c r="C5" s="11">
        <v>7.040372008E9</v>
      </c>
      <c r="D5" s="11">
        <v>4892.32</v>
      </c>
      <c r="E5" s="9">
        <v>1288994.0</v>
      </c>
      <c r="F5" s="11">
        <v>6.19152015E9</v>
      </c>
      <c r="G5" s="11">
        <v>4803.37</v>
      </c>
      <c r="H5" s="9">
        <v>1104316.0</v>
      </c>
      <c r="I5" s="11">
        <v>5.237429965E9</v>
      </c>
      <c r="J5" s="11">
        <v>4642.69</v>
      </c>
      <c r="K5" s="9">
        <v>903918.0</v>
      </c>
      <c r="L5" s="11">
        <v>4.325249474E9</v>
      </c>
      <c r="M5" s="11">
        <v>4785.0</v>
      </c>
      <c r="N5" s="12">
        <v>849522.0</v>
      </c>
      <c r="O5" s="11">
        <v>4.057030794E9</v>
      </c>
      <c r="P5" s="11">
        <v>4775.66</v>
      </c>
      <c r="Q5" s="9">
        <v>814627.0</v>
      </c>
      <c r="R5" s="11">
        <v>3.912348551E9</v>
      </c>
      <c r="S5" s="11">
        <v>4802.63</v>
      </c>
      <c r="T5" s="9">
        <v>819026.0</v>
      </c>
      <c r="U5" s="11">
        <v>4.010411639E9</v>
      </c>
      <c r="V5" s="11">
        <v>4896.56</v>
      </c>
      <c r="W5" s="9">
        <v>817810.0</v>
      </c>
      <c r="X5" s="11">
        <v>3.999257451E9</v>
      </c>
      <c r="Y5" s="11">
        <v>4890.2</v>
      </c>
      <c r="Z5" s="9">
        <v>792577.0</v>
      </c>
      <c r="AA5" s="11">
        <v>3.727991639E9</v>
      </c>
      <c r="AB5" s="11">
        <v>4703.63</v>
      </c>
      <c r="AC5" s="9">
        <v>781809.0</v>
      </c>
      <c r="AD5" s="11">
        <v>3.109956131E9</v>
      </c>
      <c r="AE5" s="11">
        <v>3977.9</v>
      </c>
    </row>
    <row r="6">
      <c r="A6" s="8" t="s">
        <v>17</v>
      </c>
      <c r="B6" s="9">
        <v>250364.0</v>
      </c>
      <c r="C6" s="11">
        <v>3.82513601E9</v>
      </c>
      <c r="D6" s="11">
        <v>15278.3</v>
      </c>
      <c r="E6" s="9">
        <v>237116.0</v>
      </c>
      <c r="F6" s="11">
        <v>3.608121625E9</v>
      </c>
      <c r="G6" s="11">
        <v>15216.69</v>
      </c>
      <c r="H6" s="9">
        <v>223396.0</v>
      </c>
      <c r="I6" s="11">
        <v>3.418759982E9</v>
      </c>
      <c r="J6" s="11">
        <v>15303.59</v>
      </c>
      <c r="K6" s="9">
        <v>207733.0</v>
      </c>
      <c r="L6" s="11">
        <v>3.165427656E9</v>
      </c>
      <c r="M6" s="11">
        <v>15237.96</v>
      </c>
      <c r="N6" s="12">
        <v>204838.0</v>
      </c>
      <c r="O6" s="11">
        <v>3.109052546E9</v>
      </c>
      <c r="P6" s="11">
        <v>15178.1</v>
      </c>
      <c r="Q6" s="9">
        <v>202781.0</v>
      </c>
      <c r="R6" s="11">
        <v>3.09340708E9</v>
      </c>
      <c r="S6" s="11">
        <v>15254.92</v>
      </c>
      <c r="T6" s="9">
        <v>190069.0</v>
      </c>
      <c r="U6" s="11">
        <v>3.039608262E9</v>
      </c>
      <c r="V6" s="11">
        <v>15992.13</v>
      </c>
      <c r="W6" s="9">
        <v>182374.0</v>
      </c>
      <c r="X6" s="11">
        <v>2.865905801E9</v>
      </c>
      <c r="Y6" s="11">
        <v>15714.44</v>
      </c>
      <c r="Z6" s="9">
        <v>168059.0</v>
      </c>
      <c r="AA6" s="11">
        <v>2.605380884E9</v>
      </c>
      <c r="AB6" s="11">
        <v>15502.78</v>
      </c>
      <c r="AC6" s="9">
        <v>161582.0</v>
      </c>
      <c r="AD6" s="11">
        <v>2.136054574E9</v>
      </c>
      <c r="AE6" s="11">
        <v>13219.63</v>
      </c>
    </row>
    <row r="7">
      <c r="A7" s="8" t="s">
        <v>18</v>
      </c>
      <c r="B7" s="9">
        <v>69729.0</v>
      </c>
      <c r="C7" s="11">
        <v>8.31796067E8</v>
      </c>
      <c r="D7" s="11">
        <v>11928.98</v>
      </c>
      <c r="E7" s="9">
        <v>69823.0</v>
      </c>
      <c r="F7" s="11">
        <v>7.79593398E8</v>
      </c>
      <c r="G7" s="11">
        <v>11165.28</v>
      </c>
      <c r="H7" s="9">
        <v>88680.0</v>
      </c>
      <c r="I7" s="11">
        <v>9.13645647E8</v>
      </c>
      <c r="J7" s="11">
        <v>10302.72</v>
      </c>
      <c r="K7" s="9">
        <v>77906.0</v>
      </c>
      <c r="L7" s="11">
        <v>8.14800445E8</v>
      </c>
      <c r="M7" s="11">
        <v>10458.76</v>
      </c>
      <c r="N7" s="12">
        <v>69663.0</v>
      </c>
      <c r="O7" s="11">
        <v>7.43513355E8</v>
      </c>
      <c r="P7" s="11">
        <v>10673.0</v>
      </c>
      <c r="Q7" s="9">
        <v>64185.0</v>
      </c>
      <c r="R7" s="11">
        <v>7.06862123E8</v>
      </c>
      <c r="S7" s="11">
        <v>11012.89</v>
      </c>
      <c r="T7" s="9">
        <v>60158.0</v>
      </c>
      <c r="U7" s="11">
        <v>6.88079484E8</v>
      </c>
      <c r="V7" s="11">
        <v>11437.87</v>
      </c>
      <c r="W7" s="9">
        <v>54894.0</v>
      </c>
      <c r="X7" s="11">
        <v>6.32431399E8</v>
      </c>
      <c r="Y7" s="11">
        <v>11520.96</v>
      </c>
      <c r="Z7" s="9">
        <v>54376.0</v>
      </c>
      <c r="AA7" s="11">
        <v>6.51151317E8</v>
      </c>
      <c r="AB7" s="11">
        <v>11974.98</v>
      </c>
      <c r="AC7" s="9">
        <v>50946.0</v>
      </c>
      <c r="AD7" s="11">
        <v>5.63556069E8</v>
      </c>
      <c r="AE7" s="11">
        <v>11061.83</v>
      </c>
    </row>
    <row r="8">
      <c r="A8" s="8" t="s">
        <v>19</v>
      </c>
      <c r="B8" s="9">
        <v>23043.0</v>
      </c>
      <c r="C8" s="11">
        <v>5.12977423E8</v>
      </c>
      <c r="D8" s="11">
        <v>22261.75</v>
      </c>
      <c r="E8" s="9">
        <v>23728.0</v>
      </c>
      <c r="F8" s="11">
        <v>5.12406653E8</v>
      </c>
      <c r="G8" s="11">
        <v>21595.02</v>
      </c>
      <c r="H8" s="9">
        <v>25994.0</v>
      </c>
      <c r="I8" s="11">
        <v>5.51349853E8</v>
      </c>
      <c r="J8" s="11">
        <v>21210.66</v>
      </c>
      <c r="K8" s="9">
        <v>27012.0</v>
      </c>
      <c r="L8" s="11">
        <v>5.4473406E8</v>
      </c>
      <c r="M8" s="11">
        <v>20166.37</v>
      </c>
      <c r="N8" s="12">
        <v>28106.0</v>
      </c>
      <c r="O8" s="11">
        <v>5.55534286E8</v>
      </c>
      <c r="P8" s="11">
        <v>19765.68</v>
      </c>
      <c r="Q8" s="9">
        <v>28843.0</v>
      </c>
      <c r="R8" s="11">
        <v>5.76358037E8</v>
      </c>
      <c r="S8" s="11">
        <v>20235.16</v>
      </c>
      <c r="T8" s="9">
        <v>26229.0</v>
      </c>
      <c r="U8" s="11">
        <v>5.81269889E8</v>
      </c>
      <c r="V8" s="11">
        <v>22161.34</v>
      </c>
      <c r="W8" s="12">
        <v>25351.0</v>
      </c>
      <c r="X8" s="11">
        <v>5.73176838E8</v>
      </c>
      <c r="Y8" s="11">
        <v>22609.63</v>
      </c>
      <c r="Z8" s="9">
        <v>25821.0</v>
      </c>
      <c r="AA8" s="11">
        <v>6.32050283E8</v>
      </c>
      <c r="AB8" s="11">
        <v>24478.15</v>
      </c>
      <c r="AC8" s="9">
        <v>25416.0</v>
      </c>
      <c r="AD8" s="11">
        <v>5.47146684E8</v>
      </c>
      <c r="AE8" s="11">
        <v>21527.65</v>
      </c>
    </row>
    <row r="9">
      <c r="A9" s="15" t="s">
        <v>20</v>
      </c>
      <c r="B9" s="16">
        <f t="shared" ref="B9:C9" si="1">SUM(B4:B8)</f>
        <v>3273635</v>
      </c>
      <c r="C9" s="17">
        <f t="shared" si="1"/>
        <v>17501721560</v>
      </c>
      <c r="D9" s="17">
        <f>C9/B9</f>
        <v>5346.265408</v>
      </c>
      <c r="E9" s="16">
        <f t="shared" ref="E9:F9" si="2">SUM(E4:E8)</f>
        <v>2944799</v>
      </c>
      <c r="F9" s="17">
        <f t="shared" si="2"/>
        <v>15756140816</v>
      </c>
      <c r="G9" s="17">
        <f>F9/E9</f>
        <v>5350.497883</v>
      </c>
      <c r="H9" s="16">
        <f t="shared" ref="H9:I9" si="3">SUM(H4:H8)</f>
        <v>2564301</v>
      </c>
      <c r="I9" s="17">
        <f t="shared" si="3"/>
        <v>14097317010</v>
      </c>
      <c r="J9" s="17">
        <f>I9/H9</f>
        <v>5497.52818</v>
      </c>
      <c r="K9" s="16">
        <f t="shared" ref="K9:L9" si="4">SUM(K4:K8)</f>
        <v>2122452</v>
      </c>
      <c r="L9" s="17">
        <f t="shared" si="4"/>
        <v>12077301235</v>
      </c>
      <c r="M9" s="17">
        <f>L9/K9</f>
        <v>5690.25883</v>
      </c>
      <c r="N9" s="16">
        <f t="shared" ref="N9:O9" si="5">SUM(N4:N8)</f>
        <v>1996186</v>
      </c>
      <c r="O9" s="17">
        <f t="shared" si="5"/>
        <v>11465420000</v>
      </c>
      <c r="P9" s="17">
        <f>O9/N9</f>
        <v>5743.663166</v>
      </c>
      <c r="Q9" s="16">
        <f t="shared" ref="Q9:R9" si="6">SUM(Q4:Q8)</f>
        <v>1911954</v>
      </c>
      <c r="R9" s="17">
        <f t="shared" si="6"/>
        <v>11135830937</v>
      </c>
      <c r="S9" s="17">
        <f>R9/Q9</f>
        <v>5824.319485</v>
      </c>
      <c r="T9" s="16">
        <f t="shared" ref="T9:U9" si="7">SUM(T4:T8)</f>
        <v>1891345</v>
      </c>
      <c r="U9" s="17">
        <f t="shared" si="7"/>
        <v>11190742110</v>
      </c>
      <c r="V9" s="17">
        <f>U9/T9</f>
        <v>5916.816927</v>
      </c>
      <c r="W9" s="16">
        <f t="shared" ref="W9:X9" si="8">SUM(W4:W8)</f>
        <v>1870478</v>
      </c>
      <c r="X9" s="17">
        <f t="shared" si="8"/>
        <v>10913507979</v>
      </c>
      <c r="Y9" s="17">
        <f>X9/W9</f>
        <v>5834.60911</v>
      </c>
      <c r="Z9" s="16">
        <f t="shared" ref="Z9:AA9" si="9">SUM(Z4:Z8)</f>
        <v>1842290</v>
      </c>
      <c r="AA9" s="17">
        <f t="shared" si="9"/>
        <v>10487295400</v>
      </c>
      <c r="AB9" s="17">
        <f>AA9/Z9</f>
        <v>5692.532337</v>
      </c>
      <c r="AC9" s="16">
        <f t="shared" ref="AC9:AD9" si="10">SUM(AC4:AC8)</f>
        <v>1806647</v>
      </c>
      <c r="AD9" s="17">
        <f t="shared" si="10"/>
        <v>8737039224</v>
      </c>
      <c r="AE9" s="17">
        <f>AD9/AC9</f>
        <v>4836.052214</v>
      </c>
    </row>
    <row r="11">
      <c r="C11" s="13"/>
    </row>
    <row r="12">
      <c r="C12" s="13"/>
    </row>
    <row r="13">
      <c r="C13" s="13"/>
    </row>
    <row r="14">
      <c r="C14" s="13"/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</sheetData>
  <customSheetViews>
    <customSheetView guid="{69B31185-6F6D-4DA2-B622-437F47BCA4F9}" filter="1" showAutoFilter="1">
      <autoFilter ref="$G$12"/>
    </customSheetView>
  </customSheetViews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38"/>
    <col customWidth="1" min="3" max="3" width="15.5"/>
    <col customWidth="1" min="4" max="10" width="16.0"/>
    <col customWidth="1" min="11" max="11" width="15.63"/>
    <col customWidth="1" min="12" max="12" width="15.88"/>
    <col customWidth="1" min="13" max="13" width="15.25"/>
    <col customWidth="1" min="14" max="14" width="15.38"/>
    <col customWidth="1" min="15" max="15" width="15.63"/>
    <col customWidth="1" min="16" max="16" width="16.5"/>
    <col customWidth="1" min="17" max="18" width="15.25"/>
    <col customWidth="1" min="19" max="19" width="15.63"/>
    <col customWidth="1" min="20" max="20" width="16.13"/>
    <col customWidth="1" min="21" max="21" width="15.25"/>
    <col customWidth="1" min="22" max="22" width="16.25"/>
    <col customWidth="1" min="23" max="23" width="15.63"/>
    <col customWidth="1" min="24" max="24" width="16.0"/>
    <col customWidth="1" min="25" max="25" width="15.63"/>
    <col customWidth="1" min="26" max="26" width="16.75"/>
    <col customWidth="1" min="27" max="27" width="15.88"/>
    <col customWidth="1" min="28" max="28" width="16.13"/>
    <col customWidth="1" min="29" max="29" width="15.88"/>
    <col customWidth="1" min="30" max="30" width="15.25"/>
    <col customWidth="1" min="31" max="31" width="15.38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3"/>
    </row>
    <row r="2">
      <c r="A2" s="4" t="s">
        <v>1</v>
      </c>
      <c r="B2" s="5" t="s">
        <v>2</v>
      </c>
      <c r="C2" s="2"/>
      <c r="D2" s="3"/>
      <c r="E2" s="5" t="s">
        <v>3</v>
      </c>
      <c r="F2" s="2"/>
      <c r="G2" s="3"/>
      <c r="H2" s="5" t="s">
        <v>4</v>
      </c>
      <c r="I2" s="2"/>
      <c r="J2" s="3"/>
      <c r="K2" s="5" t="s">
        <v>5</v>
      </c>
      <c r="L2" s="2"/>
      <c r="M2" s="3"/>
      <c r="N2" s="5" t="s">
        <v>6</v>
      </c>
      <c r="O2" s="2"/>
      <c r="P2" s="3"/>
      <c r="Q2" s="5" t="s">
        <v>7</v>
      </c>
      <c r="R2" s="2"/>
      <c r="S2" s="3"/>
      <c r="T2" s="5" t="s">
        <v>8</v>
      </c>
      <c r="U2" s="2"/>
      <c r="V2" s="3"/>
      <c r="W2" s="5" t="s">
        <v>9</v>
      </c>
      <c r="X2" s="2"/>
      <c r="Y2" s="3"/>
      <c r="Z2" s="5" t="s">
        <v>10</v>
      </c>
      <c r="AA2" s="2"/>
      <c r="AB2" s="3"/>
      <c r="AC2" s="5" t="s">
        <v>11</v>
      </c>
      <c r="AD2" s="2"/>
      <c r="AE2" s="3"/>
    </row>
    <row r="3">
      <c r="A3" s="6"/>
      <c r="B3" s="7" t="s">
        <v>12</v>
      </c>
      <c r="C3" s="7" t="s">
        <v>13</v>
      </c>
      <c r="D3" s="7" t="s">
        <v>14</v>
      </c>
      <c r="E3" s="7" t="s">
        <v>12</v>
      </c>
      <c r="F3" s="7" t="s">
        <v>13</v>
      </c>
      <c r="G3" s="7" t="s">
        <v>14</v>
      </c>
      <c r="H3" s="7" t="s">
        <v>12</v>
      </c>
      <c r="I3" s="7" t="s">
        <v>13</v>
      </c>
      <c r="J3" s="7" t="s">
        <v>14</v>
      </c>
      <c r="K3" s="7" t="s">
        <v>12</v>
      </c>
      <c r="L3" s="7" t="s">
        <v>13</v>
      </c>
      <c r="M3" s="7" t="s">
        <v>14</v>
      </c>
      <c r="N3" s="7" t="s">
        <v>12</v>
      </c>
      <c r="O3" s="7" t="s">
        <v>13</v>
      </c>
      <c r="P3" s="7" t="s">
        <v>14</v>
      </c>
      <c r="Q3" s="7" t="s">
        <v>12</v>
      </c>
      <c r="R3" s="7" t="s">
        <v>13</v>
      </c>
      <c r="S3" s="7" t="s">
        <v>14</v>
      </c>
      <c r="T3" s="7" t="s">
        <v>12</v>
      </c>
      <c r="U3" s="7" t="s">
        <v>13</v>
      </c>
      <c r="V3" s="7" t="s">
        <v>14</v>
      </c>
      <c r="W3" s="7" t="s">
        <v>12</v>
      </c>
      <c r="X3" s="7" t="s">
        <v>13</v>
      </c>
      <c r="Y3" s="7" t="s">
        <v>14</v>
      </c>
      <c r="Z3" s="7" t="s">
        <v>12</v>
      </c>
      <c r="AA3" s="7" t="s">
        <v>13</v>
      </c>
      <c r="AB3" s="7" t="s">
        <v>14</v>
      </c>
      <c r="AC3" s="7" t="s">
        <v>12</v>
      </c>
      <c r="AD3" s="7" t="s">
        <v>13</v>
      </c>
      <c r="AE3" s="7" t="s">
        <v>14</v>
      </c>
    </row>
    <row r="4">
      <c r="A4" s="8" t="s">
        <v>15</v>
      </c>
      <c r="B4" s="9">
        <v>4044241.0</v>
      </c>
      <c r="C4" s="11">
        <v>1.4739935971E10</v>
      </c>
      <c r="D4" s="11">
        <v>3644.67</v>
      </c>
      <c r="E4" s="9">
        <v>3806781.0</v>
      </c>
      <c r="F4" s="11">
        <v>1.3906457654E10</v>
      </c>
      <c r="G4" s="11">
        <v>3653.08</v>
      </c>
      <c r="H4" s="9">
        <v>3540289.0</v>
      </c>
      <c r="I4" s="11">
        <v>1.3046230594E10</v>
      </c>
      <c r="J4" s="11">
        <v>3685.08</v>
      </c>
      <c r="K4" s="9">
        <v>3408173.0</v>
      </c>
      <c r="L4" s="11">
        <v>1.2619028262E10</v>
      </c>
      <c r="M4" s="11">
        <v>3702.58</v>
      </c>
      <c r="N4" s="12">
        <v>3261816.0</v>
      </c>
      <c r="O4" s="11">
        <v>1.214312549E10</v>
      </c>
      <c r="P4" s="11">
        <v>3722.81</v>
      </c>
      <c r="Q4" s="9">
        <v>3051213.0</v>
      </c>
      <c r="R4" s="11">
        <v>1.1409187639E10</v>
      </c>
      <c r="S4" s="11">
        <v>3738.01</v>
      </c>
      <c r="T4" s="9">
        <v>2845369.0</v>
      </c>
      <c r="U4" s="11">
        <v>1.0684899576E10</v>
      </c>
      <c r="V4" s="11">
        <v>3755.19</v>
      </c>
      <c r="W4" s="9">
        <v>2402747.0</v>
      </c>
      <c r="X4" s="11">
        <v>9.007828589E9</v>
      </c>
      <c r="Y4" s="11">
        <v>3748.97</v>
      </c>
      <c r="Z4" s="9">
        <v>2247547.0</v>
      </c>
      <c r="AA4" s="11">
        <v>8.388351846E9</v>
      </c>
      <c r="AB4" s="11">
        <v>3732.23</v>
      </c>
      <c r="AC4" s="9">
        <v>2159365.0</v>
      </c>
      <c r="AD4" s="11">
        <v>7.941545047E9</v>
      </c>
      <c r="AE4" s="11">
        <v>3677.72</v>
      </c>
    </row>
    <row r="5">
      <c r="A5" s="8" t="s">
        <v>16</v>
      </c>
      <c r="B5" s="9">
        <v>3683640.0</v>
      </c>
      <c r="C5" s="11">
        <v>1.4471952256E10</v>
      </c>
      <c r="D5" s="11">
        <v>3928.71</v>
      </c>
      <c r="E5" s="9">
        <v>3502611.0</v>
      </c>
      <c r="F5" s="11">
        <v>1.377066009E10</v>
      </c>
      <c r="G5" s="11">
        <v>3931.54</v>
      </c>
      <c r="H5" s="9">
        <v>3318171.0</v>
      </c>
      <c r="I5" s="11">
        <v>1.2920100415E10</v>
      </c>
      <c r="J5" s="11">
        <v>3893.74</v>
      </c>
      <c r="K5" s="9">
        <v>3256334.0</v>
      </c>
      <c r="L5" s="11">
        <v>1.2729435025E10</v>
      </c>
      <c r="M5" s="11">
        <v>3909.13</v>
      </c>
      <c r="N5" s="12">
        <v>3109419.0</v>
      </c>
      <c r="O5" s="11">
        <v>1.198803682E10</v>
      </c>
      <c r="P5" s="11">
        <v>3855.39</v>
      </c>
      <c r="Q5" s="9">
        <v>2941686.0</v>
      </c>
      <c r="R5" s="11">
        <v>1.1336168288E10</v>
      </c>
      <c r="S5" s="11">
        <v>3853.63</v>
      </c>
      <c r="T5" s="9">
        <v>2797600.0</v>
      </c>
      <c r="U5" s="11">
        <v>1.094744561E10</v>
      </c>
      <c r="V5" s="11">
        <v>3913.16</v>
      </c>
      <c r="W5" s="9">
        <v>2449193.0</v>
      </c>
      <c r="X5" s="11">
        <v>9.746224144E9</v>
      </c>
      <c r="Y5" s="11">
        <v>3979.36</v>
      </c>
      <c r="Z5" s="9">
        <v>2291113.0</v>
      </c>
      <c r="AA5" s="11">
        <v>9.012010961E9</v>
      </c>
      <c r="AB5" s="11">
        <v>3933.46</v>
      </c>
      <c r="AC5" s="9">
        <v>2259208.0</v>
      </c>
      <c r="AD5" s="11">
        <v>8.925653514E9</v>
      </c>
      <c r="AE5" s="11">
        <v>3950.79</v>
      </c>
    </row>
    <row r="6">
      <c r="A6" s="8" t="s">
        <v>17</v>
      </c>
      <c r="B6" s="9">
        <v>575702.0</v>
      </c>
      <c r="C6" s="11">
        <v>1.0344441239E10</v>
      </c>
      <c r="D6" s="11">
        <v>17968.4</v>
      </c>
      <c r="E6" s="9">
        <v>564502.0</v>
      </c>
      <c r="F6" s="11">
        <v>1.0108855669E10</v>
      </c>
      <c r="G6" s="11">
        <v>17907.56</v>
      </c>
      <c r="H6" s="9">
        <v>559212.0</v>
      </c>
      <c r="I6" s="11">
        <v>1.0046577047E10</v>
      </c>
      <c r="J6" s="11">
        <v>17965.6</v>
      </c>
      <c r="K6" s="9">
        <v>574539.0</v>
      </c>
      <c r="L6" s="11">
        <v>1.0449596287E10</v>
      </c>
      <c r="M6" s="11">
        <v>18187.79</v>
      </c>
      <c r="N6" s="12">
        <v>576726.0</v>
      </c>
      <c r="O6" s="11">
        <v>1.0522239963E10</v>
      </c>
      <c r="P6" s="11">
        <v>18244.78</v>
      </c>
      <c r="Q6" s="9">
        <v>577600.0</v>
      </c>
      <c r="R6" s="11">
        <v>1.0592842943E10</v>
      </c>
      <c r="S6" s="11">
        <v>18339.41</v>
      </c>
      <c r="T6" s="9">
        <v>577687.0</v>
      </c>
      <c r="U6" s="11">
        <v>1.0673292272E10</v>
      </c>
      <c r="V6" s="11">
        <v>18475.91</v>
      </c>
      <c r="W6" s="9">
        <v>597930.0</v>
      </c>
      <c r="X6" s="11">
        <v>1.103590611E10</v>
      </c>
      <c r="Y6" s="11">
        <v>18456.85</v>
      </c>
      <c r="Z6" s="9">
        <v>579726.0</v>
      </c>
      <c r="AA6" s="11">
        <v>1.0784861637E10</v>
      </c>
      <c r="AB6" s="11">
        <v>18603.38</v>
      </c>
      <c r="AC6" s="9">
        <v>544804.0</v>
      </c>
      <c r="AD6" s="11">
        <v>9.741858916E9</v>
      </c>
      <c r="AE6" s="11">
        <v>17881.4</v>
      </c>
    </row>
    <row r="7">
      <c r="A7" s="8" t="s">
        <v>18</v>
      </c>
      <c r="B7" s="9">
        <v>389140.0</v>
      </c>
      <c r="C7" s="11">
        <v>4.893443906E9</v>
      </c>
      <c r="D7" s="11">
        <v>12575.02</v>
      </c>
      <c r="E7" s="9">
        <v>406914.0</v>
      </c>
      <c r="F7" s="11">
        <v>5.247949117E9</v>
      </c>
      <c r="G7" s="11">
        <v>12896.95</v>
      </c>
      <c r="H7" s="9">
        <v>468822.0</v>
      </c>
      <c r="I7" s="11">
        <v>5.969125992E9</v>
      </c>
      <c r="J7" s="11">
        <v>12732.18</v>
      </c>
      <c r="K7" s="9">
        <v>483386.0</v>
      </c>
      <c r="L7" s="11">
        <v>6.412248074E9</v>
      </c>
      <c r="M7" s="11">
        <v>13265.27</v>
      </c>
      <c r="N7" s="12">
        <v>477733.0</v>
      </c>
      <c r="O7" s="11">
        <v>6.570897065E9</v>
      </c>
      <c r="P7" s="11">
        <v>13754.33</v>
      </c>
      <c r="Q7" s="9">
        <v>461687.0</v>
      </c>
      <c r="R7" s="11">
        <v>6.58855686E9</v>
      </c>
      <c r="S7" s="11">
        <v>14270.61</v>
      </c>
      <c r="T7" s="9">
        <v>432894.0</v>
      </c>
      <c r="U7" s="11">
        <v>6.437342369E9</v>
      </c>
      <c r="V7" s="11">
        <v>14870.48</v>
      </c>
      <c r="W7" s="9">
        <v>335259.0</v>
      </c>
      <c r="X7" s="11">
        <v>5.149111601E9</v>
      </c>
      <c r="Y7" s="11">
        <v>15358.61</v>
      </c>
      <c r="Z7" s="9">
        <v>327722.0</v>
      </c>
      <c r="AA7" s="11">
        <v>5.346614066E9</v>
      </c>
      <c r="AB7" s="11">
        <v>16314.48</v>
      </c>
      <c r="AC7" s="9">
        <v>341084.0</v>
      </c>
      <c r="AD7" s="11">
        <v>5.78638034E9</v>
      </c>
      <c r="AE7" s="11">
        <v>16964.68</v>
      </c>
    </row>
    <row r="8">
      <c r="A8" s="8" t="s">
        <v>19</v>
      </c>
      <c r="B8" s="9">
        <v>117299.0</v>
      </c>
      <c r="C8" s="11">
        <v>1.848912809E9</v>
      </c>
      <c r="D8" s="11">
        <v>15762.39</v>
      </c>
      <c r="E8" s="9">
        <v>120008.0</v>
      </c>
      <c r="F8" s="11">
        <v>1.912341318E9</v>
      </c>
      <c r="G8" s="11">
        <v>15935.12</v>
      </c>
      <c r="H8" s="9">
        <v>127482.0</v>
      </c>
      <c r="I8" s="11">
        <v>2.05290898E9</v>
      </c>
      <c r="J8" s="11">
        <v>16103.52</v>
      </c>
      <c r="K8" s="9">
        <v>136807.0</v>
      </c>
      <c r="L8" s="11">
        <v>2.275482195E9</v>
      </c>
      <c r="M8" s="11">
        <v>16632.79</v>
      </c>
      <c r="N8" s="12">
        <v>140774.0</v>
      </c>
      <c r="O8" s="11">
        <v>2.439622533E9</v>
      </c>
      <c r="P8" s="11">
        <v>17330.06</v>
      </c>
      <c r="Q8" s="9">
        <v>144809.0</v>
      </c>
      <c r="R8" s="11">
        <v>2.600801581E9</v>
      </c>
      <c r="S8" s="11">
        <v>17960.22</v>
      </c>
      <c r="T8" s="9">
        <v>146232.0</v>
      </c>
      <c r="U8" s="11">
        <v>2.727188139E9</v>
      </c>
      <c r="V8" s="11">
        <v>18649.74</v>
      </c>
      <c r="W8" s="12">
        <v>149982.0</v>
      </c>
      <c r="X8" s="11">
        <v>2.922096058E9</v>
      </c>
      <c r="Y8" s="11">
        <v>19481.98</v>
      </c>
      <c r="Z8" s="9">
        <v>154472.0</v>
      </c>
      <c r="AA8" s="11">
        <v>3.076563716E9</v>
      </c>
      <c r="AB8" s="11">
        <v>19916.64</v>
      </c>
      <c r="AC8" s="9">
        <v>150295.0</v>
      </c>
      <c r="AD8" s="11">
        <v>2.948744687E9</v>
      </c>
      <c r="AE8" s="11">
        <v>19619.71</v>
      </c>
    </row>
    <row r="9">
      <c r="A9" s="15" t="s">
        <v>20</v>
      </c>
      <c r="B9" s="16">
        <f t="shared" ref="B9:C9" si="1">SUM(B4:B8)</f>
        <v>8810022</v>
      </c>
      <c r="C9" s="17">
        <f t="shared" si="1"/>
        <v>46298686181</v>
      </c>
      <c r="D9" s="17">
        <f>C9/B9</f>
        <v>5255.229349</v>
      </c>
      <c r="E9" s="16">
        <f t="shared" ref="E9:F9" si="2">SUM(E4:E8)</f>
        <v>8400816</v>
      </c>
      <c r="F9" s="17">
        <f t="shared" si="2"/>
        <v>44946263848</v>
      </c>
      <c r="G9" s="17">
        <f>F9/E9</f>
        <v>5350.22596</v>
      </c>
      <c r="H9" s="16">
        <f t="shared" ref="H9:I9" si="3">SUM(H4:H8)</f>
        <v>8013976</v>
      </c>
      <c r="I9" s="17">
        <f t="shared" si="3"/>
        <v>44034943028</v>
      </c>
      <c r="J9" s="17">
        <f>I9/H9</f>
        <v>5494.768518</v>
      </c>
      <c r="K9" s="16">
        <f t="shared" ref="K9:L9" si="4">SUM(K4:K8)</f>
        <v>7859239</v>
      </c>
      <c r="L9" s="17">
        <f t="shared" si="4"/>
        <v>44485789843</v>
      </c>
      <c r="M9" s="17">
        <f>L9/K9</f>
        <v>5660.317728</v>
      </c>
      <c r="N9" s="16">
        <f t="shared" ref="N9:O9" si="5">SUM(N4:N8)</f>
        <v>7566468</v>
      </c>
      <c r="O9" s="17">
        <f t="shared" si="5"/>
        <v>43663921871</v>
      </c>
      <c r="P9" s="17">
        <f>O9/N9</f>
        <v>5770.713875</v>
      </c>
      <c r="Q9" s="16">
        <f t="shared" ref="Q9:R9" si="6">SUM(Q4:Q8)</f>
        <v>7176995</v>
      </c>
      <c r="R9" s="17">
        <f t="shared" si="6"/>
        <v>42527557311</v>
      </c>
      <c r="S9" s="17">
        <f>R9/Q9</f>
        <v>5925.538099</v>
      </c>
      <c r="T9" s="16">
        <f t="shared" ref="T9:U9" si="7">SUM(T4:T8)</f>
        <v>6799782</v>
      </c>
      <c r="U9" s="17">
        <f t="shared" si="7"/>
        <v>41470167966</v>
      </c>
      <c r="V9" s="17">
        <f>U9/T9</f>
        <v>6098.749631</v>
      </c>
      <c r="W9" s="16">
        <f t="shared" ref="W9:X9" si="8">SUM(W4:W8)</f>
        <v>5935111</v>
      </c>
      <c r="X9" s="17">
        <f t="shared" si="8"/>
        <v>37861166502</v>
      </c>
      <c r="Y9" s="17">
        <f>X9/W9</f>
        <v>6379.184231</v>
      </c>
      <c r="Z9" s="16">
        <f t="shared" ref="Z9:AA9" si="9">SUM(Z4:Z8)</f>
        <v>5600580</v>
      </c>
      <c r="AA9" s="17">
        <f t="shared" si="9"/>
        <v>36608402226</v>
      </c>
      <c r="AB9" s="17">
        <f>AA9/Z9</f>
        <v>6536.537685</v>
      </c>
      <c r="AC9" s="16">
        <f t="shared" ref="AC9:AD9" si="10">SUM(AC4:AC8)</f>
        <v>5454756</v>
      </c>
      <c r="AD9" s="17">
        <f t="shared" si="10"/>
        <v>35344182504</v>
      </c>
      <c r="AE9" s="17">
        <f>AD9/AC9</f>
        <v>6479.516683</v>
      </c>
    </row>
    <row r="11">
      <c r="C11" s="13"/>
    </row>
    <row r="12">
      <c r="C12" s="13"/>
    </row>
    <row r="13">
      <c r="C13" s="13"/>
    </row>
    <row r="14">
      <c r="C14" s="13"/>
    </row>
    <row r="15">
      <c r="C15" s="13"/>
    </row>
    <row r="16">
      <c r="C16" s="13"/>
    </row>
    <row r="17">
      <c r="C17" s="13"/>
    </row>
    <row r="18">
      <c r="C18" s="13"/>
    </row>
    <row r="19">
      <c r="C19" s="13"/>
    </row>
    <row r="20">
      <c r="C20" s="13"/>
    </row>
    <row r="21">
      <c r="C21" s="13"/>
    </row>
    <row r="22">
      <c r="C22" s="13"/>
    </row>
    <row r="23">
      <c r="C23" s="13"/>
    </row>
    <row r="24">
      <c r="C24" s="13"/>
    </row>
    <row r="25">
      <c r="C25" s="13"/>
    </row>
    <row r="26">
      <c r="C26" s="13"/>
    </row>
    <row r="27">
      <c r="C27" s="13"/>
    </row>
    <row r="28">
      <c r="C28" s="13"/>
    </row>
    <row r="29">
      <c r="C29" s="13"/>
    </row>
    <row r="30">
      <c r="C30" s="13"/>
    </row>
    <row r="31">
      <c r="C31" s="13"/>
    </row>
    <row r="32">
      <c r="C32" s="13"/>
    </row>
    <row r="33">
      <c r="C33" s="13"/>
    </row>
    <row r="34">
      <c r="C34" s="13"/>
    </row>
    <row r="35">
      <c r="C35" s="13"/>
    </row>
    <row r="36">
      <c r="C36" s="13"/>
    </row>
    <row r="37">
      <c r="C37" s="13"/>
    </row>
    <row r="38">
      <c r="C38" s="13"/>
    </row>
    <row r="39">
      <c r="C39" s="13"/>
    </row>
    <row r="40">
      <c r="C40" s="13"/>
    </row>
    <row r="41">
      <c r="C41" s="13"/>
    </row>
    <row r="42">
      <c r="C42" s="13"/>
    </row>
    <row r="43">
      <c r="C43" s="13"/>
    </row>
    <row r="44">
      <c r="C44" s="13"/>
    </row>
    <row r="45">
      <c r="C45" s="13"/>
    </row>
    <row r="46">
      <c r="C46" s="13"/>
    </row>
    <row r="47">
      <c r="C47" s="13"/>
    </row>
    <row r="48">
      <c r="C48" s="13"/>
    </row>
    <row r="49">
      <c r="C49" s="13"/>
    </row>
    <row r="50">
      <c r="C50" s="13"/>
    </row>
    <row r="51">
      <c r="C51" s="13"/>
    </row>
    <row r="52">
      <c r="C52" s="13"/>
    </row>
    <row r="53">
      <c r="C53" s="13"/>
    </row>
    <row r="54">
      <c r="C54" s="13"/>
    </row>
    <row r="55">
      <c r="C55" s="13"/>
    </row>
    <row r="56">
      <c r="C56" s="13"/>
    </row>
    <row r="57">
      <c r="C57" s="13"/>
    </row>
    <row r="58">
      <c r="C58" s="13"/>
    </row>
    <row r="59">
      <c r="C59" s="13"/>
    </row>
    <row r="60">
      <c r="C60" s="13"/>
    </row>
    <row r="61">
      <c r="C61" s="13"/>
    </row>
    <row r="62">
      <c r="C62" s="13"/>
    </row>
    <row r="63">
      <c r="C63" s="13"/>
    </row>
    <row r="64">
      <c r="C64" s="13"/>
    </row>
    <row r="65">
      <c r="C65" s="13"/>
    </row>
    <row r="66">
      <c r="C66" s="13"/>
    </row>
    <row r="67">
      <c r="C67" s="13"/>
    </row>
    <row r="68">
      <c r="C68" s="13"/>
    </row>
    <row r="69">
      <c r="C69" s="13"/>
    </row>
    <row r="70">
      <c r="C70" s="13"/>
    </row>
    <row r="71">
      <c r="C71" s="13"/>
    </row>
    <row r="72">
      <c r="C72" s="13"/>
    </row>
    <row r="73">
      <c r="C73" s="13"/>
    </row>
    <row r="74">
      <c r="C74" s="13"/>
    </row>
    <row r="75">
      <c r="C75" s="13"/>
    </row>
    <row r="76">
      <c r="C76" s="13"/>
    </row>
    <row r="77">
      <c r="C77" s="13"/>
    </row>
    <row r="78">
      <c r="C78" s="13"/>
    </row>
    <row r="79">
      <c r="C79" s="13"/>
    </row>
    <row r="80">
      <c r="C80" s="13"/>
    </row>
    <row r="81">
      <c r="C81" s="13"/>
    </row>
    <row r="82">
      <c r="C82" s="13"/>
    </row>
    <row r="83">
      <c r="C83" s="13"/>
    </row>
    <row r="84">
      <c r="C84" s="13"/>
    </row>
    <row r="85">
      <c r="C85" s="13"/>
    </row>
    <row r="86">
      <c r="C86" s="13"/>
    </row>
    <row r="87">
      <c r="C87" s="13"/>
    </row>
    <row r="88">
      <c r="C88" s="13"/>
    </row>
    <row r="89">
      <c r="C89" s="13"/>
    </row>
    <row r="90">
      <c r="C90" s="13"/>
    </row>
    <row r="91">
      <c r="C91" s="13"/>
    </row>
    <row r="92">
      <c r="C92" s="13"/>
    </row>
    <row r="93">
      <c r="C93" s="13"/>
    </row>
    <row r="94">
      <c r="C94" s="13"/>
    </row>
    <row r="95">
      <c r="C95" s="13"/>
    </row>
    <row r="96">
      <c r="C96" s="13"/>
    </row>
    <row r="97">
      <c r="C97" s="13"/>
    </row>
    <row r="98">
      <c r="C98" s="13"/>
    </row>
    <row r="99">
      <c r="C99" s="13"/>
    </row>
    <row r="100">
      <c r="C100" s="13"/>
    </row>
    <row r="101">
      <c r="C101" s="13"/>
    </row>
    <row r="102">
      <c r="C102" s="13"/>
    </row>
    <row r="103">
      <c r="C103" s="13"/>
    </row>
    <row r="104">
      <c r="C104" s="13"/>
    </row>
    <row r="105">
      <c r="C105" s="13"/>
    </row>
    <row r="106">
      <c r="C106" s="13"/>
    </row>
    <row r="107">
      <c r="C107" s="13"/>
    </row>
    <row r="108">
      <c r="C108" s="13"/>
    </row>
    <row r="109">
      <c r="C109" s="13"/>
    </row>
    <row r="110">
      <c r="C110" s="13"/>
    </row>
    <row r="111">
      <c r="C111" s="13"/>
    </row>
    <row r="112">
      <c r="C112" s="13"/>
    </row>
    <row r="113">
      <c r="C113" s="13"/>
    </row>
    <row r="114">
      <c r="C114" s="13"/>
    </row>
    <row r="115">
      <c r="C115" s="13"/>
    </row>
    <row r="116">
      <c r="C116" s="13"/>
    </row>
    <row r="117">
      <c r="C117" s="13"/>
    </row>
    <row r="118">
      <c r="C118" s="13"/>
    </row>
    <row r="119">
      <c r="C119" s="13"/>
    </row>
    <row r="120">
      <c r="C120" s="13"/>
    </row>
    <row r="121">
      <c r="C121" s="13"/>
    </row>
    <row r="122">
      <c r="C122" s="13"/>
    </row>
    <row r="123">
      <c r="C123" s="13"/>
    </row>
    <row r="124">
      <c r="C124" s="13"/>
    </row>
    <row r="125">
      <c r="C125" s="13"/>
    </row>
    <row r="126">
      <c r="C126" s="13"/>
    </row>
    <row r="127">
      <c r="C127" s="13"/>
    </row>
    <row r="128">
      <c r="C128" s="13"/>
    </row>
    <row r="129">
      <c r="C129" s="13"/>
    </row>
    <row r="130">
      <c r="C130" s="13"/>
    </row>
    <row r="131">
      <c r="C131" s="13"/>
    </row>
    <row r="132">
      <c r="C132" s="13"/>
    </row>
    <row r="133">
      <c r="C133" s="13"/>
    </row>
    <row r="134">
      <c r="C134" s="13"/>
    </row>
    <row r="135">
      <c r="C135" s="13"/>
    </row>
    <row r="136">
      <c r="C136" s="13"/>
    </row>
    <row r="137">
      <c r="C137" s="13"/>
    </row>
    <row r="138">
      <c r="C138" s="13"/>
    </row>
    <row r="139">
      <c r="C139" s="13"/>
    </row>
    <row r="140">
      <c r="C140" s="13"/>
    </row>
    <row r="141">
      <c r="C141" s="13"/>
    </row>
    <row r="142">
      <c r="C142" s="13"/>
    </row>
    <row r="143">
      <c r="C143" s="13"/>
    </row>
    <row r="144">
      <c r="C144" s="13"/>
    </row>
    <row r="145">
      <c r="C145" s="13"/>
    </row>
    <row r="146">
      <c r="C146" s="13"/>
    </row>
    <row r="147">
      <c r="C147" s="13"/>
    </row>
    <row r="148">
      <c r="C148" s="13"/>
    </row>
    <row r="149">
      <c r="C149" s="13"/>
    </row>
    <row r="150">
      <c r="C150" s="13"/>
    </row>
    <row r="151">
      <c r="C151" s="13"/>
    </row>
    <row r="152">
      <c r="C152" s="13"/>
    </row>
    <row r="153">
      <c r="C153" s="13"/>
    </row>
    <row r="154">
      <c r="C154" s="13"/>
    </row>
    <row r="155">
      <c r="C155" s="13"/>
    </row>
    <row r="156">
      <c r="C156" s="13"/>
    </row>
    <row r="157">
      <c r="C157" s="13"/>
    </row>
    <row r="158">
      <c r="C158" s="13"/>
    </row>
    <row r="159">
      <c r="C159" s="13"/>
    </row>
    <row r="160">
      <c r="C160" s="13"/>
    </row>
    <row r="161">
      <c r="C161" s="13"/>
    </row>
    <row r="162">
      <c r="C162" s="13"/>
    </row>
    <row r="163">
      <c r="C163" s="13"/>
    </row>
    <row r="164">
      <c r="C164" s="13"/>
    </row>
    <row r="165">
      <c r="C165" s="13"/>
    </row>
    <row r="166">
      <c r="C166" s="13"/>
    </row>
    <row r="167">
      <c r="C167" s="13"/>
    </row>
    <row r="168">
      <c r="C168" s="13"/>
    </row>
    <row r="169">
      <c r="C169" s="13"/>
    </row>
    <row r="170">
      <c r="C170" s="13"/>
    </row>
    <row r="171">
      <c r="C171" s="13"/>
    </row>
    <row r="172">
      <c r="C172" s="13"/>
    </row>
    <row r="173">
      <c r="C173" s="13"/>
    </row>
    <row r="174">
      <c r="C174" s="13"/>
    </row>
    <row r="175">
      <c r="C175" s="13"/>
    </row>
    <row r="176">
      <c r="C176" s="13"/>
    </row>
    <row r="177">
      <c r="C177" s="13"/>
    </row>
    <row r="178">
      <c r="C178" s="13"/>
    </row>
    <row r="179">
      <c r="C179" s="13"/>
    </row>
    <row r="180">
      <c r="C180" s="13"/>
    </row>
    <row r="181">
      <c r="C181" s="13"/>
    </row>
    <row r="182">
      <c r="C182" s="13"/>
    </row>
    <row r="183">
      <c r="C183" s="13"/>
    </row>
    <row r="184">
      <c r="C184" s="13"/>
    </row>
    <row r="185">
      <c r="C185" s="13"/>
    </row>
    <row r="186">
      <c r="C186" s="13"/>
    </row>
    <row r="187">
      <c r="C187" s="13"/>
    </row>
    <row r="188">
      <c r="C188" s="13"/>
    </row>
    <row r="189">
      <c r="C189" s="13"/>
    </row>
    <row r="190">
      <c r="C190" s="13"/>
    </row>
    <row r="191">
      <c r="C191" s="13"/>
    </row>
    <row r="192">
      <c r="C192" s="13"/>
    </row>
    <row r="193">
      <c r="C193" s="13"/>
    </row>
    <row r="194">
      <c r="C194" s="13"/>
    </row>
    <row r="195">
      <c r="C195" s="13"/>
    </row>
    <row r="196">
      <c r="C196" s="13"/>
    </row>
    <row r="197">
      <c r="C197" s="13"/>
    </row>
    <row r="198">
      <c r="C198" s="13"/>
    </row>
    <row r="199">
      <c r="C199" s="13"/>
    </row>
    <row r="200">
      <c r="C200" s="13"/>
    </row>
    <row r="201">
      <c r="C201" s="13"/>
    </row>
    <row r="202">
      <c r="C202" s="13"/>
    </row>
    <row r="203">
      <c r="C203" s="13"/>
    </row>
    <row r="204">
      <c r="C204" s="13"/>
    </row>
    <row r="205">
      <c r="C205" s="13"/>
    </row>
    <row r="206">
      <c r="C206" s="13"/>
    </row>
    <row r="207">
      <c r="C207" s="13"/>
    </row>
    <row r="208">
      <c r="C208" s="13"/>
    </row>
    <row r="209">
      <c r="C209" s="13"/>
    </row>
    <row r="210">
      <c r="C210" s="13"/>
    </row>
    <row r="211">
      <c r="C211" s="13"/>
    </row>
    <row r="212">
      <c r="C212" s="13"/>
    </row>
    <row r="213">
      <c r="C213" s="13"/>
    </row>
    <row r="214">
      <c r="C214" s="13"/>
    </row>
    <row r="215">
      <c r="C215" s="13"/>
    </row>
    <row r="216">
      <c r="C216" s="13"/>
    </row>
    <row r="217">
      <c r="C217" s="13"/>
    </row>
    <row r="218">
      <c r="C218" s="13"/>
    </row>
    <row r="219">
      <c r="C219" s="13"/>
    </row>
    <row r="220">
      <c r="C220" s="13"/>
    </row>
    <row r="221">
      <c r="C221" s="13"/>
    </row>
    <row r="222">
      <c r="C222" s="13"/>
    </row>
    <row r="223">
      <c r="C223" s="13"/>
    </row>
    <row r="224">
      <c r="C224" s="13"/>
    </row>
    <row r="225">
      <c r="C225" s="13"/>
    </row>
    <row r="226">
      <c r="C226" s="13"/>
    </row>
    <row r="227">
      <c r="C227" s="13"/>
    </row>
    <row r="228">
      <c r="C228" s="13"/>
    </row>
    <row r="229">
      <c r="C229" s="13"/>
    </row>
    <row r="230">
      <c r="C230" s="13"/>
    </row>
    <row r="231">
      <c r="C231" s="13"/>
    </row>
    <row r="232">
      <c r="C232" s="13"/>
    </row>
    <row r="233">
      <c r="C233" s="13"/>
    </row>
    <row r="234">
      <c r="C234" s="13"/>
    </row>
    <row r="235">
      <c r="C235" s="13"/>
    </row>
    <row r="236">
      <c r="C236" s="13"/>
    </row>
    <row r="237">
      <c r="C237" s="13"/>
    </row>
    <row r="238">
      <c r="C238" s="13"/>
    </row>
    <row r="239">
      <c r="C239" s="13"/>
    </row>
    <row r="240">
      <c r="C240" s="13"/>
    </row>
    <row r="241">
      <c r="C241" s="13"/>
    </row>
    <row r="242">
      <c r="C242" s="13"/>
    </row>
    <row r="243">
      <c r="C243" s="13"/>
    </row>
    <row r="244">
      <c r="C244" s="13"/>
    </row>
    <row r="245">
      <c r="C245" s="13"/>
    </row>
    <row r="246">
      <c r="C246" s="13"/>
    </row>
    <row r="247">
      <c r="C247" s="13"/>
    </row>
    <row r="248">
      <c r="C248" s="13"/>
    </row>
    <row r="249">
      <c r="C249" s="13"/>
    </row>
    <row r="250">
      <c r="C250" s="13"/>
    </row>
    <row r="251">
      <c r="C251" s="13"/>
    </row>
    <row r="252">
      <c r="C252" s="13"/>
    </row>
    <row r="253">
      <c r="C253" s="13"/>
    </row>
    <row r="254">
      <c r="C254" s="13"/>
    </row>
    <row r="255">
      <c r="C255" s="13"/>
    </row>
    <row r="256">
      <c r="C256" s="13"/>
    </row>
    <row r="257">
      <c r="C257" s="13"/>
    </row>
    <row r="258">
      <c r="C258" s="13"/>
    </row>
    <row r="259">
      <c r="C259" s="13"/>
    </row>
    <row r="260">
      <c r="C260" s="13"/>
    </row>
    <row r="261">
      <c r="C261" s="13"/>
    </row>
    <row r="262">
      <c r="C262" s="13"/>
    </row>
    <row r="263">
      <c r="C263" s="13"/>
    </row>
    <row r="264">
      <c r="C264" s="13"/>
    </row>
    <row r="265">
      <c r="C265" s="13"/>
    </row>
    <row r="266">
      <c r="C266" s="13"/>
    </row>
    <row r="267">
      <c r="C267" s="13"/>
    </row>
    <row r="268">
      <c r="C268" s="13"/>
    </row>
    <row r="269">
      <c r="C269" s="13"/>
    </row>
    <row r="270">
      <c r="C270" s="13"/>
    </row>
    <row r="271">
      <c r="C271" s="13"/>
    </row>
    <row r="272">
      <c r="C272" s="13"/>
    </row>
    <row r="273">
      <c r="C273" s="13"/>
    </row>
    <row r="274">
      <c r="C274" s="13"/>
    </row>
    <row r="275">
      <c r="C275" s="13"/>
    </row>
    <row r="276">
      <c r="C276" s="13"/>
    </row>
    <row r="277">
      <c r="C277" s="13"/>
    </row>
    <row r="278">
      <c r="C278" s="13"/>
    </row>
    <row r="279">
      <c r="C279" s="13"/>
    </row>
    <row r="280">
      <c r="C280" s="13"/>
    </row>
    <row r="281">
      <c r="C281" s="13"/>
    </row>
    <row r="282">
      <c r="C282" s="13"/>
    </row>
    <row r="283">
      <c r="C283" s="13"/>
    </row>
    <row r="284">
      <c r="C284" s="13"/>
    </row>
    <row r="285">
      <c r="C285" s="13"/>
    </row>
    <row r="286">
      <c r="C286" s="13"/>
    </row>
    <row r="287">
      <c r="C287" s="13"/>
    </row>
    <row r="288">
      <c r="C288" s="13"/>
    </row>
    <row r="289">
      <c r="C289" s="13"/>
    </row>
    <row r="290">
      <c r="C290" s="13"/>
    </row>
    <row r="291">
      <c r="C291" s="13"/>
    </row>
    <row r="292">
      <c r="C292" s="13"/>
    </row>
    <row r="293">
      <c r="C293" s="13"/>
    </row>
    <row r="294">
      <c r="C294" s="13"/>
    </row>
    <row r="295">
      <c r="C295" s="13"/>
    </row>
    <row r="296">
      <c r="C296" s="13"/>
    </row>
    <row r="297">
      <c r="C297" s="13"/>
    </row>
    <row r="298">
      <c r="C298" s="13"/>
    </row>
    <row r="299">
      <c r="C299" s="13"/>
    </row>
    <row r="300">
      <c r="C300" s="13"/>
    </row>
    <row r="301">
      <c r="C301" s="13"/>
    </row>
    <row r="302">
      <c r="C302" s="13"/>
    </row>
    <row r="303">
      <c r="C303" s="13"/>
    </row>
    <row r="304">
      <c r="C304" s="13"/>
    </row>
    <row r="305">
      <c r="C305" s="13"/>
    </row>
    <row r="306">
      <c r="C306" s="13"/>
    </row>
    <row r="307">
      <c r="C307" s="13"/>
    </row>
    <row r="308">
      <c r="C308" s="13"/>
    </row>
    <row r="309">
      <c r="C309" s="13"/>
    </row>
    <row r="310">
      <c r="C310" s="13"/>
    </row>
    <row r="311">
      <c r="C311" s="13"/>
    </row>
    <row r="312">
      <c r="C312" s="13"/>
    </row>
    <row r="313">
      <c r="C313" s="13"/>
    </row>
    <row r="314">
      <c r="C314" s="13"/>
    </row>
    <row r="315">
      <c r="C315" s="13"/>
    </row>
    <row r="316">
      <c r="C316" s="13"/>
    </row>
    <row r="317">
      <c r="C317" s="13"/>
    </row>
    <row r="318">
      <c r="C318" s="13"/>
    </row>
    <row r="319">
      <c r="C319" s="13"/>
    </row>
    <row r="320">
      <c r="C320" s="13"/>
    </row>
    <row r="321">
      <c r="C321" s="13"/>
    </row>
    <row r="322">
      <c r="C322" s="13"/>
    </row>
    <row r="323">
      <c r="C323" s="13"/>
    </row>
    <row r="324">
      <c r="C324" s="13"/>
    </row>
    <row r="325">
      <c r="C325" s="13"/>
    </row>
    <row r="326">
      <c r="C326" s="13"/>
    </row>
    <row r="327">
      <c r="C327" s="13"/>
    </row>
    <row r="328">
      <c r="C328" s="13"/>
    </row>
    <row r="329">
      <c r="C329" s="13"/>
    </row>
    <row r="330">
      <c r="C330" s="13"/>
    </row>
    <row r="331">
      <c r="C331" s="13"/>
    </row>
    <row r="332">
      <c r="C332" s="13"/>
    </row>
    <row r="333">
      <c r="C333" s="13"/>
    </row>
    <row r="334">
      <c r="C334" s="13"/>
    </row>
    <row r="335">
      <c r="C335" s="13"/>
    </row>
    <row r="336">
      <c r="C336" s="13"/>
    </row>
    <row r="337">
      <c r="C337" s="13"/>
    </row>
    <row r="338">
      <c r="C338" s="13"/>
    </row>
    <row r="339">
      <c r="C339" s="13"/>
    </row>
    <row r="340">
      <c r="C340" s="13"/>
    </row>
    <row r="341">
      <c r="C341" s="13"/>
    </row>
    <row r="342">
      <c r="C342" s="13"/>
    </row>
    <row r="343">
      <c r="C343" s="13"/>
    </row>
    <row r="344">
      <c r="C344" s="13"/>
    </row>
    <row r="345">
      <c r="C345" s="13"/>
    </row>
    <row r="346">
      <c r="C346" s="13"/>
    </row>
    <row r="347">
      <c r="C347" s="13"/>
    </row>
    <row r="348">
      <c r="C348" s="13"/>
    </row>
    <row r="349">
      <c r="C349" s="13"/>
    </row>
    <row r="350">
      <c r="C350" s="13"/>
    </row>
    <row r="351">
      <c r="C351" s="13"/>
    </row>
    <row r="352">
      <c r="C352" s="13"/>
    </row>
    <row r="353">
      <c r="C353" s="13"/>
    </row>
    <row r="354">
      <c r="C354" s="13"/>
    </row>
    <row r="355">
      <c r="C355" s="13"/>
    </row>
    <row r="356">
      <c r="C356" s="13"/>
    </row>
    <row r="357">
      <c r="C357" s="13"/>
    </row>
    <row r="358">
      <c r="C358" s="13"/>
    </row>
    <row r="359">
      <c r="C359" s="13"/>
    </row>
    <row r="360">
      <c r="C360" s="13"/>
    </row>
    <row r="361">
      <c r="C361" s="13"/>
    </row>
    <row r="362">
      <c r="C362" s="13"/>
    </row>
    <row r="363">
      <c r="C363" s="13"/>
    </row>
    <row r="364">
      <c r="C364" s="13"/>
    </row>
    <row r="365">
      <c r="C365" s="13"/>
    </row>
    <row r="366">
      <c r="C366" s="13"/>
    </row>
    <row r="367">
      <c r="C367" s="13"/>
    </row>
    <row r="368">
      <c r="C368" s="13"/>
    </row>
    <row r="369">
      <c r="C369" s="13"/>
    </row>
    <row r="370">
      <c r="C370" s="13"/>
    </row>
    <row r="371">
      <c r="C371" s="13"/>
    </row>
    <row r="372">
      <c r="C372" s="13"/>
    </row>
    <row r="373">
      <c r="C373" s="13"/>
    </row>
    <row r="374">
      <c r="C374" s="13"/>
    </row>
    <row r="375">
      <c r="C375" s="13"/>
    </row>
    <row r="376">
      <c r="C376" s="13"/>
    </row>
    <row r="377">
      <c r="C377" s="13"/>
    </row>
    <row r="378">
      <c r="C378" s="13"/>
    </row>
    <row r="379">
      <c r="C379" s="13"/>
    </row>
    <row r="380">
      <c r="C380" s="13"/>
    </row>
    <row r="381">
      <c r="C381" s="13"/>
    </row>
    <row r="382">
      <c r="C382" s="13"/>
    </row>
    <row r="383">
      <c r="C383" s="13"/>
    </row>
    <row r="384">
      <c r="C384" s="13"/>
    </row>
    <row r="385">
      <c r="C385" s="13"/>
    </row>
    <row r="386">
      <c r="C386" s="13"/>
    </row>
    <row r="387">
      <c r="C387" s="13"/>
    </row>
    <row r="388">
      <c r="C388" s="13"/>
    </row>
    <row r="389">
      <c r="C389" s="13"/>
    </row>
    <row r="390">
      <c r="C390" s="13"/>
    </row>
    <row r="391">
      <c r="C391" s="13"/>
    </row>
    <row r="392">
      <c r="C392" s="13"/>
    </row>
    <row r="393">
      <c r="C393" s="13"/>
    </row>
    <row r="394">
      <c r="C394" s="13"/>
    </row>
    <row r="395">
      <c r="C395" s="13"/>
    </row>
    <row r="396">
      <c r="C396" s="13"/>
    </row>
    <row r="397">
      <c r="C397" s="13"/>
    </row>
    <row r="398">
      <c r="C398" s="13"/>
    </row>
    <row r="399">
      <c r="C399" s="13"/>
    </row>
    <row r="400">
      <c r="C400" s="13"/>
    </row>
    <row r="401">
      <c r="C401" s="13"/>
    </row>
    <row r="402">
      <c r="C402" s="13"/>
    </row>
    <row r="403">
      <c r="C403" s="13"/>
    </row>
    <row r="404">
      <c r="C404" s="13"/>
    </row>
    <row r="405">
      <c r="C405" s="13"/>
    </row>
    <row r="406">
      <c r="C406" s="13"/>
    </row>
    <row r="407">
      <c r="C407" s="13"/>
    </row>
    <row r="408">
      <c r="C408" s="13"/>
    </row>
    <row r="409">
      <c r="C409" s="13"/>
    </row>
    <row r="410">
      <c r="C410" s="13"/>
    </row>
    <row r="411">
      <c r="C411" s="13"/>
    </row>
    <row r="412">
      <c r="C412" s="13"/>
    </row>
    <row r="413">
      <c r="C413" s="13"/>
    </row>
    <row r="414">
      <c r="C414" s="13"/>
    </row>
    <row r="415">
      <c r="C415" s="13"/>
    </row>
    <row r="416">
      <c r="C416" s="13"/>
    </row>
    <row r="417">
      <c r="C417" s="13"/>
    </row>
    <row r="418">
      <c r="C418" s="13"/>
    </row>
    <row r="419">
      <c r="C419" s="13"/>
    </row>
    <row r="420">
      <c r="C420" s="13"/>
    </row>
    <row r="421">
      <c r="C421" s="13"/>
    </row>
    <row r="422">
      <c r="C422" s="13"/>
    </row>
    <row r="423">
      <c r="C423" s="13"/>
    </row>
    <row r="424">
      <c r="C424" s="13"/>
    </row>
    <row r="425">
      <c r="C425" s="13"/>
    </row>
    <row r="426">
      <c r="C426" s="13"/>
    </row>
    <row r="427">
      <c r="C427" s="13"/>
    </row>
    <row r="428">
      <c r="C428" s="13"/>
    </row>
    <row r="429">
      <c r="C429" s="13"/>
    </row>
    <row r="430">
      <c r="C430" s="13"/>
    </row>
    <row r="431">
      <c r="C431" s="13"/>
    </row>
    <row r="432">
      <c r="C432" s="13"/>
    </row>
    <row r="433">
      <c r="C433" s="13"/>
    </row>
    <row r="434">
      <c r="C434" s="13"/>
    </row>
    <row r="435">
      <c r="C435" s="13"/>
    </row>
    <row r="436">
      <c r="C436" s="13"/>
    </row>
    <row r="437">
      <c r="C437" s="13"/>
    </row>
    <row r="438">
      <c r="C438" s="13"/>
    </row>
    <row r="439">
      <c r="C439" s="13"/>
    </row>
    <row r="440">
      <c r="C440" s="13"/>
    </row>
    <row r="441">
      <c r="C441" s="13"/>
    </row>
    <row r="442">
      <c r="C442" s="13"/>
    </row>
    <row r="443">
      <c r="C443" s="13"/>
    </row>
    <row r="444">
      <c r="C444" s="13"/>
    </row>
    <row r="445">
      <c r="C445" s="13"/>
    </row>
    <row r="446">
      <c r="C446" s="13"/>
    </row>
    <row r="447">
      <c r="C447" s="13"/>
    </row>
    <row r="448">
      <c r="C448" s="13"/>
    </row>
    <row r="449">
      <c r="C449" s="13"/>
    </row>
    <row r="450">
      <c r="C450" s="13"/>
    </row>
    <row r="451">
      <c r="C451" s="13"/>
    </row>
    <row r="452">
      <c r="C452" s="13"/>
    </row>
    <row r="453">
      <c r="C453" s="13"/>
    </row>
    <row r="454">
      <c r="C454" s="13"/>
    </row>
    <row r="455">
      <c r="C455" s="13"/>
    </row>
    <row r="456">
      <c r="C456" s="13"/>
    </row>
    <row r="457">
      <c r="C457" s="13"/>
    </row>
    <row r="458">
      <c r="C458" s="13"/>
    </row>
    <row r="459">
      <c r="C459" s="13"/>
    </row>
    <row r="460">
      <c r="C460" s="13"/>
    </row>
    <row r="461">
      <c r="C461" s="13"/>
    </row>
    <row r="462">
      <c r="C462" s="13"/>
    </row>
    <row r="463">
      <c r="C463" s="13"/>
    </row>
    <row r="464">
      <c r="C464" s="13"/>
    </row>
    <row r="465">
      <c r="C465" s="13"/>
    </row>
    <row r="466">
      <c r="C466" s="13"/>
    </row>
    <row r="467">
      <c r="C467" s="13"/>
    </row>
    <row r="468">
      <c r="C468" s="13"/>
    </row>
    <row r="469">
      <c r="C469" s="13"/>
    </row>
    <row r="470">
      <c r="C470" s="13"/>
    </row>
    <row r="471">
      <c r="C471" s="13"/>
    </row>
    <row r="472">
      <c r="C472" s="13"/>
    </row>
    <row r="473">
      <c r="C473" s="13"/>
    </row>
    <row r="474">
      <c r="C474" s="13"/>
    </row>
    <row r="475">
      <c r="C475" s="13"/>
    </row>
    <row r="476">
      <c r="C476" s="13"/>
    </row>
    <row r="477">
      <c r="C477" s="13"/>
    </row>
    <row r="478">
      <c r="C478" s="13"/>
    </row>
    <row r="479">
      <c r="C479" s="13"/>
    </row>
    <row r="480">
      <c r="C480" s="13"/>
    </row>
    <row r="481">
      <c r="C481" s="13"/>
    </row>
    <row r="482">
      <c r="C482" s="13"/>
    </row>
    <row r="483">
      <c r="C483" s="13"/>
    </row>
    <row r="484">
      <c r="C484" s="13"/>
    </row>
    <row r="485">
      <c r="C485" s="13"/>
    </row>
    <row r="486">
      <c r="C486" s="13"/>
    </row>
    <row r="487">
      <c r="C487" s="13"/>
    </row>
    <row r="488">
      <c r="C488" s="13"/>
    </row>
    <row r="489">
      <c r="C489" s="13"/>
    </row>
    <row r="490">
      <c r="C490" s="13"/>
    </row>
    <row r="491">
      <c r="C491" s="13"/>
    </row>
    <row r="492">
      <c r="C492" s="13"/>
    </row>
    <row r="493">
      <c r="C493" s="13"/>
    </row>
    <row r="494">
      <c r="C494" s="13"/>
    </row>
    <row r="495">
      <c r="C495" s="13"/>
    </row>
    <row r="496">
      <c r="C496" s="13"/>
    </row>
    <row r="497">
      <c r="C497" s="13"/>
    </row>
    <row r="498">
      <c r="C498" s="13"/>
    </row>
    <row r="499">
      <c r="C499" s="13"/>
    </row>
    <row r="500">
      <c r="C500" s="13"/>
    </row>
    <row r="501">
      <c r="C501" s="13"/>
    </row>
    <row r="502">
      <c r="C502" s="13"/>
    </row>
    <row r="503">
      <c r="C503" s="13"/>
    </row>
    <row r="504">
      <c r="C504" s="13"/>
    </row>
    <row r="505">
      <c r="C505" s="13"/>
    </row>
    <row r="506">
      <c r="C506" s="13"/>
    </row>
    <row r="507">
      <c r="C507" s="13"/>
    </row>
    <row r="508">
      <c r="C508" s="13"/>
    </row>
    <row r="509">
      <c r="C509" s="13"/>
    </row>
    <row r="510">
      <c r="C510" s="13"/>
    </row>
    <row r="511">
      <c r="C511" s="13"/>
    </row>
    <row r="512">
      <c r="C512" s="13"/>
    </row>
    <row r="513">
      <c r="C513" s="13"/>
    </row>
    <row r="514">
      <c r="C514" s="13"/>
    </row>
    <row r="515">
      <c r="C515" s="13"/>
    </row>
    <row r="516">
      <c r="C516" s="13"/>
    </row>
    <row r="517">
      <c r="C517" s="13"/>
    </row>
    <row r="518">
      <c r="C518" s="13"/>
    </row>
    <row r="519">
      <c r="C519" s="13"/>
    </row>
    <row r="520">
      <c r="C520" s="13"/>
    </row>
    <row r="521">
      <c r="C521" s="13"/>
    </row>
    <row r="522">
      <c r="C522" s="13"/>
    </row>
    <row r="523">
      <c r="C523" s="13"/>
    </row>
    <row r="524">
      <c r="C524" s="13"/>
    </row>
    <row r="525">
      <c r="C525" s="13"/>
    </row>
    <row r="526">
      <c r="C526" s="13"/>
    </row>
    <row r="527">
      <c r="C527" s="13"/>
    </row>
    <row r="528">
      <c r="C528" s="13"/>
    </row>
    <row r="529">
      <c r="C529" s="13"/>
    </row>
    <row r="530">
      <c r="C530" s="13"/>
    </row>
    <row r="531">
      <c r="C531" s="13"/>
    </row>
    <row r="532">
      <c r="C532" s="13"/>
    </row>
    <row r="533">
      <c r="C533" s="13"/>
    </row>
    <row r="534">
      <c r="C534" s="13"/>
    </row>
    <row r="535">
      <c r="C535" s="13"/>
    </row>
    <row r="536">
      <c r="C536" s="13"/>
    </row>
    <row r="537">
      <c r="C537" s="13"/>
    </row>
    <row r="538">
      <c r="C538" s="13"/>
    </row>
    <row r="539">
      <c r="C539" s="13"/>
    </row>
    <row r="540">
      <c r="C540" s="13"/>
    </row>
    <row r="541">
      <c r="C541" s="13"/>
    </row>
    <row r="542">
      <c r="C542" s="13"/>
    </row>
    <row r="543">
      <c r="C543" s="13"/>
    </row>
    <row r="544">
      <c r="C544" s="13"/>
    </row>
    <row r="545">
      <c r="C545" s="13"/>
    </row>
    <row r="546">
      <c r="C546" s="13"/>
    </row>
    <row r="547">
      <c r="C547" s="13"/>
    </row>
    <row r="548">
      <c r="C548" s="13"/>
    </row>
    <row r="549">
      <c r="C549" s="13"/>
    </row>
    <row r="550">
      <c r="C550" s="13"/>
    </row>
    <row r="551">
      <c r="C551" s="13"/>
    </row>
    <row r="552">
      <c r="C552" s="13"/>
    </row>
    <row r="553">
      <c r="C553" s="13"/>
    </row>
    <row r="554">
      <c r="C554" s="13"/>
    </row>
    <row r="555">
      <c r="C555" s="13"/>
    </row>
    <row r="556">
      <c r="C556" s="13"/>
    </row>
    <row r="557">
      <c r="C557" s="13"/>
    </row>
    <row r="558">
      <c r="C558" s="13"/>
    </row>
    <row r="559">
      <c r="C559" s="13"/>
    </row>
    <row r="560">
      <c r="C560" s="13"/>
    </row>
    <row r="561">
      <c r="C561" s="13"/>
    </row>
    <row r="562">
      <c r="C562" s="13"/>
    </row>
    <row r="563">
      <c r="C563" s="13"/>
    </row>
    <row r="564">
      <c r="C564" s="13"/>
    </row>
    <row r="565">
      <c r="C565" s="13"/>
    </row>
    <row r="566">
      <c r="C566" s="13"/>
    </row>
    <row r="567">
      <c r="C567" s="13"/>
    </row>
    <row r="568">
      <c r="C568" s="13"/>
    </row>
    <row r="569">
      <c r="C569" s="13"/>
    </row>
    <row r="570">
      <c r="C570" s="13"/>
    </row>
    <row r="571">
      <c r="C571" s="13"/>
    </row>
    <row r="572">
      <c r="C572" s="13"/>
    </row>
    <row r="573">
      <c r="C573" s="13"/>
    </row>
    <row r="574">
      <c r="C574" s="13"/>
    </row>
    <row r="575">
      <c r="C575" s="13"/>
    </row>
    <row r="576">
      <c r="C576" s="13"/>
    </row>
    <row r="577">
      <c r="C577" s="13"/>
    </row>
    <row r="578">
      <c r="C578" s="13"/>
    </row>
    <row r="579">
      <c r="C579" s="13"/>
    </row>
    <row r="580">
      <c r="C580" s="13"/>
    </row>
    <row r="581">
      <c r="C581" s="13"/>
    </row>
    <row r="582">
      <c r="C582" s="13"/>
    </row>
    <row r="583">
      <c r="C583" s="13"/>
    </row>
    <row r="584">
      <c r="C584" s="13"/>
    </row>
    <row r="585">
      <c r="C585" s="13"/>
    </row>
    <row r="586">
      <c r="C586" s="13"/>
    </row>
    <row r="587">
      <c r="C587" s="13"/>
    </row>
    <row r="588">
      <c r="C588" s="13"/>
    </row>
    <row r="589">
      <c r="C589" s="13"/>
    </row>
    <row r="590">
      <c r="C590" s="13"/>
    </row>
    <row r="591">
      <c r="C591" s="13"/>
    </row>
    <row r="592">
      <c r="C592" s="13"/>
    </row>
    <row r="593">
      <c r="C593" s="13"/>
    </row>
    <row r="594">
      <c r="C594" s="13"/>
    </row>
    <row r="595">
      <c r="C595" s="13"/>
    </row>
    <row r="596">
      <c r="C596" s="13"/>
    </row>
    <row r="597">
      <c r="C597" s="13"/>
    </row>
    <row r="598">
      <c r="C598" s="13"/>
    </row>
    <row r="599">
      <c r="C599" s="13"/>
    </row>
    <row r="600">
      <c r="C600" s="13"/>
    </row>
    <row r="601">
      <c r="C601" s="13"/>
    </row>
    <row r="602">
      <c r="C602" s="13"/>
    </row>
    <row r="603">
      <c r="C603" s="13"/>
    </row>
    <row r="604">
      <c r="C604" s="13"/>
    </row>
    <row r="605">
      <c r="C605" s="13"/>
    </row>
    <row r="606">
      <c r="C606" s="13"/>
    </row>
    <row r="607">
      <c r="C607" s="13"/>
    </row>
    <row r="608">
      <c r="C608" s="13"/>
    </row>
    <row r="609">
      <c r="C609" s="13"/>
    </row>
    <row r="610">
      <c r="C610" s="13"/>
    </row>
    <row r="611">
      <c r="C611" s="13"/>
    </row>
    <row r="612">
      <c r="C612" s="13"/>
    </row>
    <row r="613">
      <c r="C613" s="13"/>
    </row>
    <row r="614">
      <c r="C614" s="13"/>
    </row>
    <row r="615">
      <c r="C615" s="13"/>
    </row>
    <row r="616">
      <c r="C616" s="13"/>
    </row>
    <row r="617">
      <c r="C617" s="13"/>
    </row>
    <row r="618">
      <c r="C618" s="13"/>
    </row>
    <row r="619">
      <c r="C619" s="13"/>
    </row>
    <row r="620">
      <c r="C620" s="13"/>
    </row>
    <row r="621">
      <c r="C621" s="13"/>
    </row>
    <row r="622">
      <c r="C622" s="13"/>
    </row>
    <row r="623">
      <c r="C623" s="13"/>
    </row>
    <row r="624">
      <c r="C624" s="13"/>
    </row>
    <row r="625">
      <c r="C625" s="13"/>
    </row>
    <row r="626">
      <c r="C626" s="13"/>
    </row>
    <row r="627">
      <c r="C627" s="13"/>
    </row>
    <row r="628">
      <c r="C628" s="13"/>
    </row>
    <row r="629">
      <c r="C629" s="13"/>
    </row>
    <row r="630">
      <c r="C630" s="13"/>
    </row>
    <row r="631">
      <c r="C631" s="13"/>
    </row>
    <row r="632">
      <c r="C632" s="13"/>
    </row>
    <row r="633">
      <c r="C633" s="13"/>
    </row>
    <row r="634">
      <c r="C634" s="13"/>
    </row>
    <row r="635">
      <c r="C635" s="13"/>
    </row>
    <row r="636">
      <c r="C636" s="13"/>
    </row>
    <row r="637">
      <c r="C637" s="13"/>
    </row>
    <row r="638">
      <c r="C638" s="13"/>
    </row>
    <row r="639">
      <c r="C639" s="13"/>
    </row>
    <row r="640">
      <c r="C640" s="13"/>
    </row>
    <row r="641">
      <c r="C641" s="13"/>
    </row>
    <row r="642">
      <c r="C642" s="13"/>
    </row>
    <row r="643">
      <c r="C643" s="13"/>
    </row>
    <row r="644">
      <c r="C644" s="13"/>
    </row>
    <row r="645">
      <c r="C645" s="13"/>
    </row>
    <row r="646">
      <c r="C646" s="13"/>
    </row>
    <row r="647">
      <c r="C647" s="13"/>
    </row>
    <row r="648">
      <c r="C648" s="13"/>
    </row>
    <row r="649">
      <c r="C649" s="13"/>
    </row>
    <row r="650">
      <c r="C650" s="13"/>
    </row>
    <row r="651">
      <c r="C651" s="13"/>
    </row>
    <row r="652">
      <c r="C652" s="13"/>
    </row>
    <row r="653">
      <c r="C653" s="13"/>
    </row>
    <row r="654">
      <c r="C654" s="13"/>
    </row>
    <row r="655">
      <c r="C655" s="13"/>
    </row>
    <row r="656">
      <c r="C656" s="13"/>
    </row>
    <row r="657">
      <c r="C657" s="13"/>
    </row>
    <row r="658">
      <c r="C658" s="13"/>
    </row>
    <row r="659">
      <c r="C659" s="13"/>
    </row>
    <row r="660">
      <c r="C660" s="13"/>
    </row>
    <row r="661">
      <c r="C661" s="13"/>
    </row>
    <row r="662">
      <c r="C662" s="13"/>
    </row>
    <row r="663">
      <c r="C663" s="13"/>
    </row>
    <row r="664">
      <c r="C664" s="13"/>
    </row>
    <row r="665">
      <c r="C665" s="13"/>
    </row>
    <row r="666">
      <c r="C666" s="13"/>
    </row>
    <row r="667">
      <c r="C667" s="13"/>
    </row>
    <row r="668">
      <c r="C668" s="13"/>
    </row>
    <row r="669">
      <c r="C669" s="13"/>
    </row>
    <row r="670">
      <c r="C670" s="13"/>
    </row>
    <row r="671">
      <c r="C671" s="13"/>
    </row>
    <row r="672">
      <c r="C672" s="13"/>
    </row>
    <row r="673">
      <c r="C673" s="13"/>
    </row>
    <row r="674">
      <c r="C674" s="13"/>
    </row>
    <row r="675">
      <c r="C675" s="13"/>
    </row>
    <row r="676">
      <c r="C676" s="13"/>
    </row>
    <row r="677">
      <c r="C677" s="13"/>
    </row>
    <row r="678">
      <c r="C678" s="13"/>
    </row>
    <row r="679">
      <c r="C679" s="13"/>
    </row>
    <row r="680">
      <c r="C680" s="13"/>
    </row>
    <row r="681">
      <c r="C681" s="13"/>
    </row>
    <row r="682">
      <c r="C682" s="13"/>
    </row>
    <row r="683">
      <c r="C683" s="13"/>
    </row>
    <row r="684">
      <c r="C684" s="13"/>
    </row>
    <row r="685">
      <c r="C685" s="13"/>
    </row>
    <row r="686">
      <c r="C686" s="13"/>
    </row>
    <row r="687">
      <c r="C687" s="13"/>
    </row>
    <row r="688">
      <c r="C688" s="13"/>
    </row>
    <row r="689">
      <c r="C689" s="13"/>
    </row>
    <row r="690">
      <c r="C690" s="13"/>
    </row>
    <row r="691">
      <c r="C691" s="13"/>
    </row>
    <row r="692">
      <c r="C692" s="13"/>
    </row>
    <row r="693">
      <c r="C693" s="13"/>
    </row>
    <row r="694">
      <c r="C694" s="13"/>
    </row>
    <row r="695">
      <c r="C695" s="13"/>
    </row>
    <row r="696">
      <c r="C696" s="13"/>
    </row>
    <row r="697">
      <c r="C697" s="13"/>
    </row>
    <row r="698">
      <c r="C698" s="13"/>
    </row>
    <row r="699">
      <c r="C699" s="13"/>
    </row>
    <row r="700">
      <c r="C700" s="13"/>
    </row>
    <row r="701">
      <c r="C701" s="13"/>
    </row>
    <row r="702">
      <c r="C702" s="13"/>
    </row>
    <row r="703">
      <c r="C703" s="13"/>
    </row>
    <row r="704">
      <c r="C704" s="13"/>
    </row>
    <row r="705">
      <c r="C705" s="13"/>
    </row>
    <row r="706">
      <c r="C706" s="13"/>
    </row>
    <row r="707">
      <c r="C707" s="13"/>
    </row>
    <row r="708">
      <c r="C708" s="13"/>
    </row>
    <row r="709">
      <c r="C709" s="13"/>
    </row>
    <row r="710">
      <c r="C710" s="13"/>
    </row>
    <row r="711">
      <c r="C711" s="13"/>
    </row>
    <row r="712">
      <c r="C712" s="13"/>
    </row>
    <row r="713">
      <c r="C713" s="13"/>
    </row>
    <row r="714">
      <c r="C714" s="13"/>
    </row>
    <row r="715">
      <c r="C715" s="13"/>
    </row>
    <row r="716">
      <c r="C716" s="13"/>
    </row>
    <row r="717">
      <c r="C717" s="13"/>
    </row>
    <row r="718">
      <c r="C718" s="13"/>
    </row>
    <row r="719">
      <c r="C719" s="13"/>
    </row>
    <row r="720">
      <c r="C720" s="13"/>
    </row>
    <row r="721">
      <c r="C721" s="13"/>
    </row>
    <row r="722">
      <c r="C722" s="13"/>
    </row>
    <row r="723">
      <c r="C723" s="13"/>
    </row>
    <row r="724">
      <c r="C724" s="13"/>
    </row>
    <row r="725">
      <c r="C725" s="13"/>
    </row>
    <row r="726">
      <c r="C726" s="13"/>
    </row>
    <row r="727">
      <c r="C727" s="13"/>
    </row>
    <row r="728">
      <c r="C728" s="13"/>
    </row>
    <row r="729">
      <c r="C729" s="13"/>
    </row>
    <row r="730">
      <c r="C730" s="13"/>
    </row>
    <row r="731">
      <c r="C731" s="13"/>
    </row>
    <row r="732">
      <c r="C732" s="13"/>
    </row>
    <row r="733">
      <c r="C733" s="13"/>
    </row>
    <row r="734">
      <c r="C734" s="13"/>
    </row>
    <row r="735">
      <c r="C735" s="13"/>
    </row>
    <row r="736">
      <c r="C736" s="13"/>
    </row>
    <row r="737">
      <c r="C737" s="13"/>
    </row>
    <row r="738">
      <c r="C738" s="13"/>
    </row>
    <row r="739">
      <c r="C739" s="13"/>
    </row>
    <row r="740">
      <c r="C740" s="13"/>
    </row>
    <row r="741">
      <c r="C741" s="13"/>
    </row>
    <row r="742">
      <c r="C742" s="13"/>
    </row>
    <row r="743">
      <c r="C743" s="13"/>
    </row>
    <row r="744">
      <c r="C744" s="13"/>
    </row>
    <row r="745">
      <c r="C745" s="13"/>
    </row>
    <row r="746">
      <c r="C746" s="13"/>
    </row>
    <row r="747">
      <c r="C747" s="13"/>
    </row>
    <row r="748">
      <c r="C748" s="13"/>
    </row>
    <row r="749">
      <c r="C749" s="13"/>
    </row>
    <row r="750">
      <c r="C750" s="13"/>
    </row>
    <row r="751">
      <c r="C751" s="13"/>
    </row>
    <row r="752">
      <c r="C752" s="13"/>
    </row>
    <row r="753">
      <c r="C753" s="13"/>
    </row>
    <row r="754">
      <c r="C754" s="13"/>
    </row>
    <row r="755">
      <c r="C755" s="13"/>
    </row>
    <row r="756">
      <c r="C756" s="13"/>
    </row>
    <row r="757">
      <c r="C757" s="13"/>
    </row>
    <row r="758">
      <c r="C758" s="13"/>
    </row>
    <row r="759">
      <c r="C759" s="13"/>
    </row>
    <row r="760">
      <c r="C760" s="13"/>
    </row>
    <row r="761">
      <c r="C761" s="13"/>
    </row>
    <row r="762">
      <c r="C762" s="13"/>
    </row>
    <row r="763">
      <c r="C763" s="13"/>
    </row>
    <row r="764">
      <c r="C764" s="13"/>
    </row>
    <row r="765">
      <c r="C765" s="13"/>
    </row>
    <row r="766">
      <c r="C766" s="13"/>
    </row>
    <row r="767">
      <c r="C767" s="13"/>
    </row>
    <row r="768">
      <c r="C768" s="13"/>
    </row>
    <row r="769">
      <c r="C769" s="13"/>
    </row>
    <row r="770">
      <c r="C770" s="13"/>
    </row>
    <row r="771">
      <c r="C771" s="13"/>
    </row>
    <row r="772">
      <c r="C772" s="13"/>
    </row>
    <row r="773">
      <c r="C773" s="13"/>
    </row>
    <row r="774">
      <c r="C774" s="13"/>
    </row>
    <row r="775">
      <c r="C775" s="13"/>
    </row>
    <row r="776">
      <c r="C776" s="13"/>
    </row>
    <row r="777">
      <c r="C777" s="13"/>
    </row>
    <row r="778">
      <c r="C778" s="13"/>
    </row>
    <row r="779">
      <c r="C779" s="13"/>
    </row>
    <row r="780">
      <c r="C780" s="13"/>
    </row>
    <row r="781">
      <c r="C781" s="13"/>
    </row>
    <row r="782">
      <c r="C782" s="13"/>
    </row>
    <row r="783">
      <c r="C783" s="13"/>
    </row>
    <row r="784">
      <c r="C784" s="13"/>
    </row>
    <row r="785">
      <c r="C785" s="13"/>
    </row>
    <row r="786">
      <c r="C786" s="13"/>
    </row>
    <row r="787">
      <c r="C787" s="13"/>
    </row>
    <row r="788">
      <c r="C788" s="13"/>
    </row>
    <row r="789">
      <c r="C789" s="13"/>
    </row>
    <row r="790">
      <c r="C790" s="13"/>
    </row>
    <row r="791">
      <c r="C791" s="13"/>
    </row>
    <row r="792">
      <c r="C792" s="13"/>
    </row>
    <row r="793">
      <c r="C793" s="13"/>
    </row>
    <row r="794">
      <c r="C794" s="13"/>
    </row>
    <row r="795">
      <c r="C795" s="13"/>
    </row>
    <row r="796">
      <c r="C796" s="13"/>
    </row>
    <row r="797">
      <c r="C797" s="13"/>
    </row>
    <row r="798">
      <c r="C798" s="13"/>
    </row>
    <row r="799">
      <c r="C799" s="13"/>
    </row>
    <row r="800">
      <c r="C800" s="13"/>
    </row>
    <row r="801">
      <c r="C801" s="13"/>
    </row>
    <row r="802">
      <c r="C802" s="13"/>
    </row>
    <row r="803">
      <c r="C803" s="13"/>
    </row>
    <row r="804">
      <c r="C804" s="13"/>
    </row>
    <row r="805">
      <c r="C805" s="13"/>
    </row>
    <row r="806">
      <c r="C806" s="13"/>
    </row>
    <row r="807">
      <c r="C807" s="13"/>
    </row>
    <row r="808">
      <c r="C808" s="13"/>
    </row>
    <row r="809">
      <c r="C809" s="13"/>
    </row>
    <row r="810">
      <c r="C810" s="13"/>
    </row>
    <row r="811">
      <c r="C811" s="13"/>
    </row>
    <row r="812">
      <c r="C812" s="13"/>
    </row>
    <row r="813">
      <c r="C813" s="13"/>
    </row>
    <row r="814">
      <c r="C814" s="13"/>
    </row>
    <row r="815">
      <c r="C815" s="13"/>
    </row>
    <row r="816">
      <c r="C816" s="13"/>
    </row>
    <row r="817">
      <c r="C817" s="13"/>
    </row>
    <row r="818">
      <c r="C818" s="13"/>
    </row>
    <row r="819">
      <c r="C819" s="13"/>
    </row>
    <row r="820">
      <c r="C820" s="13"/>
    </row>
    <row r="821">
      <c r="C821" s="13"/>
    </row>
    <row r="822">
      <c r="C822" s="13"/>
    </row>
    <row r="823">
      <c r="C823" s="13"/>
    </row>
    <row r="824">
      <c r="C824" s="13"/>
    </row>
    <row r="825">
      <c r="C825" s="13"/>
    </row>
    <row r="826">
      <c r="C826" s="13"/>
    </row>
    <row r="827">
      <c r="C827" s="13"/>
    </row>
    <row r="828">
      <c r="C828" s="13"/>
    </row>
    <row r="829">
      <c r="C829" s="13"/>
    </row>
    <row r="830">
      <c r="C830" s="13"/>
    </row>
    <row r="831">
      <c r="C831" s="13"/>
    </row>
    <row r="832">
      <c r="C832" s="13"/>
    </row>
    <row r="833">
      <c r="C833" s="13"/>
    </row>
    <row r="834">
      <c r="C834" s="13"/>
    </row>
    <row r="835">
      <c r="C835" s="13"/>
    </row>
    <row r="836">
      <c r="C836" s="13"/>
    </row>
    <row r="837">
      <c r="C837" s="13"/>
    </row>
    <row r="838">
      <c r="C838" s="13"/>
    </row>
    <row r="839">
      <c r="C839" s="13"/>
    </row>
    <row r="840">
      <c r="C840" s="13"/>
    </row>
    <row r="841">
      <c r="C841" s="13"/>
    </row>
    <row r="842">
      <c r="C842" s="13"/>
    </row>
    <row r="843">
      <c r="C843" s="13"/>
    </row>
    <row r="844">
      <c r="C844" s="13"/>
    </row>
    <row r="845">
      <c r="C845" s="13"/>
    </row>
    <row r="846">
      <c r="C846" s="13"/>
    </row>
    <row r="847">
      <c r="C847" s="13"/>
    </row>
    <row r="848">
      <c r="C848" s="13"/>
    </row>
    <row r="849">
      <c r="C849" s="13"/>
    </row>
    <row r="850">
      <c r="C850" s="13"/>
    </row>
    <row r="851">
      <c r="C851" s="13"/>
    </row>
    <row r="852">
      <c r="C852" s="13"/>
    </row>
    <row r="853">
      <c r="C853" s="13"/>
    </row>
    <row r="854">
      <c r="C854" s="13"/>
    </row>
    <row r="855">
      <c r="C855" s="13"/>
    </row>
    <row r="856">
      <c r="C856" s="13"/>
    </row>
    <row r="857">
      <c r="C857" s="13"/>
    </row>
    <row r="858">
      <c r="C858" s="13"/>
    </row>
    <row r="859">
      <c r="C859" s="13"/>
    </row>
    <row r="860">
      <c r="C860" s="13"/>
    </row>
    <row r="861">
      <c r="C861" s="13"/>
    </row>
    <row r="862">
      <c r="C862" s="13"/>
    </row>
    <row r="863">
      <c r="C863" s="13"/>
    </row>
    <row r="864">
      <c r="C864" s="13"/>
    </row>
    <row r="865">
      <c r="C865" s="13"/>
    </row>
    <row r="866">
      <c r="C866" s="13"/>
    </row>
    <row r="867">
      <c r="C867" s="13"/>
    </row>
    <row r="868">
      <c r="C868" s="13"/>
    </row>
    <row r="869">
      <c r="C869" s="13"/>
    </row>
    <row r="870">
      <c r="C870" s="13"/>
    </row>
    <row r="871">
      <c r="C871" s="13"/>
    </row>
    <row r="872">
      <c r="C872" s="13"/>
    </row>
    <row r="873">
      <c r="C873" s="13"/>
    </row>
    <row r="874">
      <c r="C874" s="13"/>
    </row>
    <row r="875">
      <c r="C875" s="13"/>
    </row>
    <row r="876">
      <c r="C876" s="13"/>
    </row>
    <row r="877">
      <c r="C877" s="13"/>
    </row>
    <row r="878">
      <c r="C878" s="13"/>
    </row>
    <row r="879">
      <c r="C879" s="13"/>
    </row>
    <row r="880">
      <c r="C880" s="13"/>
    </row>
    <row r="881">
      <c r="C881" s="13"/>
    </row>
    <row r="882">
      <c r="C882" s="13"/>
    </row>
    <row r="883">
      <c r="C883" s="13"/>
    </row>
    <row r="884">
      <c r="C884" s="13"/>
    </row>
    <row r="885">
      <c r="C885" s="13"/>
    </row>
    <row r="886">
      <c r="C886" s="13"/>
    </row>
    <row r="887">
      <c r="C887" s="13"/>
    </row>
    <row r="888">
      <c r="C888" s="13"/>
    </row>
    <row r="889">
      <c r="C889" s="13"/>
    </row>
    <row r="890">
      <c r="C890" s="13"/>
    </row>
    <row r="891">
      <c r="C891" s="13"/>
    </row>
    <row r="892">
      <c r="C892" s="13"/>
    </row>
    <row r="893">
      <c r="C893" s="13"/>
    </row>
    <row r="894">
      <c r="C894" s="13"/>
    </row>
    <row r="895">
      <c r="C895" s="13"/>
    </row>
    <row r="896">
      <c r="C896" s="13"/>
    </row>
    <row r="897">
      <c r="C897" s="13"/>
    </row>
    <row r="898">
      <c r="C898" s="13"/>
    </row>
    <row r="899">
      <c r="C899" s="13"/>
    </row>
    <row r="900">
      <c r="C900" s="13"/>
    </row>
    <row r="901">
      <c r="C901" s="13"/>
    </row>
    <row r="902">
      <c r="C902" s="13"/>
    </row>
    <row r="903">
      <c r="C903" s="13"/>
    </row>
    <row r="904">
      <c r="C904" s="13"/>
    </row>
    <row r="905">
      <c r="C905" s="13"/>
    </row>
    <row r="906">
      <c r="C906" s="13"/>
    </row>
    <row r="907">
      <c r="C907" s="13"/>
    </row>
    <row r="908">
      <c r="C908" s="13"/>
    </row>
    <row r="909">
      <c r="C909" s="13"/>
    </row>
    <row r="910">
      <c r="C910" s="13"/>
    </row>
    <row r="911">
      <c r="C911" s="13"/>
    </row>
    <row r="912">
      <c r="C912" s="13"/>
    </row>
    <row r="913">
      <c r="C913" s="13"/>
    </row>
    <row r="914">
      <c r="C914" s="13"/>
    </row>
    <row r="915">
      <c r="C915" s="13"/>
    </row>
    <row r="916">
      <c r="C916" s="13"/>
    </row>
    <row r="917">
      <c r="C917" s="13"/>
    </row>
    <row r="918">
      <c r="C918" s="13"/>
    </row>
    <row r="919">
      <c r="C919" s="13"/>
    </row>
    <row r="920">
      <c r="C920" s="13"/>
    </row>
    <row r="921">
      <c r="C921" s="13"/>
    </row>
    <row r="922">
      <c r="C922" s="13"/>
    </row>
    <row r="923">
      <c r="C923" s="13"/>
    </row>
    <row r="924">
      <c r="C924" s="13"/>
    </row>
    <row r="925">
      <c r="C925" s="13"/>
    </row>
    <row r="926">
      <c r="C926" s="13"/>
    </row>
    <row r="927">
      <c r="C927" s="13"/>
    </row>
    <row r="928">
      <c r="C928" s="13"/>
    </row>
    <row r="929">
      <c r="C929" s="13"/>
    </row>
    <row r="930">
      <c r="C930" s="13"/>
    </row>
    <row r="931">
      <c r="C931" s="13"/>
    </row>
    <row r="932">
      <c r="C932" s="13"/>
    </row>
    <row r="933">
      <c r="C933" s="13"/>
    </row>
    <row r="934">
      <c r="C934" s="13"/>
    </row>
    <row r="935">
      <c r="C935" s="13"/>
    </row>
    <row r="936">
      <c r="C936" s="13"/>
    </row>
    <row r="937">
      <c r="C937" s="13"/>
    </row>
    <row r="938">
      <c r="C938" s="13"/>
    </row>
    <row r="939">
      <c r="C939" s="13"/>
    </row>
    <row r="940">
      <c r="C940" s="13"/>
    </row>
    <row r="941">
      <c r="C941" s="13"/>
    </row>
    <row r="942">
      <c r="C942" s="13"/>
    </row>
    <row r="943">
      <c r="C943" s="13"/>
    </row>
    <row r="944">
      <c r="C944" s="13"/>
    </row>
    <row r="945">
      <c r="C945" s="13"/>
    </row>
  </sheetData>
  <customSheetViews>
    <customSheetView guid="{69B31185-6F6D-4DA2-B622-437F47BCA4F9}" filter="1" showAutoFilter="1">
      <autoFilter ref="$M$19"/>
    </customSheetView>
  </customSheetViews>
  <mergeCells count="12">
    <mergeCell ref="T2:V2"/>
    <mergeCell ref="W2:Y2"/>
    <mergeCell ref="Z2:AB2"/>
    <mergeCell ref="AC2:AE2"/>
    <mergeCell ref="A1:AE1"/>
    <mergeCell ref="A2:A3"/>
    <mergeCell ref="B2:D2"/>
    <mergeCell ref="E2:G2"/>
    <mergeCell ref="H2:J2"/>
    <mergeCell ref="K2:M2"/>
    <mergeCell ref="N2:P2"/>
    <mergeCell ref="Q2:S2"/>
  </mergeCells>
  <drawing r:id="rId1"/>
</worksheet>
</file>