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mith1\Dropbox (Davidson College)\Teaching\"/>
    </mc:Choice>
  </mc:AlternateContent>
  <xr:revisionPtr revIDLastSave="0" documentId="13_ncr:1_{9B51501E-12EA-41C1-BCE5-2F3F2C5648C7}" xr6:coauthVersionLast="45" xr6:coauthVersionMax="45" xr10:uidLastSave="{00000000-0000-0000-0000-000000000000}"/>
  <bookViews>
    <workbookView xWindow="-110" yWindow="-110" windowWidth="38620" windowHeight="21220" tabRatio="550" activeTab="5" xr2:uid="{85956EBE-7FBF-407A-AE5A-E70A2393C876}"/>
  </bookViews>
  <sheets>
    <sheet name="Mini Review A" sheetId="1" r:id="rId1"/>
    <sheet name="Review 1" sheetId="2" r:id="rId2"/>
    <sheet name="Mini Review B" sheetId="3" r:id="rId3"/>
    <sheet name="Review 2" sheetId="5" r:id="rId4"/>
    <sheet name="Mini Review C" sheetId="6" r:id="rId5"/>
    <sheet name="Fin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6" l="1"/>
  <c r="Z15" i="8" l="1"/>
  <c r="AA15" i="8"/>
  <c r="AB15" i="8"/>
  <c r="Y15" i="8"/>
  <c r="N15" i="6" l="1"/>
  <c r="U15" i="8" s="1"/>
  <c r="O15" i="6"/>
  <c r="V15" i="8" s="1"/>
  <c r="P15" i="6"/>
  <c r="W15" i="8" s="1"/>
  <c r="Q15" i="6"/>
  <c r="X15" i="8" s="1"/>
  <c r="M15" i="6"/>
  <c r="T15" i="8" s="1"/>
  <c r="M15" i="5" l="1"/>
  <c r="F15" i="6" s="1"/>
  <c r="M15" i="8" s="1"/>
  <c r="N15" i="5"/>
  <c r="G15" i="6" s="1"/>
  <c r="N15" i="8" s="1"/>
  <c r="O15" i="5"/>
  <c r="H15" i="6" s="1"/>
  <c r="O15" i="8" s="1"/>
  <c r="P15" i="5"/>
  <c r="I15" i="6" s="1"/>
  <c r="P15" i="8" s="1"/>
  <c r="Q15" i="5"/>
  <c r="J15" i="6" s="1"/>
  <c r="Q15" i="8" s="1"/>
  <c r="R15" i="5"/>
  <c r="K15" i="6" s="1"/>
  <c r="R15" i="8" s="1"/>
  <c r="S15" i="5"/>
  <c r="L15" i="6" s="1"/>
  <c r="S15" i="8" s="1"/>
  <c r="L15" i="5"/>
  <c r="E15" i="6" s="1"/>
  <c r="L15" i="8" s="1"/>
  <c r="K15" i="2" l="1"/>
  <c r="K15" i="3" s="1"/>
  <c r="K15" i="5" s="1"/>
  <c r="K15" i="8" s="1"/>
  <c r="J15" i="2"/>
  <c r="J15" i="3" s="1"/>
  <c r="J15" i="5" s="1"/>
  <c r="J15" i="8" s="1"/>
  <c r="I15" i="2"/>
  <c r="I15" i="3" s="1"/>
  <c r="I15" i="5" s="1"/>
  <c r="I15" i="8" s="1"/>
  <c r="H15" i="2"/>
  <c r="H15" i="3" s="1"/>
  <c r="H15" i="5" s="1"/>
  <c r="H15" i="8" s="1"/>
  <c r="E15" i="2" l="1"/>
  <c r="E15" i="3" s="1"/>
  <c r="E15" i="5" s="1"/>
  <c r="E15" i="8" s="1"/>
  <c r="F15" i="2"/>
  <c r="F15" i="3" s="1"/>
  <c r="F15" i="5" s="1"/>
  <c r="F15" i="8" s="1"/>
  <c r="G15" i="2"/>
  <c r="G15" i="3" s="1"/>
  <c r="G15" i="5" s="1"/>
  <c r="G15" i="8" s="1"/>
  <c r="D15" i="2"/>
  <c r="D15" i="3" s="1"/>
  <c r="D15" i="5" s="1"/>
  <c r="D15" i="8" s="1"/>
  <c r="E15" i="1" l="1"/>
  <c r="F15" i="1"/>
  <c r="G15" i="1"/>
  <c r="D15" i="1"/>
  <c r="I3" i="1"/>
  <c r="M3" i="2" s="1"/>
  <c r="M3" i="3" s="1"/>
  <c r="U3" i="5" s="1"/>
  <c r="S3" i="6" s="1"/>
  <c r="AD3" i="8" s="1"/>
  <c r="I4" i="1"/>
  <c r="M4" i="2" s="1"/>
  <c r="M4" i="3" s="1"/>
  <c r="U4" i="5" s="1"/>
  <c r="S4" i="6" s="1"/>
  <c r="AD4" i="8" s="1"/>
  <c r="I5" i="1"/>
  <c r="M5" i="2" s="1"/>
  <c r="M5" i="3" s="1"/>
  <c r="U5" i="5" s="1"/>
  <c r="S5" i="6" s="1"/>
  <c r="AD5" i="8" s="1"/>
  <c r="I6" i="1"/>
  <c r="M6" i="2" s="1"/>
  <c r="M6" i="3" s="1"/>
  <c r="U6" i="5" s="1"/>
  <c r="S6" i="6" s="1"/>
  <c r="AD6" i="8" s="1"/>
  <c r="I7" i="1"/>
  <c r="M7" i="2" s="1"/>
  <c r="M7" i="3" s="1"/>
  <c r="U7" i="5" s="1"/>
  <c r="S7" i="6" s="1"/>
  <c r="AD7" i="8" s="1"/>
  <c r="I8" i="1"/>
  <c r="M8" i="2" s="1"/>
  <c r="M8" i="3" s="1"/>
  <c r="U8" i="5" s="1"/>
  <c r="S8" i="6" s="1"/>
  <c r="AD8" i="8" s="1"/>
  <c r="I9" i="1"/>
  <c r="M9" i="2" s="1"/>
  <c r="M9" i="3" s="1"/>
  <c r="U9" i="5" s="1"/>
  <c r="S9" i="6" s="1"/>
  <c r="AD9" i="8" s="1"/>
  <c r="I10" i="1"/>
  <c r="M10" i="2" s="1"/>
  <c r="M10" i="3" s="1"/>
  <c r="U10" i="5" s="1"/>
  <c r="S10" i="6" s="1"/>
  <c r="AD10" i="8" s="1"/>
  <c r="I11" i="1"/>
  <c r="M11" i="2" s="1"/>
  <c r="M11" i="3" s="1"/>
  <c r="U11" i="5" s="1"/>
  <c r="S11" i="6" s="1"/>
  <c r="AD11" i="8" s="1"/>
  <c r="I12" i="1"/>
  <c r="M12" i="2" s="1"/>
  <c r="M12" i="3" s="1"/>
  <c r="U12" i="5" s="1"/>
  <c r="S12" i="6" s="1"/>
  <c r="AD12" i="8" s="1"/>
  <c r="I13" i="1"/>
  <c r="M13" i="2" s="1"/>
  <c r="M13" i="3" s="1"/>
  <c r="U13" i="5" s="1"/>
  <c r="S13" i="6" s="1"/>
  <c r="AD13" i="8" s="1"/>
  <c r="I14" i="1"/>
  <c r="M14" i="2" s="1"/>
  <c r="M14" i="3" s="1"/>
  <c r="U14" i="5" s="1"/>
  <c r="S14" i="6" s="1"/>
  <c r="AD14" i="8" s="1"/>
  <c r="I2" i="1"/>
  <c r="M2" i="2" s="1"/>
  <c r="M2" i="3" s="1"/>
  <c r="U2" i="5" s="1"/>
  <c r="S2" i="6" l="1"/>
  <c r="U26" i="5"/>
  <c r="U18" i="5"/>
  <c r="U30" i="5"/>
  <c r="U29" i="5"/>
  <c r="U25" i="5"/>
  <c r="U19" i="5"/>
  <c r="U20" i="5"/>
  <c r="U27" i="5"/>
  <c r="U32" i="5"/>
  <c r="U22" i="5"/>
  <c r="U23" i="5"/>
  <c r="U24" i="5"/>
  <c r="U31" i="5"/>
  <c r="U21" i="5"/>
  <c r="U28" i="5"/>
  <c r="U16" i="5"/>
  <c r="U17" i="5"/>
  <c r="I17" i="1"/>
  <c r="M18" i="2"/>
  <c r="M24" i="3"/>
  <c r="M16" i="3"/>
  <c r="M17" i="3"/>
  <c r="M18" i="3"/>
  <c r="M19" i="3"/>
  <c r="M20" i="3"/>
  <c r="M21" i="3"/>
  <c r="M23" i="3"/>
  <c r="M22" i="3"/>
  <c r="I20" i="1"/>
  <c r="M17" i="2"/>
  <c r="I19" i="1"/>
  <c r="M23" i="2"/>
  <c r="M24" i="2"/>
  <c r="M20" i="2"/>
  <c r="I18" i="1"/>
  <c r="M21" i="2"/>
  <c r="M16" i="2"/>
  <c r="I16" i="1"/>
  <c r="M19" i="2"/>
  <c r="M22" i="2"/>
  <c r="AD2" i="8" l="1"/>
  <c r="S20" i="6"/>
  <c r="S28" i="6"/>
  <c r="S26" i="6"/>
  <c r="S19" i="6"/>
  <c r="S30" i="6"/>
  <c r="S37" i="6"/>
  <c r="S36" i="6"/>
  <c r="S23" i="6"/>
  <c r="S31" i="6"/>
  <c r="S22" i="6"/>
  <c r="S29" i="6"/>
  <c r="S27" i="6"/>
  <c r="S32" i="6"/>
  <c r="S21" i="6"/>
  <c r="S34" i="6"/>
  <c r="S16" i="6"/>
  <c r="S24" i="6"/>
  <c r="S18" i="6"/>
  <c r="S33" i="6"/>
  <c r="S17" i="6"/>
  <c r="S25" i="6"/>
  <c r="S35" i="6"/>
  <c r="S38" i="6" l="1"/>
  <c r="AD33" i="8"/>
  <c r="AD40" i="8"/>
  <c r="AD28" i="8"/>
  <c r="AD31" i="8"/>
  <c r="AD32" i="8"/>
  <c r="AD21" i="8"/>
  <c r="AD18" i="8"/>
  <c r="AD26" i="8"/>
  <c r="AD19" i="8"/>
  <c r="AD27" i="8"/>
  <c r="AD20" i="8"/>
  <c r="AD41" i="8"/>
  <c r="AD24" i="8"/>
  <c r="AD35" i="8"/>
  <c r="AD37" i="8"/>
  <c r="AD34" i="8"/>
  <c r="AD29" i="8"/>
  <c r="AD22" i="8"/>
  <c r="AD30" i="8"/>
  <c r="AD39" i="8"/>
  <c r="AD38" i="8"/>
  <c r="AD25" i="8"/>
  <c r="AD16" i="8"/>
  <c r="AD36" i="8"/>
  <c r="AD17" i="8"/>
  <c r="AD23" i="8"/>
</calcChain>
</file>

<file path=xl/sharedStrings.xml><?xml version="1.0" encoding="utf-8"?>
<sst xmlns="http://schemas.openxmlformats.org/spreadsheetml/2006/main" count="636" uniqueCount="20">
  <si>
    <t>ID</t>
  </si>
  <si>
    <t>Name</t>
  </si>
  <si>
    <t>J</t>
  </si>
  <si>
    <t>M</t>
  </si>
  <si>
    <t>A</t>
  </si>
  <si>
    <t>Total Mastered</t>
  </si>
  <si>
    <t>Alice</t>
  </si>
  <si>
    <t>Bob</t>
  </si>
  <si>
    <t>Charlie</t>
  </si>
  <si>
    <t>Doug</t>
  </si>
  <si>
    <t xml:space="preserve">Evan </t>
  </si>
  <si>
    <t>Francis</t>
  </si>
  <si>
    <t>Greg</t>
  </si>
  <si>
    <t>Heather</t>
  </si>
  <si>
    <t>Ivan</t>
  </si>
  <si>
    <t>Jerry</t>
  </si>
  <si>
    <t>Karen</t>
  </si>
  <si>
    <t>Lora</t>
  </si>
  <si>
    <t>Mike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</si>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</sst>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068B-2A6F-4164-9415-3BE104DCDBF0}">
  <sheetPr codeName="Sheet1"/>
  <dimension ref="A1:I20"/>
  <sheetViews>
    <sheetView zoomScale="130" zoomScaleNormal="130" workbookViewId="0">
      <selection activeCell="D39" sqref="D39"/>
    </sheetView>
  </sheetViews>
  <sheetFormatPr defaultRowHeight="14.5" x14ac:dyDescent="0.35"/>
  <cols>
    <col min="1" max="1" width="6.1796875" customWidth="1"/>
    <col min="3" max="3" width="18.7265625" customWidth="1"/>
    <col min="4" max="7" width="5.1796875" style="1" customWidth="1"/>
    <col min="8" max="8" width="3.26953125" customWidth="1"/>
  </cols>
  <sheetData>
    <row r="1" spans="1:9" x14ac:dyDescent="0.35">
      <c r="A1" t="s">
        <v>0</v>
      </c>
      <c r="B1" t="s">
        <v>1</v>
      </c>
      <c r="D1" s="1">
        <v>1</v>
      </c>
      <c r="E1" s="1">
        <v>2</v>
      </c>
      <c r="F1" s="1">
        <v>3</v>
      </c>
      <c r="G1" s="1">
        <v>4</v>
      </c>
      <c r="I1" t="s">
        <v>5</v>
      </c>
    </row>
    <row r="2" spans="1:9" ht="15" customHeight="1" x14ac:dyDescent="0.35">
      <c r="A2">
        <v>1</v>
      </c>
      <c r="B2" t="s">
        <v>6</v>
      </c>
      <c r="C2" t="s">
        <v>19</v>
      </c>
      <c r="D2" s="1" t="s">
        <v>2</v>
      </c>
      <c r="E2" s="1">
        <v>0</v>
      </c>
      <c r="F2" s="1" t="s">
        <v>3</v>
      </c>
      <c r="G2" s="1" t="s">
        <v>3</v>
      </c>
      <c r="I2">
        <f>+COUNTIF(D2:G2,"M")</f>
        <v>2</v>
      </c>
    </row>
    <row r="3" spans="1:9" x14ac:dyDescent="0.35">
      <c r="A3">
        <v>2</v>
      </c>
      <c r="B3" t="s">
        <v>7</v>
      </c>
      <c r="C3" t="s">
        <v>19</v>
      </c>
      <c r="D3" s="1" t="s">
        <v>2</v>
      </c>
      <c r="E3" s="1" t="s">
        <v>4</v>
      </c>
      <c r="F3" s="1" t="s">
        <v>4</v>
      </c>
      <c r="G3" s="1" t="s">
        <v>4</v>
      </c>
      <c r="I3">
        <f t="shared" ref="I3:I14" si="0">+COUNTIF(D3:G3,"M")</f>
        <v>0</v>
      </c>
    </row>
    <row r="4" spans="1:9" x14ac:dyDescent="0.35">
      <c r="A4">
        <v>3</v>
      </c>
      <c r="B4" t="s">
        <v>8</v>
      </c>
      <c r="C4" t="s">
        <v>19</v>
      </c>
      <c r="D4" s="1" t="s">
        <v>4</v>
      </c>
      <c r="E4" s="1" t="s">
        <v>3</v>
      </c>
      <c r="F4" s="1" t="s">
        <v>4</v>
      </c>
      <c r="G4" s="1" t="s">
        <v>4</v>
      </c>
      <c r="I4">
        <f t="shared" si="0"/>
        <v>1</v>
      </c>
    </row>
    <row r="5" spans="1:9" x14ac:dyDescent="0.35">
      <c r="A5">
        <v>4</v>
      </c>
      <c r="B5" t="s">
        <v>9</v>
      </c>
      <c r="C5" t="s">
        <v>19</v>
      </c>
      <c r="D5" s="1" t="s">
        <v>2</v>
      </c>
      <c r="E5" s="1" t="s">
        <v>3</v>
      </c>
      <c r="F5" s="1" t="s">
        <v>3</v>
      </c>
      <c r="G5" s="1" t="s">
        <v>2</v>
      </c>
      <c r="I5">
        <f t="shared" si="0"/>
        <v>2</v>
      </c>
    </row>
    <row r="6" spans="1:9" x14ac:dyDescent="0.35">
      <c r="A6">
        <v>5</v>
      </c>
      <c r="B6" t="s">
        <v>10</v>
      </c>
      <c r="C6" t="s">
        <v>19</v>
      </c>
      <c r="D6" s="1" t="s">
        <v>2</v>
      </c>
      <c r="E6" s="1" t="s">
        <v>2</v>
      </c>
      <c r="F6" s="1" t="s">
        <v>3</v>
      </c>
      <c r="G6" s="1" t="s">
        <v>2</v>
      </c>
      <c r="I6">
        <f t="shared" si="0"/>
        <v>1</v>
      </c>
    </row>
    <row r="7" spans="1:9" x14ac:dyDescent="0.35">
      <c r="A7">
        <v>6</v>
      </c>
      <c r="B7" t="s">
        <v>11</v>
      </c>
      <c r="C7" t="s">
        <v>19</v>
      </c>
      <c r="D7" s="1" t="s">
        <v>2</v>
      </c>
      <c r="E7" s="1" t="s">
        <v>4</v>
      </c>
      <c r="F7" s="1" t="s">
        <v>4</v>
      </c>
      <c r="G7" s="1" t="s">
        <v>2</v>
      </c>
      <c r="I7">
        <f t="shared" si="0"/>
        <v>0</v>
      </c>
    </row>
    <row r="8" spans="1:9" x14ac:dyDescent="0.35">
      <c r="A8">
        <v>7</v>
      </c>
      <c r="B8" t="s">
        <v>12</v>
      </c>
      <c r="C8" t="s">
        <v>19</v>
      </c>
      <c r="D8" s="1" t="s">
        <v>3</v>
      </c>
      <c r="E8" s="1" t="s">
        <v>3</v>
      </c>
      <c r="F8" s="1" t="s">
        <v>3</v>
      </c>
      <c r="G8" s="1" t="s">
        <v>4</v>
      </c>
      <c r="I8">
        <f t="shared" si="0"/>
        <v>3</v>
      </c>
    </row>
    <row r="9" spans="1:9" x14ac:dyDescent="0.35">
      <c r="A9">
        <v>8</v>
      </c>
      <c r="B9" t="s">
        <v>13</v>
      </c>
      <c r="C9" t="s">
        <v>19</v>
      </c>
      <c r="D9" s="1" t="s">
        <v>4</v>
      </c>
      <c r="E9" s="1" t="s">
        <v>3</v>
      </c>
      <c r="F9" s="1" t="s">
        <v>3</v>
      </c>
      <c r="G9" s="1" t="s">
        <v>2</v>
      </c>
      <c r="I9">
        <f t="shared" si="0"/>
        <v>2</v>
      </c>
    </row>
    <row r="10" spans="1:9" x14ac:dyDescent="0.35">
      <c r="A10">
        <v>9</v>
      </c>
      <c r="B10" t="s">
        <v>14</v>
      </c>
      <c r="C10" t="s">
        <v>19</v>
      </c>
      <c r="D10" s="1" t="s">
        <v>2</v>
      </c>
      <c r="E10" s="1" t="s">
        <v>3</v>
      </c>
      <c r="F10" s="1" t="s">
        <v>2</v>
      </c>
      <c r="G10" s="1" t="s">
        <v>3</v>
      </c>
      <c r="I10">
        <f t="shared" si="0"/>
        <v>2</v>
      </c>
    </row>
    <row r="11" spans="1:9" x14ac:dyDescent="0.35">
      <c r="A11">
        <v>10</v>
      </c>
      <c r="B11" t="s">
        <v>15</v>
      </c>
      <c r="C11" t="s">
        <v>19</v>
      </c>
      <c r="D11" s="1" t="s">
        <v>3</v>
      </c>
      <c r="E11" s="1" t="s">
        <v>3</v>
      </c>
      <c r="F11" s="1" t="s">
        <v>2</v>
      </c>
      <c r="G11" s="1" t="s">
        <v>2</v>
      </c>
      <c r="I11">
        <f t="shared" si="0"/>
        <v>2</v>
      </c>
    </row>
    <row r="12" spans="1:9" x14ac:dyDescent="0.35">
      <c r="A12">
        <v>11</v>
      </c>
      <c r="B12" t="s">
        <v>16</v>
      </c>
      <c r="C12" t="s">
        <v>19</v>
      </c>
      <c r="D12" s="1" t="s">
        <v>4</v>
      </c>
      <c r="E12" s="1" t="s">
        <v>4</v>
      </c>
      <c r="F12" s="1">
        <v>0</v>
      </c>
      <c r="G12" s="1" t="s">
        <v>4</v>
      </c>
      <c r="I12">
        <f t="shared" si="0"/>
        <v>0</v>
      </c>
    </row>
    <row r="13" spans="1:9" x14ac:dyDescent="0.35">
      <c r="A13">
        <v>12</v>
      </c>
      <c r="B13" t="s">
        <v>17</v>
      </c>
      <c r="C13" t="s">
        <v>19</v>
      </c>
      <c r="D13" s="1" t="s">
        <v>3</v>
      </c>
      <c r="E13" s="1" t="s">
        <v>2</v>
      </c>
      <c r="F13" s="1" t="s">
        <v>2</v>
      </c>
      <c r="G13" s="1">
        <v>0</v>
      </c>
      <c r="I13">
        <f t="shared" si="0"/>
        <v>1</v>
      </c>
    </row>
    <row r="14" spans="1:9" x14ac:dyDescent="0.35">
      <c r="A14">
        <v>13</v>
      </c>
      <c r="B14" t="s">
        <v>18</v>
      </c>
      <c r="C14" t="s">
        <v>19</v>
      </c>
      <c r="D14" s="1" t="s">
        <v>4</v>
      </c>
      <c r="E14" s="1">
        <v>0</v>
      </c>
      <c r="F14" s="1" t="s">
        <v>4</v>
      </c>
      <c r="G14" s="1" t="s">
        <v>2</v>
      </c>
      <c r="I14">
        <f t="shared" si="0"/>
        <v>0</v>
      </c>
    </row>
    <row r="15" spans="1:9" x14ac:dyDescent="0.35">
      <c r="D15" s="1">
        <f>+COUNTIF(D2:D14, "M")</f>
        <v>3</v>
      </c>
      <c r="E15" s="1">
        <f>+COUNTIF(E2:E14, "M")</f>
        <v>6</v>
      </c>
      <c r="F15" s="1">
        <f>+COUNTIF(F2:F14, "M")</f>
        <v>5</v>
      </c>
      <c r="G15" s="1">
        <f>+COUNTIF(G2:G14, "M")</f>
        <v>2</v>
      </c>
    </row>
    <row r="16" spans="1:9" x14ac:dyDescent="0.35">
      <c r="H16">
        <v>0</v>
      </c>
      <c r="I16">
        <f>+COUNTIF($I$2:$I$14,H16)</f>
        <v>4</v>
      </c>
    </row>
    <row r="17" spans="8:9" x14ac:dyDescent="0.35">
      <c r="H17">
        <v>1</v>
      </c>
      <c r="I17">
        <f>+COUNTIF($I$2:$I$14,H17)</f>
        <v>3</v>
      </c>
    </row>
    <row r="18" spans="8:9" x14ac:dyDescent="0.35">
      <c r="H18">
        <v>2</v>
      </c>
      <c r="I18">
        <f>+COUNTIF($I$2:$I$14,H18)</f>
        <v>5</v>
      </c>
    </row>
    <row r="19" spans="8:9" x14ac:dyDescent="0.35">
      <c r="H19">
        <v>3</v>
      </c>
      <c r="I19">
        <f>+COUNTIF($I$2:$I$14,H19)</f>
        <v>1</v>
      </c>
    </row>
    <row r="20" spans="8:9" x14ac:dyDescent="0.35">
      <c r="H20">
        <v>4</v>
      </c>
      <c r="I20">
        <f>+COUNTIF($I$2:$I$14,H20)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62E4-37F3-4112-9D13-858252578F39}">
  <dimension ref="A1:M24"/>
  <sheetViews>
    <sheetView zoomScale="130" zoomScaleNormal="130" workbookViewId="0">
      <selection activeCell="B2" sqref="B2:C14"/>
    </sheetView>
  </sheetViews>
  <sheetFormatPr defaultRowHeight="14.5" x14ac:dyDescent="0.35"/>
  <cols>
    <col min="1" max="1" width="3.81640625" customWidth="1"/>
    <col min="2" max="2" width="9.453125" customWidth="1"/>
    <col min="3" max="3" width="18.7265625" customWidth="1"/>
    <col min="4" max="11" width="5.1796875" style="1" customWidth="1"/>
    <col min="12" max="12" width="3.26953125" customWidth="1"/>
  </cols>
  <sheetData>
    <row r="1" spans="1:13" x14ac:dyDescent="0.35">
      <c r="A1" t="s">
        <v>0</v>
      </c>
      <c r="C1" t="s">
        <v>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M1" t="s">
        <v>5</v>
      </c>
    </row>
    <row r="2" spans="1:13" ht="15" customHeight="1" x14ac:dyDescent="0.35">
      <c r="A2">
        <v>1</v>
      </c>
      <c r="B2" t="s">
        <v>6</v>
      </c>
      <c r="C2" t="s">
        <v>19</v>
      </c>
      <c r="D2" s="1" t="s">
        <v>3</v>
      </c>
      <c r="E2" s="1" t="s">
        <v>3</v>
      </c>
      <c r="H2" s="1">
        <v>0</v>
      </c>
      <c r="I2" s="1" t="s">
        <v>2</v>
      </c>
      <c r="J2" s="1" t="s">
        <v>3</v>
      </c>
      <c r="K2" s="1" t="s">
        <v>4</v>
      </c>
      <c r="M2">
        <f>+COUNTIF(D2:K2,"M")+'Mini Review A'!I2</f>
        <v>5</v>
      </c>
    </row>
    <row r="3" spans="1:13" x14ac:dyDescent="0.35">
      <c r="A3">
        <v>2</v>
      </c>
      <c r="B3" t="s">
        <v>7</v>
      </c>
      <c r="C3" t="s">
        <v>19</v>
      </c>
      <c r="D3" s="1" t="s">
        <v>4</v>
      </c>
      <c r="E3" s="1" t="s">
        <v>4</v>
      </c>
      <c r="F3" s="1" t="s">
        <v>2</v>
      </c>
      <c r="G3" s="1" t="s">
        <v>4</v>
      </c>
      <c r="H3" s="1" t="s">
        <v>4</v>
      </c>
      <c r="I3" s="1" t="s">
        <v>4</v>
      </c>
      <c r="J3" s="1" t="s">
        <v>3</v>
      </c>
      <c r="K3" s="1" t="s">
        <v>3</v>
      </c>
      <c r="M3" s="12">
        <f>+COUNTIF(D3:K3,"M")+'Mini Review A'!I3</f>
        <v>2</v>
      </c>
    </row>
    <row r="4" spans="1:13" x14ac:dyDescent="0.35">
      <c r="A4">
        <v>3</v>
      </c>
      <c r="B4" t="s">
        <v>8</v>
      </c>
      <c r="C4" t="s">
        <v>19</v>
      </c>
      <c r="D4" s="1" t="s">
        <v>4</v>
      </c>
      <c r="F4" s="1" t="s">
        <v>2</v>
      </c>
      <c r="G4" s="1" t="s">
        <v>2</v>
      </c>
      <c r="H4" s="1">
        <v>0</v>
      </c>
      <c r="I4" s="1">
        <v>0</v>
      </c>
      <c r="J4" s="1" t="s">
        <v>4</v>
      </c>
      <c r="K4" s="1" t="s">
        <v>2</v>
      </c>
      <c r="M4" s="12">
        <f>+COUNTIF(D4:K4,"M")+'Mini Review A'!I4</f>
        <v>1</v>
      </c>
    </row>
    <row r="5" spans="1:13" x14ac:dyDescent="0.35">
      <c r="A5">
        <v>4</v>
      </c>
      <c r="B5" t="s">
        <v>9</v>
      </c>
      <c r="C5" t="s">
        <v>19</v>
      </c>
      <c r="D5" s="1" t="s">
        <v>3</v>
      </c>
      <c r="G5" s="1" t="s">
        <v>2</v>
      </c>
      <c r="H5" s="1" t="s">
        <v>4</v>
      </c>
      <c r="I5" s="1" t="s">
        <v>2</v>
      </c>
      <c r="J5" s="1" t="s">
        <v>3</v>
      </c>
      <c r="K5" s="1" t="s">
        <v>2</v>
      </c>
      <c r="M5" s="12">
        <f>+COUNTIF(D5:K5,"M")+'Mini Review A'!I5</f>
        <v>4</v>
      </c>
    </row>
    <row r="6" spans="1:13" x14ac:dyDescent="0.35">
      <c r="A6">
        <v>5</v>
      </c>
      <c r="B6" t="s">
        <v>10</v>
      </c>
      <c r="C6" t="s">
        <v>19</v>
      </c>
      <c r="D6" s="1" t="s">
        <v>3</v>
      </c>
      <c r="E6" s="1" t="s">
        <v>2</v>
      </c>
      <c r="G6" s="1" t="s">
        <v>2</v>
      </c>
      <c r="H6" s="1" t="s">
        <v>2</v>
      </c>
      <c r="I6" s="1" t="s">
        <v>3</v>
      </c>
      <c r="J6" s="1" t="s">
        <v>3</v>
      </c>
      <c r="K6" s="1" t="s">
        <v>4</v>
      </c>
      <c r="M6" s="12">
        <f>+COUNTIF(D6:K6,"M")+'Mini Review A'!I6</f>
        <v>4</v>
      </c>
    </row>
    <row r="7" spans="1:13" x14ac:dyDescent="0.35">
      <c r="A7">
        <v>6</v>
      </c>
      <c r="B7" t="s">
        <v>11</v>
      </c>
      <c r="C7" t="s">
        <v>19</v>
      </c>
      <c r="D7" s="1" t="s">
        <v>2</v>
      </c>
      <c r="E7" s="1" t="s">
        <v>4</v>
      </c>
      <c r="F7" s="1" t="s">
        <v>4</v>
      </c>
      <c r="G7" s="1" t="s">
        <v>2</v>
      </c>
      <c r="H7" s="1" t="s">
        <v>4</v>
      </c>
      <c r="I7" s="1" t="s">
        <v>4</v>
      </c>
      <c r="J7" s="1" t="s">
        <v>3</v>
      </c>
      <c r="K7" s="1" t="s">
        <v>4</v>
      </c>
      <c r="M7" s="12">
        <f>+COUNTIF(D7:K7,"M")+'Mini Review A'!I7</f>
        <v>1</v>
      </c>
    </row>
    <row r="8" spans="1:13" x14ac:dyDescent="0.35">
      <c r="A8">
        <v>7</v>
      </c>
      <c r="B8" t="s">
        <v>12</v>
      </c>
      <c r="C8" t="s">
        <v>19</v>
      </c>
      <c r="G8" s="1">
        <v>0</v>
      </c>
      <c r="H8" s="1">
        <v>0</v>
      </c>
      <c r="I8" s="1" t="s">
        <v>3</v>
      </c>
      <c r="J8" s="1" t="s">
        <v>4</v>
      </c>
      <c r="K8" s="1" t="s">
        <v>3</v>
      </c>
      <c r="M8" s="12">
        <f>+COUNTIF(D8:K8,"M")+'Mini Review A'!I8</f>
        <v>5</v>
      </c>
    </row>
    <row r="9" spans="1:13" x14ac:dyDescent="0.35">
      <c r="A9">
        <v>8</v>
      </c>
      <c r="B9" t="s">
        <v>13</v>
      </c>
      <c r="C9" t="s">
        <v>19</v>
      </c>
      <c r="D9" s="1" t="s">
        <v>3</v>
      </c>
      <c r="G9" s="1" t="s">
        <v>3</v>
      </c>
      <c r="H9" s="1" t="s">
        <v>2</v>
      </c>
      <c r="I9" s="1" t="s">
        <v>2</v>
      </c>
      <c r="J9" s="1" t="s">
        <v>3</v>
      </c>
      <c r="K9" s="1" t="s">
        <v>4</v>
      </c>
      <c r="M9" s="12">
        <f>+COUNTIF(D9:K9,"M")+'Mini Review A'!I9</f>
        <v>5</v>
      </c>
    </row>
    <row r="10" spans="1:13" x14ac:dyDescent="0.35">
      <c r="A10">
        <v>9</v>
      </c>
      <c r="B10" t="s">
        <v>14</v>
      </c>
      <c r="C10" t="s">
        <v>19</v>
      </c>
      <c r="D10" s="1" t="s">
        <v>3</v>
      </c>
      <c r="F10" s="1" t="s">
        <v>3</v>
      </c>
      <c r="H10" s="1" t="s">
        <v>2</v>
      </c>
      <c r="I10" s="1" t="s">
        <v>2</v>
      </c>
      <c r="J10" s="1" t="s">
        <v>2</v>
      </c>
      <c r="K10" s="1" t="s">
        <v>3</v>
      </c>
      <c r="M10" s="12">
        <f>+COUNTIF(D10:K10,"M")+'Mini Review A'!I10</f>
        <v>5</v>
      </c>
    </row>
    <row r="11" spans="1:13" x14ac:dyDescent="0.35">
      <c r="A11">
        <v>10</v>
      </c>
      <c r="B11" t="s">
        <v>15</v>
      </c>
      <c r="C11" t="s">
        <v>19</v>
      </c>
      <c r="F11" s="1" t="s">
        <v>3</v>
      </c>
      <c r="G11" s="1" t="s">
        <v>3</v>
      </c>
      <c r="H11" s="1" t="s">
        <v>4</v>
      </c>
      <c r="I11" s="1" t="s">
        <v>4</v>
      </c>
      <c r="J11" s="1" t="s">
        <v>3</v>
      </c>
      <c r="K11" s="1" t="s">
        <v>4</v>
      </c>
      <c r="M11" s="12">
        <f>+COUNTIF(D11:K11,"M")+'Mini Review A'!I11</f>
        <v>5</v>
      </c>
    </row>
    <row r="12" spans="1:13" x14ac:dyDescent="0.35">
      <c r="A12">
        <v>11</v>
      </c>
      <c r="B12" t="s">
        <v>16</v>
      </c>
      <c r="C12" t="s">
        <v>19</v>
      </c>
      <c r="D12" s="1" t="s">
        <v>4</v>
      </c>
      <c r="E12" s="1" t="s">
        <v>2</v>
      </c>
      <c r="F12" s="1" t="s">
        <v>4</v>
      </c>
      <c r="G12" s="1">
        <v>0</v>
      </c>
      <c r="H12" s="1">
        <v>0</v>
      </c>
      <c r="I12" s="1">
        <v>0</v>
      </c>
      <c r="J12" s="1">
        <v>0</v>
      </c>
      <c r="K12" s="1" t="s">
        <v>4</v>
      </c>
      <c r="M12" s="12">
        <f>+COUNTIF(D12:K12,"M")+'Mini Review A'!I12</f>
        <v>0</v>
      </c>
    </row>
    <row r="13" spans="1:13" x14ac:dyDescent="0.35">
      <c r="A13">
        <v>12</v>
      </c>
      <c r="B13" t="s">
        <v>17</v>
      </c>
      <c r="C13" t="s">
        <v>19</v>
      </c>
      <c r="E13" s="1" t="s">
        <v>3</v>
      </c>
      <c r="F13" s="1" t="s">
        <v>4</v>
      </c>
      <c r="G13" s="1" t="s">
        <v>2</v>
      </c>
      <c r="H13" s="1">
        <v>0</v>
      </c>
      <c r="I13" s="1" t="s">
        <v>4</v>
      </c>
      <c r="J13" s="1" t="s">
        <v>3</v>
      </c>
      <c r="K13" s="1" t="s">
        <v>3</v>
      </c>
      <c r="M13" s="12">
        <f>+COUNTIF(D13:K13,"M")+'Mini Review A'!I13</f>
        <v>4</v>
      </c>
    </row>
    <row r="14" spans="1:13" x14ac:dyDescent="0.35">
      <c r="A14">
        <v>13</v>
      </c>
      <c r="B14" t="s">
        <v>18</v>
      </c>
      <c r="C14" t="s">
        <v>19</v>
      </c>
      <c r="D14" s="1" t="s">
        <v>4</v>
      </c>
      <c r="E14" s="1" t="s">
        <v>3</v>
      </c>
      <c r="F14" s="1" t="s">
        <v>4</v>
      </c>
      <c r="G14" s="1" t="s">
        <v>2</v>
      </c>
      <c r="H14" s="1" t="s">
        <v>4</v>
      </c>
      <c r="I14" s="1" t="s">
        <v>4</v>
      </c>
      <c r="J14" s="1" t="s">
        <v>3</v>
      </c>
      <c r="K14" s="1" t="s">
        <v>2</v>
      </c>
      <c r="M14">
        <f>+COUNTIF(D14:K14,"M")+'Mini Review A'!I14</f>
        <v>2</v>
      </c>
    </row>
    <row r="15" spans="1:13" x14ac:dyDescent="0.35">
      <c r="D15" s="1">
        <f>+COUNTIF(D2:D14, "M")+COUNTBLANK(D2:D14)</f>
        <v>8</v>
      </c>
      <c r="E15" s="1">
        <f>+COUNTIF(E2:E14, "M")+COUNTBLANK(E2:E14)</f>
        <v>9</v>
      </c>
      <c r="F15" s="1">
        <f>+COUNTIF(F2:F14, "M")+COUNTBLANK(F2:F14)</f>
        <v>7</v>
      </c>
      <c r="G15" s="1">
        <f>+COUNTIF(G2:G14, "M")+COUNTBLANK(G2:G14)</f>
        <v>4</v>
      </c>
      <c r="H15" s="1">
        <f>+COUNTIF(H2:H14, "M")</f>
        <v>0</v>
      </c>
      <c r="I15" s="1">
        <f>+COUNTIF(I2:I14, "M")</f>
        <v>2</v>
      </c>
      <c r="J15" s="1">
        <f>+COUNTIF(J2:J14, "M")</f>
        <v>9</v>
      </c>
      <c r="K15" s="1">
        <f>+COUNTIF(K2:K14, "M")</f>
        <v>4</v>
      </c>
    </row>
    <row r="16" spans="1:13" x14ac:dyDescent="0.35">
      <c r="L16">
        <v>0</v>
      </c>
      <c r="M16">
        <f>+COUNTIF($M$2:$M$14,L16)</f>
        <v>1</v>
      </c>
    </row>
    <row r="17" spans="12:13" x14ac:dyDescent="0.35">
      <c r="L17">
        <v>1</v>
      </c>
      <c r="M17">
        <f>+COUNTIF($M$2:$M$14,L17)</f>
        <v>2</v>
      </c>
    </row>
    <row r="18" spans="12:13" x14ac:dyDescent="0.35">
      <c r="L18">
        <v>2</v>
      </c>
      <c r="M18">
        <f>+COUNTIF($M$2:$M$14,L18)</f>
        <v>2</v>
      </c>
    </row>
    <row r="19" spans="12:13" x14ac:dyDescent="0.35">
      <c r="L19">
        <v>3</v>
      </c>
      <c r="M19">
        <f>+COUNTIF($M$2:$M$14,L19)</f>
        <v>0</v>
      </c>
    </row>
    <row r="20" spans="12:13" x14ac:dyDescent="0.35">
      <c r="L20">
        <v>4</v>
      </c>
      <c r="M20">
        <f>+COUNTIF($M$2:$M$14,L20)</f>
        <v>3</v>
      </c>
    </row>
    <row r="21" spans="12:13" x14ac:dyDescent="0.35">
      <c r="L21">
        <v>5</v>
      </c>
      <c r="M21">
        <f>+COUNTIF($M$2:$M$14,L21)</f>
        <v>5</v>
      </c>
    </row>
    <row r="22" spans="12:13" x14ac:dyDescent="0.35">
      <c r="L22">
        <v>6</v>
      </c>
      <c r="M22">
        <f>+COUNTIF($M$2:$M$14,L22)</f>
        <v>0</v>
      </c>
    </row>
    <row r="23" spans="12:13" x14ac:dyDescent="0.35">
      <c r="L23">
        <v>7</v>
      </c>
      <c r="M23">
        <f>+COUNTIF($M$2:$M$14,L23)</f>
        <v>0</v>
      </c>
    </row>
    <row r="24" spans="12:13" x14ac:dyDescent="0.35">
      <c r="L24">
        <v>8</v>
      </c>
      <c r="M24">
        <f>+COUNTIF($M$2:$M$14,L24)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2C3B-788B-4FB4-85E4-200D3A911BD4}">
  <dimension ref="A1:M24"/>
  <sheetViews>
    <sheetView zoomScale="130" zoomScaleNormal="130" workbookViewId="0">
      <pane ySplit="1" topLeftCell="A2" activePane="bottomLeft" state="frozen"/>
      <selection pane="bottomLeft" activeCell="B2" sqref="B2:C14"/>
    </sheetView>
  </sheetViews>
  <sheetFormatPr defaultRowHeight="14.5" x14ac:dyDescent="0.35"/>
  <cols>
    <col min="1" max="1" width="3.81640625" customWidth="1"/>
    <col min="2" max="2" width="9.90625" customWidth="1"/>
    <col min="3" max="3" width="7.81640625" customWidth="1"/>
    <col min="4" max="7" width="5.1796875" style="2" customWidth="1"/>
    <col min="8" max="8" width="5.1796875" style="5" customWidth="1"/>
    <col min="9" max="11" width="5.1796875" style="2" customWidth="1"/>
    <col min="12" max="12" width="3.26953125" customWidth="1"/>
  </cols>
  <sheetData>
    <row r="1" spans="1:13" x14ac:dyDescent="0.35">
      <c r="A1" t="s">
        <v>0</v>
      </c>
      <c r="C1" t="s">
        <v>1</v>
      </c>
      <c r="D1" s="2">
        <v>1</v>
      </c>
      <c r="E1" s="2">
        <v>2</v>
      </c>
      <c r="F1" s="2">
        <v>3</v>
      </c>
      <c r="G1" s="2">
        <v>4</v>
      </c>
      <c r="H1" s="5">
        <v>5</v>
      </c>
      <c r="I1" s="2">
        <v>6</v>
      </c>
      <c r="J1" s="2">
        <v>7</v>
      </c>
      <c r="K1" s="2">
        <v>8</v>
      </c>
      <c r="M1" t="s">
        <v>5</v>
      </c>
    </row>
    <row r="2" spans="1:13" ht="15" customHeight="1" x14ac:dyDescent="0.35">
      <c r="A2">
        <v>1</v>
      </c>
      <c r="B2" t="s">
        <v>6</v>
      </c>
      <c r="C2" t="s">
        <v>19</v>
      </c>
      <c r="D2" s="4"/>
      <c r="E2" s="4"/>
      <c r="F2" s="4"/>
      <c r="G2" s="4"/>
      <c r="H2" s="6">
        <v>0</v>
      </c>
      <c r="I2" s="4" t="s">
        <v>2</v>
      </c>
      <c r="J2" s="4"/>
      <c r="K2" s="4" t="s">
        <v>3</v>
      </c>
      <c r="L2" s="3"/>
      <c r="M2" s="3">
        <f>+COUNTIF(D2:K2,"M")+'Review 1'!M2</f>
        <v>6</v>
      </c>
    </row>
    <row r="3" spans="1:13" x14ac:dyDescent="0.35">
      <c r="A3">
        <v>2</v>
      </c>
      <c r="B3" t="s">
        <v>7</v>
      </c>
      <c r="C3" t="s">
        <v>19</v>
      </c>
      <c r="D3" s="4" t="s">
        <v>2</v>
      </c>
      <c r="E3" s="4" t="s">
        <v>2</v>
      </c>
      <c r="F3" s="4">
        <v>0</v>
      </c>
      <c r="G3" s="4"/>
      <c r="H3" s="6"/>
      <c r="I3" s="4" t="s">
        <v>2</v>
      </c>
      <c r="J3" s="4"/>
      <c r="K3" s="4"/>
      <c r="L3" s="3"/>
      <c r="M3" s="3">
        <f>+COUNTIF(D3:K3,"M")+'Review 1'!M3</f>
        <v>2</v>
      </c>
    </row>
    <row r="4" spans="1:13" x14ac:dyDescent="0.35">
      <c r="A4">
        <v>3</v>
      </c>
      <c r="B4" t="s">
        <v>8</v>
      </c>
      <c r="C4" t="s">
        <v>19</v>
      </c>
      <c r="D4" s="4" t="s">
        <v>2</v>
      </c>
      <c r="E4" s="4"/>
      <c r="F4" s="4" t="s">
        <v>3</v>
      </c>
      <c r="G4" s="4"/>
      <c r="H4" s="6"/>
      <c r="I4" s="4"/>
      <c r="J4" s="4" t="s">
        <v>3</v>
      </c>
      <c r="K4" s="4" t="s">
        <v>2</v>
      </c>
      <c r="L4" s="3"/>
      <c r="M4" s="3">
        <f>+COUNTIF(D4:K4,"M")+'Review 1'!M4</f>
        <v>3</v>
      </c>
    </row>
    <row r="5" spans="1:13" x14ac:dyDescent="0.35">
      <c r="A5">
        <v>4</v>
      </c>
      <c r="B5" t="s">
        <v>9</v>
      </c>
      <c r="C5" t="s">
        <v>19</v>
      </c>
      <c r="D5" s="4"/>
      <c r="E5" s="4"/>
      <c r="F5" s="4"/>
      <c r="G5" s="4" t="s">
        <v>2</v>
      </c>
      <c r="H5" s="6" t="s">
        <v>4</v>
      </c>
      <c r="I5" s="4" t="s">
        <v>3</v>
      </c>
      <c r="J5" s="4"/>
      <c r="K5" s="4" t="s">
        <v>3</v>
      </c>
      <c r="L5" s="3"/>
      <c r="M5" s="3">
        <f>+COUNTIF(D5:K5,"M")+'Review 1'!M5</f>
        <v>6</v>
      </c>
    </row>
    <row r="6" spans="1:13" x14ac:dyDescent="0.35">
      <c r="A6">
        <v>5</v>
      </c>
      <c r="B6" t="s">
        <v>10</v>
      </c>
      <c r="C6" t="s">
        <v>19</v>
      </c>
      <c r="D6" s="4"/>
      <c r="E6" s="4" t="s">
        <v>3</v>
      </c>
      <c r="F6" s="4"/>
      <c r="G6" s="4" t="s">
        <v>2</v>
      </c>
      <c r="H6" s="6" t="s">
        <v>2</v>
      </c>
      <c r="I6" s="4"/>
      <c r="J6" s="4"/>
      <c r="K6" s="4" t="s">
        <v>3</v>
      </c>
      <c r="L6" s="3"/>
      <c r="M6" s="3">
        <f>+COUNTIF(D6:K6,"M")+'Review 1'!M6</f>
        <v>6</v>
      </c>
    </row>
    <row r="7" spans="1:13" x14ac:dyDescent="0.35">
      <c r="A7">
        <v>6</v>
      </c>
      <c r="B7" t="s">
        <v>11</v>
      </c>
      <c r="C7" t="s">
        <v>19</v>
      </c>
      <c r="D7" s="4" t="s">
        <v>4</v>
      </c>
      <c r="E7" s="4"/>
      <c r="F7" s="4"/>
      <c r="G7" s="4" t="s">
        <v>2</v>
      </c>
      <c r="H7" s="6"/>
      <c r="I7" s="4" t="s">
        <v>3</v>
      </c>
      <c r="J7" s="4"/>
      <c r="K7" s="4" t="s">
        <v>3</v>
      </c>
      <c r="L7" s="3"/>
      <c r="M7" s="3">
        <f>+COUNTIF(D7:K7,"M")+'Review 1'!M7</f>
        <v>3</v>
      </c>
    </row>
    <row r="8" spans="1:13" x14ac:dyDescent="0.35">
      <c r="A8">
        <v>7</v>
      </c>
      <c r="B8" t="s">
        <v>12</v>
      </c>
      <c r="C8" t="s">
        <v>19</v>
      </c>
      <c r="D8" s="4"/>
      <c r="E8" s="4"/>
      <c r="F8" s="4"/>
      <c r="G8" s="4" t="s">
        <v>3</v>
      </c>
      <c r="H8" s="6" t="s">
        <v>2</v>
      </c>
      <c r="I8" s="4"/>
      <c r="J8" s="4" t="s">
        <v>3</v>
      </c>
      <c r="K8" s="4"/>
      <c r="L8" s="3"/>
      <c r="M8" s="3">
        <f>+COUNTIF(D8:K8,"M")+'Review 1'!M8</f>
        <v>7</v>
      </c>
    </row>
    <row r="9" spans="1:13" x14ac:dyDescent="0.35">
      <c r="A9">
        <v>8</v>
      </c>
      <c r="B9" t="s">
        <v>13</v>
      </c>
      <c r="C9" t="s">
        <v>19</v>
      </c>
      <c r="D9" s="4"/>
      <c r="E9" s="4"/>
      <c r="F9" s="4"/>
      <c r="G9" s="4"/>
      <c r="H9" s="6" t="s">
        <v>2</v>
      </c>
      <c r="I9" s="4" t="s">
        <v>3</v>
      </c>
      <c r="J9" s="4"/>
      <c r="K9" s="4" t="s">
        <v>3</v>
      </c>
      <c r="L9" s="3"/>
      <c r="M9" s="3">
        <f>+COUNTIF(D9:K9,"M")+'Review 1'!M9</f>
        <v>7</v>
      </c>
    </row>
    <row r="10" spans="1:13" x14ac:dyDescent="0.35">
      <c r="A10">
        <v>9</v>
      </c>
      <c r="B10" t="s">
        <v>14</v>
      </c>
      <c r="C10" t="s">
        <v>19</v>
      </c>
      <c r="D10" s="4"/>
      <c r="E10" s="4"/>
      <c r="F10" s="4"/>
      <c r="G10" s="4"/>
      <c r="H10" s="6" t="s">
        <v>3</v>
      </c>
      <c r="I10" s="4" t="s">
        <v>3</v>
      </c>
      <c r="J10" s="4" t="s">
        <v>3</v>
      </c>
      <c r="K10" s="4"/>
      <c r="L10" s="3"/>
      <c r="M10" s="3">
        <f>+COUNTIF(D10:K10,"M")+'Review 1'!M10</f>
        <v>8</v>
      </c>
    </row>
    <row r="11" spans="1:13" x14ac:dyDescent="0.35">
      <c r="A11">
        <v>10</v>
      </c>
      <c r="B11" t="s">
        <v>15</v>
      </c>
      <c r="C11" t="s">
        <v>19</v>
      </c>
      <c r="D11" s="4"/>
      <c r="E11" s="4"/>
      <c r="F11" s="4"/>
      <c r="G11" s="4"/>
      <c r="H11" s="6" t="s">
        <v>3</v>
      </c>
      <c r="I11" s="4" t="s">
        <v>4</v>
      </c>
      <c r="J11" s="4"/>
      <c r="K11" s="4" t="s">
        <v>3</v>
      </c>
      <c r="L11" s="3"/>
      <c r="M11" s="3">
        <f>+COUNTIF(D11:K11,"M")+'Review 1'!M11</f>
        <v>7</v>
      </c>
    </row>
    <row r="12" spans="1:13" x14ac:dyDescent="0.35">
      <c r="A12">
        <v>11</v>
      </c>
      <c r="B12" t="s">
        <v>16</v>
      </c>
      <c r="C12" t="s">
        <v>19</v>
      </c>
      <c r="D12" s="4" t="s">
        <v>4</v>
      </c>
      <c r="E12" s="4" t="s">
        <v>4</v>
      </c>
      <c r="F12" s="4" t="s">
        <v>4</v>
      </c>
      <c r="G12" s="4">
        <v>0</v>
      </c>
      <c r="H12" s="6"/>
      <c r="I12" s="4"/>
      <c r="J12" s="4"/>
      <c r="K12" s="4"/>
      <c r="L12" s="3"/>
      <c r="M12" s="3">
        <f>+COUNTIF(D12:K12,"M")+'Review 1'!M12</f>
        <v>0</v>
      </c>
    </row>
    <row r="13" spans="1:13" x14ac:dyDescent="0.35">
      <c r="A13">
        <v>12</v>
      </c>
      <c r="B13" t="s">
        <v>17</v>
      </c>
      <c r="C13" t="s">
        <v>19</v>
      </c>
      <c r="D13" s="4"/>
      <c r="E13" s="4"/>
      <c r="F13" s="4" t="s">
        <v>2</v>
      </c>
      <c r="G13" s="4" t="s">
        <v>4</v>
      </c>
      <c r="H13" s="6">
        <v>0</v>
      </c>
      <c r="I13" s="4" t="s">
        <v>2</v>
      </c>
      <c r="J13" s="4"/>
      <c r="K13" s="4"/>
      <c r="L13" s="3"/>
      <c r="M13" s="3">
        <f>+COUNTIF(D13:K13,"M")+'Review 1'!M13</f>
        <v>4</v>
      </c>
    </row>
    <row r="14" spans="1:13" x14ac:dyDescent="0.35">
      <c r="A14">
        <v>13</v>
      </c>
      <c r="B14" t="s">
        <v>18</v>
      </c>
      <c r="C14" t="s">
        <v>19</v>
      </c>
      <c r="D14" s="4" t="s">
        <v>2</v>
      </c>
      <c r="E14" s="4"/>
      <c r="F14" s="4" t="s">
        <v>4</v>
      </c>
      <c r="G14" s="4"/>
      <c r="H14" s="6">
        <v>0</v>
      </c>
      <c r="I14" s="4" t="s">
        <v>3</v>
      </c>
      <c r="J14" s="4"/>
      <c r="K14" s="4"/>
      <c r="L14" s="3"/>
      <c r="M14" s="3">
        <f>+COUNTIF(D14:K14,"M")+'Review 1'!M14</f>
        <v>3</v>
      </c>
    </row>
    <row r="15" spans="1:13" x14ac:dyDescent="0.35">
      <c r="D15" s="2">
        <f>+COUNTIF(D2:D14, "M")+'Review 1'!D15</f>
        <v>8</v>
      </c>
      <c r="E15" s="2">
        <f>+COUNTIF(E2:E14, "M")+'Review 1'!E15</f>
        <v>10</v>
      </c>
      <c r="F15" s="2">
        <f>+COUNTIF(F2:F14, "M")+'Review 1'!F15</f>
        <v>8</v>
      </c>
      <c r="G15" s="2">
        <f>+COUNTIF(G2:G14, "M")+'Review 1'!G15</f>
        <v>5</v>
      </c>
      <c r="H15" s="5">
        <f>+COUNTIF(H2:H14, "M")+'Review 1'!H15</f>
        <v>2</v>
      </c>
      <c r="I15" s="2">
        <f>+COUNTIF(I2:I14, "M")+'Review 1'!I15</f>
        <v>7</v>
      </c>
      <c r="J15" s="2">
        <f>+COUNTIF(J2:J14, "M")+'Review 1'!J15</f>
        <v>12</v>
      </c>
      <c r="K15" s="2">
        <f>+COUNTIF(K2:K14, "M")+'Review 1'!K15</f>
        <v>10</v>
      </c>
    </row>
    <row r="16" spans="1:13" x14ac:dyDescent="0.35">
      <c r="L16">
        <v>0</v>
      </c>
      <c r="M16">
        <f>+COUNTIF($M$2:$M$14,L16)</f>
        <v>1</v>
      </c>
    </row>
    <row r="17" spans="12:13" x14ac:dyDescent="0.35">
      <c r="L17">
        <v>1</v>
      </c>
      <c r="M17">
        <f>+COUNTIF($M$2:$M$14,L17)</f>
        <v>0</v>
      </c>
    </row>
    <row r="18" spans="12:13" x14ac:dyDescent="0.35">
      <c r="L18">
        <v>2</v>
      </c>
      <c r="M18">
        <f>+COUNTIF($M$2:$M$14,L18)</f>
        <v>1</v>
      </c>
    </row>
    <row r="19" spans="12:13" x14ac:dyDescent="0.35">
      <c r="L19">
        <v>3</v>
      </c>
      <c r="M19">
        <f>+COUNTIF($M$2:$M$14,L19)</f>
        <v>3</v>
      </c>
    </row>
    <row r="20" spans="12:13" x14ac:dyDescent="0.35">
      <c r="L20">
        <v>4</v>
      </c>
      <c r="M20">
        <f>+COUNTIF($M$2:$M$14,L20)</f>
        <v>1</v>
      </c>
    </row>
    <row r="21" spans="12:13" x14ac:dyDescent="0.35">
      <c r="L21">
        <v>5</v>
      </c>
      <c r="M21">
        <f>+COUNTIF($M$2:$M$14,L21)</f>
        <v>0</v>
      </c>
    </row>
    <row r="22" spans="12:13" x14ac:dyDescent="0.35">
      <c r="L22">
        <v>6</v>
      </c>
      <c r="M22">
        <f>+COUNTIF($M$2:$M$14,L22)</f>
        <v>3</v>
      </c>
    </row>
    <row r="23" spans="12:13" x14ac:dyDescent="0.35">
      <c r="L23">
        <v>7</v>
      </c>
      <c r="M23">
        <f>+COUNTIF($M$2:$M$14,L23)</f>
        <v>3</v>
      </c>
    </row>
    <row r="24" spans="12:13" x14ac:dyDescent="0.35">
      <c r="L24">
        <v>8</v>
      </c>
      <c r="M24">
        <f>+COUNTIF($M$2:$M$14,L24)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4D2A-B490-42DD-86A7-D4984C362F93}">
  <dimension ref="A1:U32"/>
  <sheetViews>
    <sheetView zoomScale="130" zoomScaleNormal="130" workbookViewId="0">
      <pane ySplit="1" topLeftCell="A2" activePane="bottomLeft" state="frozen"/>
      <selection pane="bottomLeft" activeCell="I14" sqref="I14"/>
    </sheetView>
  </sheetViews>
  <sheetFormatPr defaultRowHeight="14.5" x14ac:dyDescent="0.35"/>
  <cols>
    <col min="1" max="1" width="3.81640625" customWidth="1"/>
    <col min="2" max="2" width="9.54296875" customWidth="1"/>
    <col min="3" max="3" width="7.90625" customWidth="1"/>
    <col min="4" max="7" width="5.1796875" style="7" customWidth="1"/>
    <col min="8" max="8" width="5.1796875" style="5" customWidth="1"/>
    <col min="9" max="11" width="5.1796875" style="7" customWidth="1"/>
    <col min="12" max="12" width="5.1796875" style="5" customWidth="1"/>
    <col min="13" max="15" width="5.1796875" style="7" customWidth="1"/>
    <col min="16" max="16" width="5.1796875" style="5" customWidth="1"/>
    <col min="17" max="19" width="5.1796875" style="7" customWidth="1"/>
    <col min="20" max="20" width="3.26953125" customWidth="1"/>
  </cols>
  <sheetData>
    <row r="1" spans="1:21" x14ac:dyDescent="0.35">
      <c r="A1" t="s">
        <v>0</v>
      </c>
      <c r="C1" t="s">
        <v>1</v>
      </c>
      <c r="D1" s="7">
        <v>1</v>
      </c>
      <c r="E1" s="7">
        <v>2</v>
      </c>
      <c r="F1" s="7">
        <v>3</v>
      </c>
      <c r="G1" s="7">
        <v>4</v>
      </c>
      <c r="H1" s="5">
        <v>5</v>
      </c>
      <c r="I1" s="7">
        <v>6</v>
      </c>
      <c r="J1" s="7">
        <v>7</v>
      </c>
      <c r="K1" s="7">
        <v>8</v>
      </c>
      <c r="L1" s="5">
        <v>9</v>
      </c>
      <c r="M1" s="7">
        <v>10</v>
      </c>
      <c r="N1" s="7">
        <v>11</v>
      </c>
      <c r="O1" s="7">
        <v>12</v>
      </c>
      <c r="P1" s="5">
        <v>13</v>
      </c>
      <c r="Q1" s="7">
        <v>14</v>
      </c>
      <c r="R1" s="7">
        <v>15</v>
      </c>
      <c r="S1" s="7">
        <v>16</v>
      </c>
      <c r="U1" t="s">
        <v>5</v>
      </c>
    </row>
    <row r="2" spans="1:21" ht="15" customHeight="1" x14ac:dyDescent="0.35">
      <c r="A2">
        <v>1</v>
      </c>
      <c r="B2" t="s">
        <v>6</v>
      </c>
      <c r="C2" t="s">
        <v>19</v>
      </c>
      <c r="D2" s="4"/>
      <c r="E2" s="4"/>
      <c r="F2" s="4"/>
      <c r="G2" s="4"/>
      <c r="H2" s="6">
        <v>0</v>
      </c>
      <c r="I2" s="4" t="s">
        <v>2</v>
      </c>
      <c r="J2" s="4"/>
      <c r="K2" s="4"/>
      <c r="L2" s="6" t="s">
        <v>2</v>
      </c>
      <c r="M2" s="4" t="s">
        <v>3</v>
      </c>
      <c r="N2" s="4" t="s">
        <v>4</v>
      </c>
      <c r="O2" s="4" t="s">
        <v>4</v>
      </c>
      <c r="P2" s="6">
        <v>0</v>
      </c>
      <c r="Q2" s="4" t="s">
        <v>3</v>
      </c>
      <c r="R2" s="4" t="s">
        <v>3</v>
      </c>
      <c r="S2" s="4">
        <v>0</v>
      </c>
      <c r="T2" s="3"/>
      <c r="U2" s="3">
        <f>+COUNTIF(D2:S2,"M")+'Mini Review B'!M2</f>
        <v>9</v>
      </c>
    </row>
    <row r="3" spans="1:21" x14ac:dyDescent="0.35">
      <c r="A3">
        <v>2</v>
      </c>
      <c r="B3" t="s">
        <v>7</v>
      </c>
      <c r="C3" t="s">
        <v>19</v>
      </c>
      <c r="D3" s="4" t="s">
        <v>3</v>
      </c>
      <c r="E3" s="4" t="s">
        <v>3</v>
      </c>
      <c r="F3" s="4" t="s">
        <v>3</v>
      </c>
      <c r="G3" s="4" t="s">
        <v>4</v>
      </c>
      <c r="H3" s="6" t="s">
        <v>4</v>
      </c>
      <c r="I3" s="4" t="s">
        <v>2</v>
      </c>
      <c r="J3" s="4"/>
      <c r="K3" s="4"/>
      <c r="L3" s="6">
        <v>0</v>
      </c>
      <c r="M3" s="4" t="s">
        <v>3</v>
      </c>
      <c r="N3" s="4">
        <v>0</v>
      </c>
      <c r="O3" s="4">
        <v>0</v>
      </c>
      <c r="P3" s="6" t="s">
        <v>4</v>
      </c>
      <c r="Q3" s="4" t="s">
        <v>4</v>
      </c>
      <c r="R3" s="4">
        <v>0</v>
      </c>
      <c r="S3" s="4">
        <v>0</v>
      </c>
      <c r="T3" s="3"/>
      <c r="U3" s="3">
        <f>+COUNTIF(D3:S3,"M")+'Mini Review B'!M3</f>
        <v>6</v>
      </c>
    </row>
    <row r="4" spans="1:21" x14ac:dyDescent="0.35">
      <c r="A4">
        <v>3</v>
      </c>
      <c r="B4" t="s">
        <v>8</v>
      </c>
      <c r="C4" t="s">
        <v>19</v>
      </c>
      <c r="D4" s="4" t="s">
        <v>2</v>
      </c>
      <c r="E4" s="4"/>
      <c r="F4" s="4"/>
      <c r="G4" s="4" t="s">
        <v>2</v>
      </c>
      <c r="H4" s="6">
        <v>0</v>
      </c>
      <c r="I4" s="4" t="s">
        <v>2</v>
      </c>
      <c r="J4" s="4"/>
      <c r="K4" s="4" t="s">
        <v>2</v>
      </c>
      <c r="L4" s="6" t="s">
        <v>4</v>
      </c>
      <c r="M4" s="4" t="s">
        <v>3</v>
      </c>
      <c r="N4" s="4" t="s">
        <v>3</v>
      </c>
      <c r="O4" s="4">
        <v>0</v>
      </c>
      <c r="P4" s="6" t="s">
        <v>2</v>
      </c>
      <c r="Q4" s="4">
        <v>0</v>
      </c>
      <c r="R4" s="4">
        <v>0</v>
      </c>
      <c r="S4" s="4">
        <v>0</v>
      </c>
      <c r="T4" s="3"/>
      <c r="U4" s="3">
        <f>+COUNTIF(D4:S4,"M")+'Mini Review B'!M4</f>
        <v>5</v>
      </c>
    </row>
    <row r="5" spans="1:21" x14ac:dyDescent="0.35">
      <c r="A5">
        <v>4</v>
      </c>
      <c r="B5" t="s">
        <v>9</v>
      </c>
      <c r="C5" t="s">
        <v>19</v>
      </c>
      <c r="D5" s="4"/>
      <c r="E5" s="4"/>
      <c r="F5" s="4"/>
      <c r="G5" s="4" t="s">
        <v>3</v>
      </c>
      <c r="H5" s="6">
        <v>0</v>
      </c>
      <c r="I5" s="4"/>
      <c r="J5" s="4"/>
      <c r="K5" s="4"/>
      <c r="L5" s="6" t="s">
        <v>4</v>
      </c>
      <c r="M5" s="4" t="s">
        <v>3</v>
      </c>
      <c r="N5" s="4" t="s">
        <v>3</v>
      </c>
      <c r="O5" s="4" t="s">
        <v>4</v>
      </c>
      <c r="P5" s="6" t="s">
        <v>3</v>
      </c>
      <c r="Q5" s="4" t="s">
        <v>3</v>
      </c>
      <c r="R5" s="4" t="s">
        <v>3</v>
      </c>
      <c r="S5" s="4" t="s">
        <v>3</v>
      </c>
      <c r="T5" s="3"/>
      <c r="U5" s="3">
        <f>+COUNTIF(D5:S5,"M")+'Mini Review B'!M5</f>
        <v>13</v>
      </c>
    </row>
    <row r="6" spans="1:21" x14ac:dyDescent="0.35">
      <c r="A6">
        <v>5</v>
      </c>
      <c r="B6" t="s">
        <v>10</v>
      </c>
      <c r="C6" t="s">
        <v>19</v>
      </c>
      <c r="D6" s="4"/>
      <c r="E6" s="4"/>
      <c r="F6" s="4"/>
      <c r="G6" s="4" t="s">
        <v>3</v>
      </c>
      <c r="H6" s="6" t="s">
        <v>2</v>
      </c>
      <c r="I6" s="4"/>
      <c r="J6" s="4"/>
      <c r="K6" s="4"/>
      <c r="L6" s="6" t="s">
        <v>3</v>
      </c>
      <c r="M6" s="4" t="s">
        <v>4</v>
      </c>
      <c r="N6" s="4" t="s">
        <v>2</v>
      </c>
      <c r="O6" s="4" t="s">
        <v>2</v>
      </c>
      <c r="P6" s="6" t="s">
        <v>3</v>
      </c>
      <c r="Q6" s="4" t="s">
        <v>2</v>
      </c>
      <c r="R6" s="4" t="s">
        <v>3</v>
      </c>
      <c r="S6" s="4" t="s">
        <v>2</v>
      </c>
      <c r="T6" s="3"/>
      <c r="U6" s="3">
        <f>+COUNTIF(D6:S6,"M")+'Mini Review B'!M6</f>
        <v>10</v>
      </c>
    </row>
    <row r="7" spans="1:21" x14ac:dyDescent="0.35">
      <c r="A7">
        <v>6</v>
      </c>
      <c r="B7" t="s">
        <v>11</v>
      </c>
      <c r="C7" t="s">
        <v>19</v>
      </c>
      <c r="D7" s="4" t="s">
        <v>4</v>
      </c>
      <c r="E7" s="4">
        <v>0</v>
      </c>
      <c r="F7" s="4">
        <v>0</v>
      </c>
      <c r="G7" s="4" t="s">
        <v>4</v>
      </c>
      <c r="H7" s="6">
        <v>0</v>
      </c>
      <c r="I7" s="4"/>
      <c r="J7" s="4"/>
      <c r="K7" s="4"/>
      <c r="L7" s="6" t="s">
        <v>2</v>
      </c>
      <c r="M7" s="4" t="s">
        <v>4</v>
      </c>
      <c r="N7" s="4" t="s">
        <v>2</v>
      </c>
      <c r="O7" s="4" t="s">
        <v>2</v>
      </c>
      <c r="P7" s="6" t="s">
        <v>3</v>
      </c>
      <c r="Q7" s="4" t="s">
        <v>2</v>
      </c>
      <c r="R7" s="4" t="s">
        <v>3</v>
      </c>
      <c r="S7" s="4" t="s">
        <v>3</v>
      </c>
      <c r="T7" s="3"/>
      <c r="U7" s="3">
        <f>+COUNTIF(D7:S7,"M")+'Mini Review B'!M7</f>
        <v>6</v>
      </c>
    </row>
    <row r="8" spans="1:21" x14ac:dyDescent="0.35">
      <c r="A8">
        <v>7</v>
      </c>
      <c r="B8" t="s">
        <v>12</v>
      </c>
      <c r="C8" t="s">
        <v>19</v>
      </c>
      <c r="D8" s="4"/>
      <c r="E8" s="4"/>
      <c r="F8" s="4"/>
      <c r="G8" s="4"/>
      <c r="H8" s="6">
        <v>0</v>
      </c>
      <c r="I8" s="4"/>
      <c r="J8" s="4"/>
      <c r="K8" s="4"/>
      <c r="L8" s="6">
        <v>0</v>
      </c>
      <c r="M8" s="4">
        <v>0</v>
      </c>
      <c r="N8" s="4">
        <v>0</v>
      </c>
      <c r="O8" s="4">
        <v>0</v>
      </c>
      <c r="P8" s="6">
        <v>0</v>
      </c>
      <c r="Q8" s="4">
        <v>0</v>
      </c>
      <c r="R8" s="4">
        <v>0</v>
      </c>
      <c r="S8" s="4">
        <v>0</v>
      </c>
      <c r="T8" s="3"/>
      <c r="U8" s="3">
        <f>+COUNTIF(D8:S8,"M")+'Mini Review B'!M8</f>
        <v>7</v>
      </c>
    </row>
    <row r="9" spans="1:21" x14ac:dyDescent="0.35">
      <c r="A9">
        <v>8</v>
      </c>
      <c r="B9" t="s">
        <v>13</v>
      </c>
      <c r="C9" t="s">
        <v>19</v>
      </c>
      <c r="D9" s="4"/>
      <c r="E9" s="4"/>
      <c r="F9" s="4"/>
      <c r="G9" s="4"/>
      <c r="H9" s="6" t="s">
        <v>3</v>
      </c>
      <c r="I9" s="4"/>
      <c r="J9" s="4"/>
      <c r="K9" s="4"/>
      <c r="L9" s="6" t="s">
        <v>3</v>
      </c>
      <c r="M9" s="4" t="s">
        <v>3</v>
      </c>
      <c r="N9" s="4" t="s">
        <v>3</v>
      </c>
      <c r="O9" s="4" t="s">
        <v>4</v>
      </c>
      <c r="P9" s="6" t="s">
        <v>4</v>
      </c>
      <c r="Q9" s="4" t="s">
        <v>3</v>
      </c>
      <c r="R9" s="4" t="s">
        <v>3</v>
      </c>
      <c r="S9" s="4" t="s">
        <v>4</v>
      </c>
      <c r="T9" s="3"/>
      <c r="U9" s="3">
        <f>+COUNTIF(D9:S9,"M")+'Mini Review B'!M9</f>
        <v>13</v>
      </c>
    </row>
    <row r="10" spans="1:21" x14ac:dyDescent="0.35">
      <c r="A10">
        <v>9</v>
      </c>
      <c r="B10" t="s">
        <v>14</v>
      </c>
      <c r="C10" t="s">
        <v>19</v>
      </c>
      <c r="D10" s="4"/>
      <c r="E10" s="4"/>
      <c r="F10" s="4"/>
      <c r="G10" s="4"/>
      <c r="H10" s="6"/>
      <c r="I10" s="4"/>
      <c r="J10" s="4"/>
      <c r="K10" s="4"/>
      <c r="L10" s="6" t="s">
        <v>3</v>
      </c>
      <c r="M10" s="4" t="s">
        <v>3</v>
      </c>
      <c r="N10" s="4" t="s">
        <v>3</v>
      </c>
      <c r="O10" s="4" t="s">
        <v>3</v>
      </c>
      <c r="P10" s="6" t="s">
        <v>2</v>
      </c>
      <c r="Q10" s="4" t="s">
        <v>2</v>
      </c>
      <c r="R10" s="4" t="s">
        <v>3</v>
      </c>
      <c r="S10" s="4" t="s">
        <v>3</v>
      </c>
      <c r="T10" s="3"/>
      <c r="U10" s="3">
        <f>+COUNTIF(D10:S10,"M")+'Mini Review B'!M10</f>
        <v>14</v>
      </c>
    </row>
    <row r="11" spans="1:21" x14ac:dyDescent="0.35">
      <c r="A11">
        <v>10</v>
      </c>
      <c r="B11" t="s">
        <v>15</v>
      </c>
      <c r="C11" t="s">
        <v>19</v>
      </c>
      <c r="D11" s="4"/>
      <c r="E11" s="4"/>
      <c r="F11" s="4"/>
      <c r="G11" s="4"/>
      <c r="H11" s="6"/>
      <c r="I11" s="4" t="s">
        <v>2</v>
      </c>
      <c r="J11" s="4"/>
      <c r="K11" s="4"/>
      <c r="L11" s="6" t="s">
        <v>2</v>
      </c>
      <c r="M11" s="4" t="s">
        <v>3</v>
      </c>
      <c r="N11" s="4" t="s">
        <v>3</v>
      </c>
      <c r="O11" s="4" t="s">
        <v>2</v>
      </c>
      <c r="P11" s="6" t="s">
        <v>3</v>
      </c>
      <c r="Q11" s="4" t="s">
        <v>3</v>
      </c>
      <c r="R11" s="4" t="s">
        <v>3</v>
      </c>
      <c r="S11" s="4" t="s">
        <v>3</v>
      </c>
      <c r="T11" s="3"/>
      <c r="U11" s="3">
        <f>+COUNTIF(D11:S11,"M")+'Mini Review B'!M11</f>
        <v>13</v>
      </c>
    </row>
    <row r="12" spans="1:21" x14ac:dyDescent="0.35">
      <c r="A12">
        <v>11</v>
      </c>
      <c r="B12" t="s">
        <v>16</v>
      </c>
      <c r="C12" t="s">
        <v>19</v>
      </c>
      <c r="D12" s="4" t="s">
        <v>2</v>
      </c>
      <c r="E12" s="4" t="s">
        <v>3</v>
      </c>
      <c r="F12" s="4" t="s">
        <v>2</v>
      </c>
      <c r="G12" s="4" t="s">
        <v>4</v>
      </c>
      <c r="H12" s="6">
        <v>0</v>
      </c>
      <c r="I12" s="4" t="s">
        <v>4</v>
      </c>
      <c r="J12" s="4" t="s">
        <v>3</v>
      </c>
      <c r="K12" s="4" t="s">
        <v>4</v>
      </c>
      <c r="L12" s="6" t="s">
        <v>2</v>
      </c>
      <c r="M12" s="4">
        <v>0</v>
      </c>
      <c r="N12" s="4" t="s">
        <v>4</v>
      </c>
      <c r="O12" s="4">
        <v>0</v>
      </c>
      <c r="P12" s="6">
        <v>0</v>
      </c>
      <c r="Q12" s="4">
        <v>0</v>
      </c>
      <c r="R12" s="4" t="s">
        <v>4</v>
      </c>
      <c r="S12" s="4">
        <v>0</v>
      </c>
      <c r="T12" s="3"/>
      <c r="U12" s="3">
        <f>+COUNTIF(D12:S12,"M")+'Mini Review B'!M12</f>
        <v>2</v>
      </c>
    </row>
    <row r="13" spans="1:21" x14ac:dyDescent="0.35">
      <c r="A13">
        <v>12</v>
      </c>
      <c r="B13" t="s">
        <v>17</v>
      </c>
      <c r="C13" t="s">
        <v>19</v>
      </c>
      <c r="D13" s="4"/>
      <c r="E13" s="4"/>
      <c r="F13" s="4" t="s">
        <v>3</v>
      </c>
      <c r="G13" s="4" t="s">
        <v>2</v>
      </c>
      <c r="H13" s="6">
        <v>0</v>
      </c>
      <c r="I13" s="4" t="s">
        <v>2</v>
      </c>
      <c r="J13" s="4"/>
      <c r="K13" s="4"/>
      <c r="L13" s="6" t="s">
        <v>4</v>
      </c>
      <c r="M13" s="4" t="s">
        <v>4</v>
      </c>
      <c r="N13" s="4" t="s">
        <v>4</v>
      </c>
      <c r="O13" s="4">
        <v>0</v>
      </c>
      <c r="P13" s="6" t="s">
        <v>3</v>
      </c>
      <c r="Q13" s="4" t="s">
        <v>4</v>
      </c>
      <c r="R13" s="4" t="s">
        <v>3</v>
      </c>
      <c r="S13" s="4" t="s">
        <v>4</v>
      </c>
      <c r="T13" s="3"/>
      <c r="U13" s="3">
        <f>+COUNTIF(D13:S13,"M")+'Mini Review B'!M13</f>
        <v>7</v>
      </c>
    </row>
    <row r="14" spans="1:21" x14ac:dyDescent="0.35">
      <c r="A14">
        <v>13</v>
      </c>
      <c r="B14" t="s">
        <v>18</v>
      </c>
      <c r="C14" t="s">
        <v>19</v>
      </c>
      <c r="D14" s="4">
        <v>0</v>
      </c>
      <c r="E14" s="4"/>
      <c r="F14" s="4" t="s">
        <v>3</v>
      </c>
      <c r="G14" s="4" t="s">
        <v>4</v>
      </c>
      <c r="H14" s="6" t="s">
        <v>4</v>
      </c>
      <c r="I14" s="4"/>
      <c r="J14" s="4"/>
      <c r="K14" s="4" t="s">
        <v>2</v>
      </c>
      <c r="L14" s="6" t="s">
        <v>4</v>
      </c>
      <c r="M14" s="4">
        <v>0</v>
      </c>
      <c r="N14" s="4">
        <v>0</v>
      </c>
      <c r="O14" s="4">
        <v>0</v>
      </c>
      <c r="P14" s="6" t="s">
        <v>3</v>
      </c>
      <c r="Q14" s="4">
        <v>0</v>
      </c>
      <c r="R14" s="4" t="s">
        <v>3</v>
      </c>
      <c r="S14" s="4" t="s">
        <v>2</v>
      </c>
      <c r="T14" s="3"/>
      <c r="U14" s="3">
        <f>+COUNTIF(D14:S14,"M")+'Mini Review B'!M14</f>
        <v>6</v>
      </c>
    </row>
    <row r="15" spans="1:21" x14ac:dyDescent="0.35">
      <c r="D15" s="7">
        <f>+COUNTIF(D2:D14, "M")+'Mini Review B'!D15</f>
        <v>9</v>
      </c>
      <c r="E15" s="7">
        <f>+COUNTIF(E2:E14, "M")+'Mini Review B'!E15</f>
        <v>12</v>
      </c>
      <c r="F15" s="7">
        <f>+COUNTIF(F2:F14, "M")+'Mini Review B'!F15</f>
        <v>11</v>
      </c>
      <c r="G15" s="7">
        <f>+COUNTIF(G2:G14, "M")+'Mini Review B'!G15</f>
        <v>7</v>
      </c>
      <c r="H15" s="7">
        <f>+COUNTIF(H2:H14, "M")+'Mini Review B'!H15</f>
        <v>3</v>
      </c>
      <c r="I15" s="7">
        <f>+COUNTIF(I2:I14, "M")+'Mini Review B'!I15</f>
        <v>7</v>
      </c>
      <c r="J15" s="7">
        <f>+COUNTIF(J2:J14, "M")+'Mini Review B'!J15</f>
        <v>13</v>
      </c>
      <c r="K15" s="7">
        <f>+COUNTIF(K2:K14, "M")+'Mini Review B'!K15</f>
        <v>10</v>
      </c>
      <c r="L15" s="5">
        <f>+COUNTIF(L2:L14, "M")</f>
        <v>3</v>
      </c>
      <c r="M15" s="5">
        <f>+COUNTIF(M2:M14, "M")</f>
        <v>7</v>
      </c>
      <c r="N15" s="5">
        <f>+COUNTIF(N2:N14, "M")</f>
        <v>5</v>
      </c>
      <c r="O15" s="5">
        <f>+COUNTIF(O2:O14, "M")</f>
        <v>1</v>
      </c>
      <c r="P15" s="5">
        <f>+COUNTIF(P2:P14, "M")</f>
        <v>6</v>
      </c>
      <c r="Q15" s="5">
        <f>+COUNTIF(Q2:Q14, "M")</f>
        <v>4</v>
      </c>
      <c r="R15" s="5">
        <f>+COUNTIF(R2:R14, "M")</f>
        <v>9</v>
      </c>
      <c r="S15" s="5">
        <f>+COUNTIF(S2:S14, "M")</f>
        <v>4</v>
      </c>
    </row>
    <row r="16" spans="1:21" x14ac:dyDescent="0.35">
      <c r="T16">
        <v>0</v>
      </c>
      <c r="U16">
        <f>+COUNTIF($U$2:$U$14,T16)</f>
        <v>0</v>
      </c>
    </row>
    <row r="17" spans="20:21" x14ac:dyDescent="0.35">
      <c r="T17">
        <v>1</v>
      </c>
      <c r="U17">
        <f>+COUNTIF($U$2:$U$14,T17)</f>
        <v>0</v>
      </c>
    </row>
    <row r="18" spans="20:21" x14ac:dyDescent="0.35">
      <c r="T18">
        <v>2</v>
      </c>
      <c r="U18">
        <f>+COUNTIF($U$2:$U$14,T18)</f>
        <v>1</v>
      </c>
    </row>
    <row r="19" spans="20:21" x14ac:dyDescent="0.35">
      <c r="T19">
        <v>3</v>
      </c>
      <c r="U19">
        <f>+COUNTIF($U$2:$U$14,T19)</f>
        <v>0</v>
      </c>
    </row>
    <row r="20" spans="20:21" x14ac:dyDescent="0.35">
      <c r="T20">
        <v>4</v>
      </c>
      <c r="U20">
        <f>+COUNTIF($U$2:$U$14,T20)</f>
        <v>0</v>
      </c>
    </row>
    <row r="21" spans="20:21" x14ac:dyDescent="0.35">
      <c r="T21">
        <v>5</v>
      </c>
      <c r="U21">
        <f>+COUNTIF($U$2:$U$14,T21)</f>
        <v>1</v>
      </c>
    </row>
    <row r="22" spans="20:21" x14ac:dyDescent="0.35">
      <c r="T22">
        <v>6</v>
      </c>
      <c r="U22">
        <f>+COUNTIF($U$2:$U$14,T22)</f>
        <v>3</v>
      </c>
    </row>
    <row r="23" spans="20:21" x14ac:dyDescent="0.35">
      <c r="T23">
        <v>7</v>
      </c>
      <c r="U23">
        <f>+COUNTIF($U$2:$U$14,T23)</f>
        <v>2</v>
      </c>
    </row>
    <row r="24" spans="20:21" x14ac:dyDescent="0.35">
      <c r="T24">
        <v>8</v>
      </c>
      <c r="U24">
        <f>+COUNTIF($U$2:$U$14,T24)</f>
        <v>0</v>
      </c>
    </row>
    <row r="25" spans="20:21" x14ac:dyDescent="0.35">
      <c r="T25">
        <v>9</v>
      </c>
      <c r="U25">
        <f>+COUNTIF($U$2:$U$14,T25)</f>
        <v>1</v>
      </c>
    </row>
    <row r="26" spans="20:21" x14ac:dyDescent="0.35">
      <c r="T26">
        <v>10</v>
      </c>
      <c r="U26">
        <f>+COUNTIF($U$2:$U$14,T26)</f>
        <v>1</v>
      </c>
    </row>
    <row r="27" spans="20:21" x14ac:dyDescent="0.35">
      <c r="T27">
        <v>11</v>
      </c>
      <c r="U27">
        <f>+COUNTIF($U$2:$U$14,T27)</f>
        <v>0</v>
      </c>
    </row>
    <row r="28" spans="20:21" x14ac:dyDescent="0.35">
      <c r="T28">
        <v>12</v>
      </c>
      <c r="U28">
        <f>+COUNTIF($U$2:$U$14,T28)</f>
        <v>0</v>
      </c>
    </row>
    <row r="29" spans="20:21" x14ac:dyDescent="0.35">
      <c r="T29">
        <v>13</v>
      </c>
      <c r="U29">
        <f>+COUNTIF($U$2:$U$14,T29)</f>
        <v>3</v>
      </c>
    </row>
    <row r="30" spans="20:21" x14ac:dyDescent="0.35">
      <c r="T30">
        <v>14</v>
      </c>
      <c r="U30">
        <f>+COUNTIF($U$2:$U$14,T30)</f>
        <v>1</v>
      </c>
    </row>
    <row r="31" spans="20:21" x14ac:dyDescent="0.35">
      <c r="T31">
        <v>15</v>
      </c>
      <c r="U31">
        <f>+COUNTIF($U$2:$U$14,T31)</f>
        <v>0</v>
      </c>
    </row>
    <row r="32" spans="20:21" x14ac:dyDescent="0.35">
      <c r="T32">
        <v>16</v>
      </c>
      <c r="U32">
        <f>+COUNTIF($U$2:$U$14,T32)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4640-A3DA-4F2A-B19C-FDE15669C577}">
  <dimension ref="A1:S38"/>
  <sheetViews>
    <sheetView zoomScale="150" zoomScaleNormal="150" workbookViewId="0">
      <pane ySplit="1" topLeftCell="A2" activePane="bottomLeft" state="frozen"/>
      <selection pane="bottomLeft" activeCell="D16" sqref="D16"/>
    </sheetView>
  </sheetViews>
  <sheetFormatPr defaultRowHeight="14.5" x14ac:dyDescent="0.35"/>
  <cols>
    <col min="1" max="1" width="3.81640625" customWidth="1"/>
    <col min="2" max="2" width="9.90625" customWidth="1"/>
    <col min="3" max="3" width="9" customWidth="1"/>
    <col min="4" max="4" width="4.6328125" style="8" customWidth="1"/>
    <col min="5" max="17" width="4.6328125" style="11" customWidth="1"/>
    <col min="18" max="18" width="3.26953125" customWidth="1"/>
  </cols>
  <sheetData>
    <row r="1" spans="1:19" x14ac:dyDescent="0.35">
      <c r="A1" t="s">
        <v>0</v>
      </c>
      <c r="B1" t="s">
        <v>1</v>
      </c>
      <c r="D1" s="11">
        <v>6</v>
      </c>
      <c r="E1" s="11">
        <v>9</v>
      </c>
      <c r="F1" s="11">
        <v>10</v>
      </c>
      <c r="G1" s="11">
        <v>11</v>
      </c>
      <c r="H1" s="11">
        <v>12</v>
      </c>
      <c r="I1" s="11">
        <v>13</v>
      </c>
      <c r="J1" s="11">
        <v>14</v>
      </c>
      <c r="K1" s="11">
        <v>15</v>
      </c>
      <c r="L1" s="11">
        <v>16</v>
      </c>
      <c r="M1" s="11">
        <v>17</v>
      </c>
      <c r="N1" s="11">
        <v>18</v>
      </c>
      <c r="O1" s="11">
        <v>19</v>
      </c>
      <c r="P1" s="11">
        <v>20</v>
      </c>
      <c r="Q1" s="11">
        <v>21</v>
      </c>
      <c r="S1" t="s">
        <v>5</v>
      </c>
    </row>
    <row r="2" spans="1:19" ht="15" customHeight="1" x14ac:dyDescent="0.35">
      <c r="A2">
        <v>1</v>
      </c>
      <c r="B2" t="s">
        <v>6</v>
      </c>
      <c r="C2" t="s">
        <v>19</v>
      </c>
      <c r="D2" s="8" t="s">
        <v>3</v>
      </c>
      <c r="E2" s="10" t="s">
        <v>3</v>
      </c>
      <c r="F2" s="10"/>
      <c r="G2" s="10" t="s">
        <v>2</v>
      </c>
      <c r="H2" s="10" t="s">
        <v>2</v>
      </c>
      <c r="I2" s="10" t="s">
        <v>3</v>
      </c>
      <c r="J2" s="10"/>
      <c r="K2" s="10"/>
      <c r="L2" s="10"/>
      <c r="M2" s="10">
        <v>0</v>
      </c>
      <c r="N2" s="10">
        <v>0</v>
      </c>
      <c r="O2" s="10">
        <v>0</v>
      </c>
      <c r="P2" s="10" t="s">
        <v>3</v>
      </c>
      <c r="Q2" s="10" t="s">
        <v>4</v>
      </c>
      <c r="R2" s="3"/>
      <c r="S2" s="3">
        <f>+COUNTIF(E2:Q2,"M")+'Review 2'!U2</f>
        <v>12</v>
      </c>
    </row>
    <row r="3" spans="1:19" x14ac:dyDescent="0.35">
      <c r="A3">
        <v>2</v>
      </c>
      <c r="B3" t="s">
        <v>7</v>
      </c>
      <c r="C3" t="s">
        <v>19</v>
      </c>
      <c r="D3" s="8" t="s">
        <v>2</v>
      </c>
      <c r="E3" s="10" t="s">
        <v>3</v>
      </c>
      <c r="F3" s="10"/>
      <c r="G3" s="10"/>
      <c r="H3" s="10"/>
      <c r="I3" s="10" t="s">
        <v>3</v>
      </c>
      <c r="J3" s="10"/>
      <c r="K3" s="10" t="s">
        <v>2</v>
      </c>
      <c r="L3" s="10" t="s">
        <v>2</v>
      </c>
      <c r="M3" s="10" t="s">
        <v>2</v>
      </c>
      <c r="N3" s="10" t="s">
        <v>2</v>
      </c>
      <c r="O3" s="10" t="s">
        <v>4</v>
      </c>
      <c r="P3" s="10">
        <v>0</v>
      </c>
      <c r="Q3" s="10" t="s">
        <v>4</v>
      </c>
      <c r="R3" s="3"/>
      <c r="S3" s="3">
        <f>+COUNTIF(E3:Q3,"M")+'Review 2'!U3</f>
        <v>8</v>
      </c>
    </row>
    <row r="4" spans="1:19" x14ac:dyDescent="0.35">
      <c r="A4">
        <v>3</v>
      </c>
      <c r="B4" t="s">
        <v>8</v>
      </c>
      <c r="C4" t="s">
        <v>19</v>
      </c>
      <c r="D4" s="8" t="s">
        <v>3</v>
      </c>
      <c r="E4" s="10" t="s">
        <v>2</v>
      </c>
      <c r="F4" s="10"/>
      <c r="G4" s="10"/>
      <c r="H4" s="10"/>
      <c r="I4" s="10" t="s">
        <v>3</v>
      </c>
      <c r="J4" s="10"/>
      <c r="K4" s="10" t="s">
        <v>3</v>
      </c>
      <c r="L4" s="10" t="s">
        <v>3</v>
      </c>
      <c r="M4" s="10" t="s">
        <v>3</v>
      </c>
      <c r="N4" s="10" t="s">
        <v>3</v>
      </c>
      <c r="O4" s="10" t="s">
        <v>2</v>
      </c>
      <c r="P4" s="10" t="s">
        <v>3</v>
      </c>
      <c r="Q4" s="10" t="s">
        <v>3</v>
      </c>
      <c r="R4" s="3"/>
      <c r="S4" s="3">
        <f>+COUNTIF(E4:Q4,"M")+'Review 2'!U4</f>
        <v>12</v>
      </c>
    </row>
    <row r="5" spans="1:19" x14ac:dyDescent="0.35">
      <c r="A5">
        <v>4</v>
      </c>
      <c r="B5" t="s">
        <v>9</v>
      </c>
      <c r="C5" t="s">
        <v>19</v>
      </c>
      <c r="E5" s="10" t="s">
        <v>3</v>
      </c>
      <c r="F5" s="10"/>
      <c r="G5" s="10"/>
      <c r="H5" s="10" t="s">
        <v>2</v>
      </c>
      <c r="I5" s="10"/>
      <c r="J5" s="10"/>
      <c r="K5" s="10"/>
      <c r="L5" s="10"/>
      <c r="M5" s="10" t="s">
        <v>3</v>
      </c>
      <c r="N5" s="10" t="s">
        <v>3</v>
      </c>
      <c r="O5" s="10" t="s">
        <v>2</v>
      </c>
      <c r="P5" s="10" t="s">
        <v>3</v>
      </c>
      <c r="Q5" s="10" t="s">
        <v>3</v>
      </c>
      <c r="R5" s="3"/>
      <c r="S5" s="3">
        <f>+COUNTIF(E5:Q5,"M")+'Review 2'!U5</f>
        <v>18</v>
      </c>
    </row>
    <row r="6" spans="1:19" x14ac:dyDescent="0.35">
      <c r="A6">
        <v>5</v>
      </c>
      <c r="B6" t="s">
        <v>10</v>
      </c>
      <c r="C6" t="s">
        <v>19</v>
      </c>
      <c r="E6" s="10"/>
      <c r="F6" s="10" t="s">
        <v>3</v>
      </c>
      <c r="G6" s="10" t="s">
        <v>2</v>
      </c>
      <c r="H6" s="10" t="s">
        <v>2</v>
      </c>
      <c r="I6" s="10"/>
      <c r="J6" s="10"/>
      <c r="K6" s="10"/>
      <c r="L6" s="10" t="s">
        <v>2</v>
      </c>
      <c r="M6" s="10" t="s">
        <v>2</v>
      </c>
      <c r="N6" s="10" t="s">
        <v>4</v>
      </c>
      <c r="O6" s="10" t="s">
        <v>2</v>
      </c>
      <c r="P6" s="10" t="s">
        <v>2</v>
      </c>
      <c r="Q6" s="10" t="s">
        <v>3</v>
      </c>
      <c r="R6" s="3"/>
      <c r="S6" s="3">
        <f>+COUNTIF(E6:Q6,"M")+'Review 2'!U6</f>
        <v>12</v>
      </c>
    </row>
    <row r="7" spans="1:19" x14ac:dyDescent="0.35">
      <c r="A7">
        <v>6</v>
      </c>
      <c r="B7" t="s">
        <v>11</v>
      </c>
      <c r="C7" t="s">
        <v>19</v>
      </c>
      <c r="E7" s="10" t="s">
        <v>3</v>
      </c>
      <c r="F7" s="10" t="s">
        <v>3</v>
      </c>
      <c r="G7" s="10" t="s">
        <v>3</v>
      </c>
      <c r="H7" s="10" t="s">
        <v>3</v>
      </c>
      <c r="I7" s="10"/>
      <c r="J7" s="10"/>
      <c r="K7" s="10"/>
      <c r="L7" s="10"/>
      <c r="M7" s="10" t="s">
        <v>2</v>
      </c>
      <c r="N7" s="10" t="s">
        <v>2</v>
      </c>
      <c r="O7" s="10">
        <v>0</v>
      </c>
      <c r="P7" s="10" t="s">
        <v>4</v>
      </c>
      <c r="Q7" s="10">
        <v>0</v>
      </c>
      <c r="R7" s="3"/>
      <c r="S7" s="3">
        <f>+COUNTIF(E7:Q7,"M")+'Review 2'!U7</f>
        <v>10</v>
      </c>
    </row>
    <row r="8" spans="1:19" x14ac:dyDescent="0.35">
      <c r="A8">
        <v>7</v>
      </c>
      <c r="B8" t="s">
        <v>12</v>
      </c>
      <c r="C8" t="s">
        <v>19</v>
      </c>
      <c r="E8" s="10" t="s">
        <v>3</v>
      </c>
      <c r="F8" s="10"/>
      <c r="G8" s="10"/>
      <c r="H8" s="10"/>
      <c r="I8" s="10"/>
      <c r="J8" s="10">
        <v>0</v>
      </c>
      <c r="K8" s="10">
        <v>0</v>
      </c>
      <c r="L8" s="10">
        <v>0</v>
      </c>
      <c r="M8" s="10" t="s">
        <v>3</v>
      </c>
      <c r="N8" s="10" t="s">
        <v>2</v>
      </c>
      <c r="O8" s="10">
        <v>0</v>
      </c>
      <c r="P8" s="10" t="s">
        <v>4</v>
      </c>
      <c r="Q8" s="10" t="s">
        <v>3</v>
      </c>
      <c r="R8" s="3"/>
      <c r="S8" s="3">
        <f>+COUNTIF(E8:Q8,"M")+'Review 2'!U8</f>
        <v>10</v>
      </c>
    </row>
    <row r="9" spans="1:19" x14ac:dyDescent="0.35">
      <c r="A9">
        <v>8</v>
      </c>
      <c r="B9" t="s">
        <v>13</v>
      </c>
      <c r="C9" t="s">
        <v>19</v>
      </c>
      <c r="E9" s="10"/>
      <c r="F9" s="10"/>
      <c r="G9" s="10"/>
      <c r="H9" s="10" t="s">
        <v>3</v>
      </c>
      <c r="I9" s="10" t="s">
        <v>2</v>
      </c>
      <c r="J9" s="10"/>
      <c r="K9" s="10"/>
      <c r="L9" s="10" t="s">
        <v>3</v>
      </c>
      <c r="M9" s="10">
        <v>0</v>
      </c>
      <c r="N9" s="10" t="s">
        <v>2</v>
      </c>
      <c r="O9" s="10" t="s">
        <v>2</v>
      </c>
      <c r="P9" s="10" t="s">
        <v>3</v>
      </c>
      <c r="Q9" s="10" t="s">
        <v>4</v>
      </c>
      <c r="R9" s="3"/>
      <c r="S9" s="3">
        <f>+COUNTIF(E9:Q9,"M")+'Review 2'!U9</f>
        <v>16</v>
      </c>
    </row>
    <row r="10" spans="1:19" x14ac:dyDescent="0.35">
      <c r="A10">
        <v>9</v>
      </c>
      <c r="B10" t="s">
        <v>14</v>
      </c>
      <c r="C10" t="s">
        <v>19</v>
      </c>
      <c r="E10" s="10"/>
      <c r="F10" s="10"/>
      <c r="G10" s="10"/>
      <c r="H10" s="10"/>
      <c r="I10" s="10" t="s">
        <v>3</v>
      </c>
      <c r="J10" s="10" t="s">
        <v>3</v>
      </c>
      <c r="K10" s="10"/>
      <c r="L10" s="10"/>
      <c r="M10" s="10" t="s">
        <v>3</v>
      </c>
      <c r="N10" s="10" t="s">
        <v>3</v>
      </c>
      <c r="O10" s="10" t="s">
        <v>3</v>
      </c>
      <c r="P10" s="10" t="s">
        <v>3</v>
      </c>
      <c r="Q10" s="10" t="s">
        <v>3</v>
      </c>
      <c r="R10" s="3"/>
      <c r="S10" s="3">
        <f>+COUNTIF(E10:Q10,"M")+'Review 2'!U10</f>
        <v>21</v>
      </c>
    </row>
    <row r="11" spans="1:19" x14ac:dyDescent="0.35">
      <c r="A11">
        <v>10</v>
      </c>
      <c r="B11" t="s">
        <v>15</v>
      </c>
      <c r="C11" t="s">
        <v>19</v>
      </c>
      <c r="D11" s="8" t="s">
        <v>4</v>
      </c>
      <c r="E11" s="10" t="s">
        <v>3</v>
      </c>
      <c r="F11" s="10"/>
      <c r="G11" s="10"/>
      <c r="H11" s="10" t="s">
        <v>2</v>
      </c>
      <c r="I11" s="10"/>
      <c r="J11" s="10"/>
      <c r="K11" s="10"/>
      <c r="L11" s="10"/>
      <c r="M11" s="10" t="s">
        <v>4</v>
      </c>
      <c r="N11" s="10" t="s">
        <v>3</v>
      </c>
      <c r="O11" s="10" t="s">
        <v>3</v>
      </c>
      <c r="P11" s="10" t="s">
        <v>2</v>
      </c>
      <c r="Q11" s="10" t="s">
        <v>4</v>
      </c>
      <c r="R11" s="3"/>
      <c r="S11" s="3">
        <f>+COUNTIF(E11:Q11,"M")+'Review 2'!U11</f>
        <v>16</v>
      </c>
    </row>
    <row r="12" spans="1:19" x14ac:dyDescent="0.35">
      <c r="A12">
        <v>11</v>
      </c>
      <c r="B12" t="s">
        <v>16</v>
      </c>
      <c r="C12" t="s">
        <v>19</v>
      </c>
      <c r="D12" s="8" t="s">
        <v>4</v>
      </c>
      <c r="E12" s="10" t="s">
        <v>4</v>
      </c>
      <c r="F12" s="10" t="s">
        <v>4</v>
      </c>
      <c r="G12" s="10" t="s">
        <v>4</v>
      </c>
      <c r="H12" s="10">
        <v>0</v>
      </c>
      <c r="I12" s="10"/>
      <c r="J12" s="10"/>
      <c r="K12" s="10"/>
      <c r="L12" s="10"/>
      <c r="M12" s="10">
        <v>0</v>
      </c>
      <c r="N12" s="10" t="s">
        <v>4</v>
      </c>
      <c r="O12" s="10" t="s">
        <v>2</v>
      </c>
      <c r="P12" s="10">
        <v>0</v>
      </c>
      <c r="Q12" s="10" t="s">
        <v>4</v>
      </c>
      <c r="R12" s="3"/>
      <c r="S12" s="3">
        <f>+COUNTIF(E12:Q12,"M")+'Review 2'!U12</f>
        <v>2</v>
      </c>
    </row>
    <row r="13" spans="1:19" x14ac:dyDescent="0.35">
      <c r="A13">
        <v>12</v>
      </c>
      <c r="B13" t="s">
        <v>17</v>
      </c>
      <c r="C13" t="s">
        <v>19</v>
      </c>
      <c r="D13" s="8" t="s">
        <v>4</v>
      </c>
      <c r="E13" s="10" t="s">
        <v>3</v>
      </c>
      <c r="F13" s="10" t="s">
        <v>3</v>
      </c>
      <c r="G13" s="10" t="s">
        <v>4</v>
      </c>
      <c r="H13" s="10"/>
      <c r="I13" s="10"/>
      <c r="J13" s="10" t="s">
        <v>4</v>
      </c>
      <c r="K13" s="10"/>
      <c r="L13" s="10"/>
      <c r="M13" s="10" t="s">
        <v>2</v>
      </c>
      <c r="N13" s="10" t="s">
        <v>2</v>
      </c>
      <c r="O13" s="10">
        <v>0</v>
      </c>
      <c r="P13" s="10">
        <v>0</v>
      </c>
      <c r="Q13" s="10">
        <v>0</v>
      </c>
      <c r="R13" s="3"/>
      <c r="S13" s="3">
        <f>+COUNTIF(E13:Q13,"M")+'Review 2'!U13</f>
        <v>9</v>
      </c>
    </row>
    <row r="14" spans="1:19" x14ac:dyDescent="0.35">
      <c r="A14">
        <v>13</v>
      </c>
      <c r="B14" t="s">
        <v>18</v>
      </c>
      <c r="C14" t="s">
        <v>19</v>
      </c>
      <c r="E14" s="10" t="s">
        <v>2</v>
      </c>
      <c r="F14" s="10"/>
      <c r="G14" s="10"/>
      <c r="H14" s="10" t="s">
        <v>2</v>
      </c>
      <c r="I14" s="10"/>
      <c r="J14" s="10">
        <v>0</v>
      </c>
      <c r="K14" s="10"/>
      <c r="L14" s="10" t="s">
        <v>2</v>
      </c>
      <c r="M14" s="10" t="s">
        <v>4</v>
      </c>
      <c r="N14" s="10" t="s">
        <v>4</v>
      </c>
      <c r="O14" s="10" t="s">
        <v>2</v>
      </c>
      <c r="P14" s="10" t="s">
        <v>2</v>
      </c>
      <c r="Q14" s="10" t="s">
        <v>4</v>
      </c>
      <c r="R14" s="3"/>
      <c r="S14" s="3">
        <f>+COUNTIF(E14:Q14,"M")+'Review 2'!U14</f>
        <v>6</v>
      </c>
    </row>
    <row r="15" spans="1:19" s="8" customFormat="1" x14ac:dyDescent="0.35">
      <c r="D15" s="11">
        <f>+COUNTIF(D2:D14,"M")+'Review 2'!I15</f>
        <v>9</v>
      </c>
      <c r="E15" s="11">
        <f>+COUNTIF(E2:E14,"M")+'Review 2'!L15</f>
        <v>10</v>
      </c>
      <c r="F15" s="11">
        <f>+COUNTIF(F2:F14,"M")+'Review 2'!M15</f>
        <v>10</v>
      </c>
      <c r="G15" s="11">
        <f>+COUNTIF(G2:G14,"M")+'Review 2'!N15</f>
        <v>6</v>
      </c>
      <c r="H15" s="11">
        <f>+COUNTIF(H2:H14,"M")+'Review 2'!O15</f>
        <v>3</v>
      </c>
      <c r="I15" s="11">
        <f>+COUNTIF(I2:I14,"M")+'Review 2'!P15</f>
        <v>10</v>
      </c>
      <c r="J15" s="11">
        <f>+COUNTIF(J2:J14,"M")+'Review 2'!Q15</f>
        <v>5</v>
      </c>
      <c r="K15" s="11">
        <f>+COUNTIF(K2:K14,"M")+'Review 2'!R15</f>
        <v>10</v>
      </c>
      <c r="L15" s="11">
        <f>+COUNTIF(L2:L14,"M")+'Review 2'!S15</f>
        <v>6</v>
      </c>
      <c r="M15" s="11">
        <f>+COUNTIF(M2:M14,"M")</f>
        <v>4</v>
      </c>
      <c r="N15" s="11">
        <f>+COUNTIF(N2:N14,"M")</f>
        <v>4</v>
      </c>
      <c r="O15" s="11">
        <f>+COUNTIF(O2:O14,"M")</f>
        <v>2</v>
      </c>
      <c r="P15" s="11">
        <f>+COUNTIF(P2:P14,"M")</f>
        <v>5</v>
      </c>
      <c r="Q15" s="11">
        <f>+COUNTIF(Q2:Q14,"M")</f>
        <v>5</v>
      </c>
    </row>
    <row r="16" spans="1:19" x14ac:dyDescent="0.35">
      <c r="R16">
        <v>0</v>
      </c>
      <c r="S16">
        <f>+COUNTIF($S$2:$S$14,R16)</f>
        <v>0</v>
      </c>
    </row>
    <row r="17" spans="18:19" x14ac:dyDescent="0.35">
      <c r="R17">
        <v>1</v>
      </c>
      <c r="S17">
        <f>+COUNTIF($S$2:$S$14,R17)</f>
        <v>0</v>
      </c>
    </row>
    <row r="18" spans="18:19" x14ac:dyDescent="0.35">
      <c r="R18">
        <v>2</v>
      </c>
      <c r="S18">
        <f>+COUNTIF($S$2:$S$14,R18)</f>
        <v>1</v>
      </c>
    </row>
    <row r="19" spans="18:19" x14ac:dyDescent="0.35">
      <c r="R19">
        <v>3</v>
      </c>
      <c r="S19">
        <f>+COUNTIF($S$2:$S$14,R19)</f>
        <v>0</v>
      </c>
    </row>
    <row r="20" spans="18:19" x14ac:dyDescent="0.35">
      <c r="R20">
        <v>4</v>
      </c>
      <c r="S20">
        <f>+COUNTIF($S$2:$S$14,R20)</f>
        <v>0</v>
      </c>
    </row>
    <row r="21" spans="18:19" x14ac:dyDescent="0.35">
      <c r="R21">
        <v>5</v>
      </c>
      <c r="S21">
        <f>+COUNTIF($S$2:$S$14,R21)</f>
        <v>0</v>
      </c>
    </row>
    <row r="22" spans="18:19" x14ac:dyDescent="0.35">
      <c r="R22">
        <v>6</v>
      </c>
      <c r="S22">
        <f>+COUNTIF($S$2:$S$14,R22)</f>
        <v>1</v>
      </c>
    </row>
    <row r="23" spans="18:19" x14ac:dyDescent="0.35">
      <c r="R23">
        <v>7</v>
      </c>
      <c r="S23">
        <f>+COUNTIF($S$2:$S$14,R23)</f>
        <v>0</v>
      </c>
    </row>
    <row r="24" spans="18:19" x14ac:dyDescent="0.35">
      <c r="R24">
        <v>8</v>
      </c>
      <c r="S24">
        <f>+COUNTIF($S$2:$S$14,R24)</f>
        <v>1</v>
      </c>
    </row>
    <row r="25" spans="18:19" x14ac:dyDescent="0.35">
      <c r="R25">
        <v>9</v>
      </c>
      <c r="S25">
        <f>+COUNTIF($S$2:$S$14,R25)</f>
        <v>1</v>
      </c>
    </row>
    <row r="26" spans="18:19" x14ac:dyDescent="0.35">
      <c r="R26">
        <v>10</v>
      </c>
      <c r="S26">
        <f>+COUNTIF($S$2:$S$14,R26)</f>
        <v>2</v>
      </c>
    </row>
    <row r="27" spans="18:19" x14ac:dyDescent="0.35">
      <c r="R27">
        <v>11</v>
      </c>
      <c r="S27">
        <f>+COUNTIF($S$2:$S$14,R27)</f>
        <v>0</v>
      </c>
    </row>
    <row r="28" spans="18:19" x14ac:dyDescent="0.35">
      <c r="R28">
        <v>12</v>
      </c>
      <c r="S28">
        <f>+COUNTIF($S$2:$S$14,R28)</f>
        <v>3</v>
      </c>
    </row>
    <row r="29" spans="18:19" x14ac:dyDescent="0.35">
      <c r="R29">
        <v>13</v>
      </c>
      <c r="S29">
        <f>+COUNTIF($S$2:$S$14,R29)</f>
        <v>0</v>
      </c>
    </row>
    <row r="30" spans="18:19" x14ac:dyDescent="0.35">
      <c r="R30">
        <v>14</v>
      </c>
      <c r="S30">
        <f>+COUNTIF($S$2:$S$14,R30)</f>
        <v>0</v>
      </c>
    </row>
    <row r="31" spans="18:19" x14ac:dyDescent="0.35">
      <c r="R31">
        <v>15</v>
      </c>
      <c r="S31">
        <f>+COUNTIF($S$2:$S$14,R31)</f>
        <v>0</v>
      </c>
    </row>
    <row r="32" spans="18:19" x14ac:dyDescent="0.35">
      <c r="R32">
        <v>16</v>
      </c>
      <c r="S32">
        <f>+COUNTIF($S$2:$S$14,R32)</f>
        <v>2</v>
      </c>
    </row>
    <row r="33" spans="18:19" x14ac:dyDescent="0.35">
      <c r="R33">
        <v>17</v>
      </c>
      <c r="S33">
        <f>+COUNTIF($S$2:$S$14,R33)</f>
        <v>0</v>
      </c>
    </row>
    <row r="34" spans="18:19" x14ac:dyDescent="0.35">
      <c r="R34">
        <v>18</v>
      </c>
      <c r="S34">
        <f>+COUNTIF($S$2:$S$14,R34)</f>
        <v>1</v>
      </c>
    </row>
    <row r="35" spans="18:19" x14ac:dyDescent="0.35">
      <c r="R35">
        <v>19</v>
      </c>
      <c r="S35">
        <f>+COUNTIF($S$2:$S$14,R35)</f>
        <v>0</v>
      </c>
    </row>
    <row r="36" spans="18:19" x14ac:dyDescent="0.35">
      <c r="R36">
        <v>20</v>
      </c>
      <c r="S36">
        <f>+COUNTIF($S$2:$S$14,R36)</f>
        <v>0</v>
      </c>
    </row>
    <row r="37" spans="18:19" x14ac:dyDescent="0.35">
      <c r="R37">
        <v>21</v>
      </c>
      <c r="S37">
        <f>+COUNTIF($S$2:$S$14,R37)</f>
        <v>1</v>
      </c>
    </row>
    <row r="38" spans="18:19" x14ac:dyDescent="0.35">
      <c r="S38">
        <f>+SUM(S16:S37)</f>
        <v>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FC1B-DC78-4209-875F-8BE1C1AB5DFD}">
  <dimension ref="A1:AD41"/>
  <sheetViews>
    <sheetView tabSelected="1" zoomScale="130" zoomScaleNormal="130" workbookViewId="0">
      <pane ySplit="1" topLeftCell="A2" activePane="bottomLeft" state="frozen"/>
      <selection activeCell="P8" sqref="P8"/>
      <selection pane="bottomLeft" activeCell="O9" sqref="O9"/>
    </sheetView>
  </sheetViews>
  <sheetFormatPr defaultRowHeight="14.5" x14ac:dyDescent="0.35"/>
  <cols>
    <col min="1" max="1" width="3.81640625" customWidth="1"/>
    <col min="2" max="2" width="9.453125" customWidth="1"/>
    <col min="3" max="3" width="10.1796875" customWidth="1"/>
    <col min="4" max="7" width="3.26953125" style="9" customWidth="1"/>
    <col min="8" max="8" width="3.26953125" style="5" customWidth="1"/>
    <col min="9" max="11" width="3.26953125" style="9" customWidth="1"/>
    <col min="12" max="12" width="3.26953125" style="5" customWidth="1"/>
    <col min="13" max="15" width="3.26953125" style="9" customWidth="1"/>
    <col min="16" max="16" width="3.26953125" style="5" customWidth="1"/>
    <col min="17" max="19" width="3.26953125" style="4" customWidth="1"/>
    <col min="20" max="20" width="3.26953125" style="6" customWidth="1"/>
    <col min="21" max="23" width="3.26953125" style="4" customWidth="1"/>
    <col min="24" max="24" width="3.26953125" style="10" customWidth="1"/>
    <col min="25" max="25" width="3.26953125" style="6" customWidth="1"/>
    <col min="26" max="28" width="3.26953125" style="4" customWidth="1"/>
    <col min="29" max="29" width="3.26953125" style="3" customWidth="1"/>
    <col min="30" max="30" width="9.1796875" style="3"/>
  </cols>
  <sheetData>
    <row r="1" spans="1:30" x14ac:dyDescent="0.35">
      <c r="A1" t="s">
        <v>0</v>
      </c>
      <c r="C1" t="s">
        <v>1</v>
      </c>
      <c r="D1" s="9">
        <v>1</v>
      </c>
      <c r="E1" s="9">
        <v>2</v>
      </c>
      <c r="F1" s="9">
        <v>3</v>
      </c>
      <c r="G1" s="9">
        <v>4</v>
      </c>
      <c r="H1" s="5">
        <v>5</v>
      </c>
      <c r="I1" s="9">
        <v>6</v>
      </c>
      <c r="J1" s="9">
        <v>7</v>
      </c>
      <c r="K1" s="9">
        <v>8</v>
      </c>
      <c r="L1" s="5">
        <v>9</v>
      </c>
      <c r="M1" s="9">
        <v>10</v>
      </c>
      <c r="N1" s="9">
        <v>11</v>
      </c>
      <c r="O1" s="9">
        <v>12</v>
      </c>
      <c r="P1" s="5">
        <v>13</v>
      </c>
      <c r="Q1" s="4">
        <v>14</v>
      </c>
      <c r="R1" s="4">
        <v>15</v>
      </c>
      <c r="S1" s="4">
        <v>16</v>
      </c>
      <c r="T1" s="6">
        <v>17</v>
      </c>
      <c r="U1" s="4">
        <v>18</v>
      </c>
      <c r="V1" s="4">
        <v>19</v>
      </c>
      <c r="W1" s="4">
        <v>20</v>
      </c>
      <c r="X1" s="10">
        <v>21</v>
      </c>
      <c r="Y1" s="6">
        <v>22</v>
      </c>
      <c r="Z1" s="4">
        <v>23</v>
      </c>
      <c r="AA1" s="4">
        <v>24</v>
      </c>
      <c r="AB1" s="4">
        <v>25</v>
      </c>
      <c r="AD1" s="3" t="s">
        <v>5</v>
      </c>
    </row>
    <row r="2" spans="1:30" ht="15" customHeight="1" x14ac:dyDescent="0.35">
      <c r="A2">
        <v>1</v>
      </c>
      <c r="B2" t="s">
        <v>6</v>
      </c>
      <c r="C2" t="s">
        <v>19</v>
      </c>
      <c r="D2" s="4"/>
      <c r="E2" s="4"/>
      <c r="F2" s="4"/>
      <c r="G2" s="4"/>
      <c r="H2" s="6">
        <v>0</v>
      </c>
      <c r="I2" s="4"/>
      <c r="J2" s="4"/>
      <c r="K2" s="4"/>
      <c r="L2" s="6"/>
      <c r="M2" s="4"/>
      <c r="N2" s="4" t="s">
        <v>4</v>
      </c>
      <c r="O2" s="4" t="s">
        <v>3</v>
      </c>
      <c r="P2" s="6"/>
      <c r="S2" s="4">
        <v>0</v>
      </c>
      <c r="T2" s="6">
        <v>0</v>
      </c>
      <c r="U2" s="4">
        <v>0</v>
      </c>
      <c r="V2" s="4">
        <v>0</v>
      </c>
      <c r="X2" s="10" t="s">
        <v>3</v>
      </c>
      <c r="Y2" s="6" t="s">
        <v>2</v>
      </c>
      <c r="Z2" s="4" t="s">
        <v>4</v>
      </c>
      <c r="AA2" s="4" t="s">
        <v>4</v>
      </c>
      <c r="AB2" s="4">
        <v>0</v>
      </c>
      <c r="AD2" s="3">
        <f>+COUNTIF(D2:AB2,"M")+'Mini Review C'!S2</f>
        <v>14</v>
      </c>
    </row>
    <row r="3" spans="1:30" x14ac:dyDescent="0.35">
      <c r="A3">
        <v>2</v>
      </c>
      <c r="B3" t="s">
        <v>7</v>
      </c>
      <c r="C3" t="s">
        <v>19</v>
      </c>
      <c r="D3" s="4"/>
      <c r="E3" s="4"/>
      <c r="F3" s="4"/>
      <c r="G3" s="4" t="s">
        <v>2</v>
      </c>
      <c r="H3" s="6" t="s">
        <v>2</v>
      </c>
      <c r="I3" s="4" t="s">
        <v>3</v>
      </c>
      <c r="J3" s="4"/>
      <c r="K3" s="4"/>
      <c r="L3" s="6"/>
      <c r="M3" s="4"/>
      <c r="N3" s="4" t="s">
        <v>3</v>
      </c>
      <c r="O3" s="4" t="s">
        <v>3</v>
      </c>
      <c r="P3" s="6"/>
      <c r="Q3" s="4">
        <v>0</v>
      </c>
      <c r="R3" s="4" t="s">
        <v>3</v>
      </c>
      <c r="S3" s="4" t="s">
        <v>2</v>
      </c>
      <c r="T3" s="6" t="s">
        <v>3</v>
      </c>
      <c r="U3" s="4" t="s">
        <v>2</v>
      </c>
      <c r="V3" s="4">
        <v>0</v>
      </c>
      <c r="W3" s="4" t="s">
        <v>3</v>
      </c>
      <c r="X3" s="10">
        <v>0</v>
      </c>
      <c r="Y3" s="6">
        <v>0</v>
      </c>
      <c r="Z3" s="4" t="s">
        <v>4</v>
      </c>
      <c r="AA3" s="4">
        <v>0</v>
      </c>
      <c r="AB3" s="4">
        <v>0</v>
      </c>
      <c r="AD3" s="3">
        <f>+COUNTIF(D3:AB3,"M")+'Mini Review C'!S3</f>
        <v>14</v>
      </c>
    </row>
    <row r="4" spans="1:30" x14ac:dyDescent="0.35">
      <c r="A4">
        <v>3</v>
      </c>
      <c r="B4" t="s">
        <v>8</v>
      </c>
      <c r="C4" t="s">
        <v>19</v>
      </c>
      <c r="D4" s="4" t="s">
        <v>3</v>
      </c>
      <c r="E4" s="4"/>
      <c r="F4" s="4"/>
      <c r="G4" s="4" t="s">
        <v>2</v>
      </c>
      <c r="H4" s="6">
        <v>0</v>
      </c>
      <c r="I4" s="4"/>
      <c r="J4" s="4"/>
      <c r="K4" s="4" t="s">
        <v>3</v>
      </c>
      <c r="L4" s="6" t="s">
        <v>3</v>
      </c>
      <c r="M4" s="4"/>
      <c r="N4" s="4"/>
      <c r="O4" s="4" t="s">
        <v>3</v>
      </c>
      <c r="P4" s="6"/>
      <c r="Q4" s="4">
        <v>0</v>
      </c>
      <c r="V4" s="4">
        <v>0</v>
      </c>
      <c r="Y4" s="6">
        <v>0</v>
      </c>
      <c r="Z4" s="4">
        <v>0</v>
      </c>
      <c r="AA4" s="4">
        <v>0</v>
      </c>
      <c r="AB4" s="4">
        <v>0</v>
      </c>
      <c r="AD4" s="3">
        <f>+COUNTIF(D4:AB4,"M")+'Mini Review C'!S4</f>
        <v>16</v>
      </c>
    </row>
    <row r="5" spans="1:30" x14ac:dyDescent="0.35">
      <c r="A5">
        <v>4</v>
      </c>
      <c r="B5" t="s">
        <v>9</v>
      </c>
      <c r="C5" t="s">
        <v>19</v>
      </c>
      <c r="D5" s="4"/>
      <c r="E5" s="4"/>
      <c r="F5" s="4"/>
      <c r="G5" s="4"/>
      <c r="H5" s="6" t="s">
        <v>3</v>
      </c>
      <c r="I5" s="4"/>
      <c r="J5" s="4"/>
      <c r="K5" s="4"/>
      <c r="L5" s="6"/>
      <c r="M5" s="4"/>
      <c r="N5" s="4"/>
      <c r="O5" s="4" t="s">
        <v>3</v>
      </c>
      <c r="P5" s="6"/>
      <c r="V5" s="4">
        <v>0</v>
      </c>
      <c r="Y5" s="6" t="s">
        <v>2</v>
      </c>
      <c r="Z5" s="4" t="s">
        <v>4</v>
      </c>
      <c r="AA5" s="4" t="s">
        <v>2</v>
      </c>
      <c r="AB5" s="4" t="s">
        <v>2</v>
      </c>
      <c r="AD5" s="3">
        <f>+COUNTIF(D5:AB5,"M")+'Mini Review C'!S5</f>
        <v>20</v>
      </c>
    </row>
    <row r="6" spans="1:30" x14ac:dyDescent="0.35">
      <c r="A6">
        <v>5</v>
      </c>
      <c r="B6" t="s">
        <v>10</v>
      </c>
      <c r="C6" t="s">
        <v>19</v>
      </c>
      <c r="D6" s="4"/>
      <c r="E6" s="4"/>
      <c r="F6" s="4"/>
      <c r="G6" s="4"/>
      <c r="H6" s="6" t="s">
        <v>3</v>
      </c>
      <c r="I6" s="4"/>
      <c r="J6" s="4"/>
      <c r="K6" s="4"/>
      <c r="L6" s="6"/>
      <c r="M6" s="4"/>
      <c r="N6" s="4" t="s">
        <v>3</v>
      </c>
      <c r="O6" s="4" t="s">
        <v>3</v>
      </c>
      <c r="P6" s="6"/>
      <c r="Q6" s="4" t="s">
        <v>2</v>
      </c>
      <c r="S6" s="4" t="s">
        <v>3</v>
      </c>
      <c r="T6" s="6" t="s">
        <v>2</v>
      </c>
      <c r="U6" s="4" t="s">
        <v>2</v>
      </c>
      <c r="V6" s="4">
        <v>0</v>
      </c>
      <c r="W6" s="4" t="s">
        <v>2</v>
      </c>
      <c r="Y6" s="6" t="s">
        <v>2</v>
      </c>
      <c r="Z6" s="4" t="s">
        <v>3</v>
      </c>
      <c r="AA6" s="4" t="s">
        <v>3</v>
      </c>
      <c r="AB6" s="4" t="s">
        <v>3</v>
      </c>
      <c r="AD6" s="3">
        <f>+COUNTIF(D6:AB6,"M")+'Mini Review C'!S6</f>
        <v>19</v>
      </c>
    </row>
    <row r="7" spans="1:30" x14ac:dyDescent="0.35">
      <c r="A7">
        <v>6</v>
      </c>
      <c r="B7" t="s">
        <v>11</v>
      </c>
      <c r="C7" t="s">
        <v>19</v>
      </c>
      <c r="D7" s="4" t="s">
        <v>2</v>
      </c>
      <c r="E7" s="4">
        <v>0</v>
      </c>
      <c r="F7" s="4">
        <v>0</v>
      </c>
      <c r="G7" s="4">
        <v>0</v>
      </c>
      <c r="H7" s="6">
        <v>0</v>
      </c>
      <c r="I7" s="4"/>
      <c r="J7" s="4"/>
      <c r="K7" s="4"/>
      <c r="L7" s="6"/>
      <c r="M7" s="4"/>
      <c r="N7" s="4"/>
      <c r="O7" s="4"/>
      <c r="P7" s="6"/>
      <c r="Q7" s="4" t="s">
        <v>2</v>
      </c>
      <c r="T7" s="6" t="s">
        <v>2</v>
      </c>
      <c r="U7" s="4" t="s">
        <v>3</v>
      </c>
      <c r="V7" s="4">
        <v>0</v>
      </c>
      <c r="W7" s="4" t="s">
        <v>2</v>
      </c>
      <c r="X7" s="10" t="s">
        <v>2</v>
      </c>
      <c r="Y7" s="6" t="s">
        <v>2</v>
      </c>
      <c r="Z7" s="4" t="s">
        <v>4</v>
      </c>
      <c r="AA7" s="4">
        <v>0</v>
      </c>
      <c r="AB7" s="4">
        <v>0</v>
      </c>
      <c r="AD7" s="3">
        <f>+COUNTIF(D7:AB7,"M")+'Mini Review C'!S7</f>
        <v>11</v>
      </c>
    </row>
    <row r="8" spans="1:30" x14ac:dyDescent="0.35">
      <c r="A8">
        <v>7</v>
      </c>
      <c r="B8" t="s">
        <v>12</v>
      </c>
      <c r="C8" t="s">
        <v>19</v>
      </c>
      <c r="D8" s="4"/>
      <c r="E8" s="4"/>
      <c r="F8" s="4"/>
      <c r="G8" s="4"/>
      <c r="H8" s="6">
        <v>0</v>
      </c>
      <c r="I8" s="4"/>
      <c r="J8" s="4"/>
      <c r="K8" s="4"/>
      <c r="L8" s="6"/>
      <c r="M8" s="4">
        <v>0</v>
      </c>
      <c r="N8" s="4">
        <v>0</v>
      </c>
      <c r="O8" s="4">
        <v>0</v>
      </c>
      <c r="P8" s="6">
        <v>0</v>
      </c>
      <c r="Q8" s="4">
        <v>0</v>
      </c>
      <c r="R8" s="4">
        <v>0</v>
      </c>
      <c r="S8" s="4">
        <v>0</v>
      </c>
      <c r="U8" s="4">
        <v>0</v>
      </c>
      <c r="V8" s="4">
        <v>0</v>
      </c>
      <c r="W8" s="4">
        <v>0</v>
      </c>
      <c r="Y8" s="6">
        <v>0</v>
      </c>
      <c r="Z8" s="4">
        <v>0</v>
      </c>
      <c r="AA8" s="4">
        <v>0</v>
      </c>
      <c r="AB8" s="4">
        <v>0</v>
      </c>
      <c r="AD8" s="3">
        <f>+COUNTIF(D8:AB8,"M")+'Mini Review C'!S8</f>
        <v>10</v>
      </c>
    </row>
    <row r="9" spans="1:30" x14ac:dyDescent="0.35">
      <c r="A9">
        <v>8</v>
      </c>
      <c r="B9" t="s">
        <v>13</v>
      </c>
      <c r="C9" t="s">
        <v>19</v>
      </c>
      <c r="D9" s="4"/>
      <c r="E9" s="4"/>
      <c r="F9" s="4"/>
      <c r="G9" s="4"/>
      <c r="H9" s="6"/>
      <c r="I9" s="4"/>
      <c r="J9" s="4"/>
      <c r="K9" s="4"/>
      <c r="L9" s="6"/>
      <c r="M9" s="4"/>
      <c r="N9" s="4"/>
      <c r="O9" s="4"/>
      <c r="P9" s="6" t="s">
        <v>3</v>
      </c>
      <c r="T9" s="6" t="s">
        <v>3</v>
      </c>
      <c r="U9" s="4" t="s">
        <v>2</v>
      </c>
      <c r="V9" s="4" t="s">
        <v>3</v>
      </c>
      <c r="X9" s="10" t="s">
        <v>4</v>
      </c>
      <c r="Y9" s="6" t="s">
        <v>2</v>
      </c>
      <c r="Z9" s="4">
        <v>0</v>
      </c>
      <c r="AA9" s="4">
        <v>0</v>
      </c>
      <c r="AB9" s="4">
        <v>0</v>
      </c>
      <c r="AD9" s="3">
        <f>+COUNTIF(D9:AB9,"M")+'Mini Review C'!S9</f>
        <v>19</v>
      </c>
    </row>
    <row r="10" spans="1:30" x14ac:dyDescent="0.35">
      <c r="A10">
        <v>9</v>
      </c>
      <c r="B10" t="s">
        <v>14</v>
      </c>
      <c r="C10" t="s">
        <v>19</v>
      </c>
      <c r="D10" s="4"/>
      <c r="E10" s="4"/>
      <c r="F10" s="4"/>
      <c r="G10" s="4"/>
      <c r="H10" s="6"/>
      <c r="I10" s="4"/>
      <c r="J10" s="4"/>
      <c r="K10" s="4"/>
      <c r="L10" s="6"/>
      <c r="M10" s="4"/>
      <c r="N10" s="4"/>
      <c r="O10" s="4"/>
      <c r="P10" s="6"/>
      <c r="Y10" s="6" t="s">
        <v>3</v>
      </c>
      <c r="Z10" s="4" t="s">
        <v>3</v>
      </c>
      <c r="AA10" s="4" t="s">
        <v>3</v>
      </c>
      <c r="AB10" s="4" t="s">
        <v>2</v>
      </c>
      <c r="AD10" s="3">
        <f>+COUNTIF(D10:AB10,"M")+'Mini Review C'!S10</f>
        <v>24</v>
      </c>
    </row>
    <row r="11" spans="1:30" x14ac:dyDescent="0.35">
      <c r="A11">
        <v>10</v>
      </c>
      <c r="B11" t="s">
        <v>15</v>
      </c>
      <c r="C11" t="s">
        <v>19</v>
      </c>
      <c r="D11" s="4"/>
      <c r="E11" s="4"/>
      <c r="F11" s="4"/>
      <c r="G11" s="4"/>
      <c r="H11" s="6"/>
      <c r="I11" s="4" t="s">
        <v>3</v>
      </c>
      <c r="J11" s="4"/>
      <c r="K11" s="4"/>
      <c r="L11" s="6"/>
      <c r="M11" s="4"/>
      <c r="N11" s="4"/>
      <c r="O11" s="4" t="s">
        <v>3</v>
      </c>
      <c r="P11" s="6"/>
      <c r="T11" s="6" t="s">
        <v>2</v>
      </c>
      <c r="W11" s="4" t="s">
        <v>3</v>
      </c>
      <c r="X11" s="10" t="s">
        <v>4</v>
      </c>
      <c r="Y11" s="6" t="s">
        <v>2</v>
      </c>
      <c r="Z11" s="4" t="s">
        <v>4</v>
      </c>
      <c r="AA11" s="4" t="s">
        <v>3</v>
      </c>
      <c r="AB11" s="4">
        <v>0</v>
      </c>
      <c r="AD11" s="3">
        <f>+COUNTIF(D11:AB11,"M")+'Mini Review C'!S11</f>
        <v>20</v>
      </c>
    </row>
    <row r="12" spans="1:30" x14ac:dyDescent="0.35">
      <c r="A12">
        <v>11</v>
      </c>
      <c r="B12" t="s">
        <v>16</v>
      </c>
      <c r="C12" t="s">
        <v>19</v>
      </c>
      <c r="D12" s="4" t="s">
        <v>3</v>
      </c>
      <c r="E12" s="4"/>
      <c r="F12" s="4" t="s">
        <v>2</v>
      </c>
      <c r="G12" s="4">
        <v>0</v>
      </c>
      <c r="H12" s="6">
        <v>0</v>
      </c>
      <c r="I12" s="4">
        <v>0</v>
      </c>
      <c r="J12" s="4"/>
      <c r="K12" s="4" t="s">
        <v>4</v>
      </c>
      <c r="L12" s="6" t="s">
        <v>3</v>
      </c>
      <c r="M12" s="4">
        <v>0</v>
      </c>
      <c r="N12" s="4">
        <v>0</v>
      </c>
      <c r="O12" s="4">
        <v>0</v>
      </c>
      <c r="P12" s="6" t="s">
        <v>4</v>
      </c>
      <c r="Q12" s="4">
        <v>0</v>
      </c>
      <c r="R12" s="4">
        <v>0</v>
      </c>
      <c r="S12" s="4">
        <v>0</v>
      </c>
      <c r="T12" s="6">
        <v>0</v>
      </c>
      <c r="U12" s="4">
        <v>0</v>
      </c>
      <c r="V12" s="4" t="s">
        <v>4</v>
      </c>
      <c r="W12" s="4">
        <v>0</v>
      </c>
      <c r="X12" s="10">
        <v>0</v>
      </c>
      <c r="Y12" s="6">
        <v>0</v>
      </c>
      <c r="Z12" s="4">
        <v>0</v>
      </c>
      <c r="AA12" s="4">
        <v>0</v>
      </c>
      <c r="AB12" s="4">
        <v>0</v>
      </c>
      <c r="AD12" s="3">
        <f>+COUNTIF(D12:AB12,"M")+'Mini Review C'!S12</f>
        <v>4</v>
      </c>
    </row>
    <row r="13" spans="1:30" x14ac:dyDescent="0.35">
      <c r="A13">
        <v>12</v>
      </c>
      <c r="B13" t="s">
        <v>17</v>
      </c>
      <c r="C13" t="s">
        <v>19</v>
      </c>
      <c r="D13" s="4"/>
      <c r="E13" s="4"/>
      <c r="F13" s="4"/>
      <c r="G13" s="4" t="s">
        <v>2</v>
      </c>
      <c r="H13" s="6">
        <v>0</v>
      </c>
      <c r="I13" s="4" t="s">
        <v>3</v>
      </c>
      <c r="J13" s="4"/>
      <c r="K13" s="4"/>
      <c r="L13" s="6"/>
      <c r="M13" s="4"/>
      <c r="N13" s="4">
        <v>0</v>
      </c>
      <c r="O13" s="4">
        <v>0</v>
      </c>
      <c r="P13" s="6"/>
      <c r="Q13" s="4" t="s">
        <v>2</v>
      </c>
      <c r="S13" s="4" t="s">
        <v>3</v>
      </c>
      <c r="T13" s="6" t="s">
        <v>2</v>
      </c>
      <c r="U13" s="4" t="s">
        <v>2</v>
      </c>
      <c r="V13" s="4">
        <v>0</v>
      </c>
      <c r="W13" s="4">
        <v>0</v>
      </c>
      <c r="X13" s="10">
        <v>0</v>
      </c>
      <c r="Y13" s="6">
        <v>0</v>
      </c>
      <c r="Z13" s="4">
        <v>0</v>
      </c>
      <c r="AA13" s="4" t="s">
        <v>4</v>
      </c>
      <c r="AB13" s="4">
        <v>0</v>
      </c>
      <c r="AD13" s="3">
        <f>+COUNTIF(D13:AB13,"M")+'Mini Review C'!S13</f>
        <v>11</v>
      </c>
    </row>
    <row r="14" spans="1:30" x14ac:dyDescent="0.35">
      <c r="A14">
        <v>13</v>
      </c>
      <c r="B14" t="s">
        <v>18</v>
      </c>
      <c r="C14" t="s">
        <v>19</v>
      </c>
      <c r="D14" s="4" t="s">
        <v>3</v>
      </c>
      <c r="E14" s="4"/>
      <c r="F14" s="4"/>
      <c r="G14" s="4" t="s">
        <v>3</v>
      </c>
      <c r="H14" s="6">
        <v>0</v>
      </c>
      <c r="I14" s="4"/>
      <c r="J14" s="4"/>
      <c r="K14" s="4" t="s">
        <v>3</v>
      </c>
      <c r="L14" s="6" t="s">
        <v>3</v>
      </c>
      <c r="M14" s="4" t="s">
        <v>2</v>
      </c>
      <c r="N14" s="4" t="s">
        <v>3</v>
      </c>
      <c r="O14" s="4" t="s">
        <v>3</v>
      </c>
      <c r="P14" s="6"/>
      <c r="Q14" s="4">
        <v>0</v>
      </c>
      <c r="S14" s="4" t="s">
        <v>3</v>
      </c>
      <c r="T14" s="6" t="s">
        <v>3</v>
      </c>
      <c r="U14" s="4">
        <v>0</v>
      </c>
      <c r="V14" s="4">
        <v>0</v>
      </c>
      <c r="W14" s="4" t="s">
        <v>2</v>
      </c>
      <c r="X14" s="10">
        <v>0</v>
      </c>
      <c r="Y14" s="6">
        <v>0</v>
      </c>
      <c r="Z14" s="4">
        <v>0</v>
      </c>
      <c r="AA14" s="4">
        <v>0</v>
      </c>
      <c r="AB14" s="4">
        <v>0</v>
      </c>
      <c r="AD14" s="3">
        <f>+COUNTIF(D14:AB14,"M")+'Mini Review C'!S14</f>
        <v>14</v>
      </c>
    </row>
    <row r="15" spans="1:30" x14ac:dyDescent="0.35">
      <c r="D15" s="9">
        <f>+COUNTIF(D2:D14, "M")+'Review 2'!D15</f>
        <v>12</v>
      </c>
      <c r="E15" s="9">
        <f>+COUNTIF(E2:E14, "M")+'Review 2'!E15</f>
        <v>12</v>
      </c>
      <c r="F15" s="9">
        <f>+COUNTIF(F2:F14, "M")+'Review 2'!F15</f>
        <v>11</v>
      </c>
      <c r="G15" s="9">
        <f>+COUNTIF(G2:G14, "M")+'Review 2'!G15</f>
        <v>8</v>
      </c>
      <c r="H15" s="9">
        <f>+COUNTIF(H2:H14, "M")+'Review 2'!H15</f>
        <v>5</v>
      </c>
      <c r="I15" s="9">
        <f>+COUNTIF(I2:I14, "M")+'Review 2'!I15</f>
        <v>10</v>
      </c>
      <c r="J15" s="9">
        <f>+COUNTIF(J2:J14, "M")+'Review 2'!J15</f>
        <v>13</v>
      </c>
      <c r="K15" s="9">
        <f>+COUNTIF(K2:K14, "M")+'Review 2'!K15</f>
        <v>12</v>
      </c>
      <c r="L15" s="5">
        <f>+COUNTIF(L2:L14, "M")+'Mini Review C'!E15</f>
        <v>13</v>
      </c>
      <c r="M15" s="5">
        <f>+COUNTIF(M2:M14, "M")+'Mini Review C'!F15</f>
        <v>10</v>
      </c>
      <c r="N15" s="5">
        <f>+COUNTIF(N2:N14, "M")+'Mini Review C'!G15</f>
        <v>9</v>
      </c>
      <c r="O15" s="5">
        <f>+COUNTIF(O2:O14, "M")+'Mini Review C'!H15</f>
        <v>10</v>
      </c>
      <c r="P15" s="5">
        <f>+COUNTIF(P2:P14, "M")+'Mini Review C'!I15</f>
        <v>11</v>
      </c>
      <c r="Q15" s="6">
        <f>+COUNTIF(Q2:Q14, "M")+'Mini Review C'!J15</f>
        <v>5</v>
      </c>
      <c r="R15" s="6">
        <f>+COUNTIF(R2:R14, "M")+'Mini Review C'!K15</f>
        <v>11</v>
      </c>
      <c r="S15" s="6">
        <f>+COUNTIF(S2:S14, "M")+'Mini Review C'!L15</f>
        <v>9</v>
      </c>
      <c r="T15" s="6">
        <f>+COUNTIF(T2:T14, "M")+'Mini Review C'!M15</f>
        <v>7</v>
      </c>
      <c r="U15" s="6">
        <f>+COUNTIF(U2:U14, "M")+'Mini Review C'!N15</f>
        <v>5</v>
      </c>
      <c r="V15" s="6">
        <f>+COUNTIF(V2:V14, "M")+'Mini Review C'!O15</f>
        <v>3</v>
      </c>
      <c r="W15" s="6">
        <f>+COUNTIF(W2:W14, "M")+'Mini Review C'!P15</f>
        <v>7</v>
      </c>
      <c r="X15" s="6">
        <f>+COUNTIF(X2:X14, "M")+'Mini Review C'!Q15</f>
        <v>6</v>
      </c>
      <c r="Y15" s="6">
        <f>+COUNTIF(Y2:Y14,"M")</f>
        <v>1</v>
      </c>
      <c r="Z15" s="6">
        <f>+COUNTIF(Z2:Z14,"M")</f>
        <v>2</v>
      </c>
      <c r="AA15" s="6">
        <f>+COUNTIF(AA2:AA14,"M")</f>
        <v>3</v>
      </c>
      <c r="AB15" s="6">
        <f>+COUNTIF(AB2:AB14,"M")</f>
        <v>1</v>
      </c>
    </row>
    <row r="16" spans="1:30" x14ac:dyDescent="0.35">
      <c r="AC16" s="3">
        <v>0</v>
      </c>
      <c r="AD16" s="3">
        <f>+COUNTIF($AD$2:$AD$14,AC16)</f>
        <v>0</v>
      </c>
    </row>
    <row r="17" spans="29:30" x14ac:dyDescent="0.35">
      <c r="AC17" s="3">
        <v>1</v>
      </c>
      <c r="AD17" s="3">
        <f>+COUNTIF($AD$2:$AD$14,AC17)</f>
        <v>0</v>
      </c>
    </row>
    <row r="18" spans="29:30" x14ac:dyDescent="0.35">
      <c r="AC18" s="3">
        <v>2</v>
      </c>
      <c r="AD18" s="3">
        <f>+COUNTIF($AD$2:$AD$14,AC18)</f>
        <v>0</v>
      </c>
    </row>
    <row r="19" spans="29:30" x14ac:dyDescent="0.35">
      <c r="AC19" s="3">
        <v>3</v>
      </c>
      <c r="AD19" s="3">
        <f>+COUNTIF($AD$2:$AD$14,AC19)</f>
        <v>0</v>
      </c>
    </row>
    <row r="20" spans="29:30" x14ac:dyDescent="0.35">
      <c r="AC20" s="3">
        <v>4</v>
      </c>
      <c r="AD20" s="3">
        <f>+COUNTIF($AD$2:$AD$14,AC20)</f>
        <v>1</v>
      </c>
    </row>
    <row r="21" spans="29:30" x14ac:dyDescent="0.35">
      <c r="AC21" s="3">
        <v>5</v>
      </c>
      <c r="AD21" s="3">
        <f>+COUNTIF($AD$2:$AD$14,AC21)</f>
        <v>0</v>
      </c>
    </row>
    <row r="22" spans="29:30" x14ac:dyDescent="0.35">
      <c r="AC22" s="3">
        <v>6</v>
      </c>
      <c r="AD22" s="3">
        <f>+COUNTIF($AD$2:$AD$14,AC22)</f>
        <v>0</v>
      </c>
    </row>
    <row r="23" spans="29:30" x14ac:dyDescent="0.35">
      <c r="AC23" s="3">
        <v>7</v>
      </c>
      <c r="AD23" s="3">
        <f>+COUNTIF($AD$2:$AD$14,AC23)</f>
        <v>0</v>
      </c>
    </row>
    <row r="24" spans="29:30" x14ac:dyDescent="0.35">
      <c r="AC24" s="3">
        <v>8</v>
      </c>
      <c r="AD24" s="3">
        <f>+COUNTIF($AD$2:$AD$14,AC24)</f>
        <v>0</v>
      </c>
    </row>
    <row r="25" spans="29:30" x14ac:dyDescent="0.35">
      <c r="AC25" s="3">
        <v>9</v>
      </c>
      <c r="AD25" s="3">
        <f>+COUNTIF($AD$2:$AD$14,AC25)</f>
        <v>0</v>
      </c>
    </row>
    <row r="26" spans="29:30" x14ac:dyDescent="0.35">
      <c r="AC26" s="3">
        <v>10</v>
      </c>
      <c r="AD26" s="3">
        <f>+COUNTIF($AD$2:$AD$14,AC26)</f>
        <v>1</v>
      </c>
    </row>
    <row r="27" spans="29:30" x14ac:dyDescent="0.35">
      <c r="AC27" s="3">
        <v>11</v>
      </c>
      <c r="AD27" s="3">
        <f>+COUNTIF($AD$2:$AD$14,AC27)</f>
        <v>2</v>
      </c>
    </row>
    <row r="28" spans="29:30" x14ac:dyDescent="0.35">
      <c r="AC28" s="3">
        <v>12</v>
      </c>
      <c r="AD28" s="3">
        <f>+COUNTIF($AD$2:$AD$14,AC28)</f>
        <v>0</v>
      </c>
    </row>
    <row r="29" spans="29:30" x14ac:dyDescent="0.35">
      <c r="AC29" s="3">
        <v>13</v>
      </c>
      <c r="AD29" s="3">
        <f>+COUNTIF($AD$2:$AD$14,AC29)</f>
        <v>0</v>
      </c>
    </row>
    <row r="30" spans="29:30" x14ac:dyDescent="0.35">
      <c r="AC30" s="3">
        <v>14</v>
      </c>
      <c r="AD30" s="3">
        <f>+COUNTIF($AD$2:$AD$14,AC30)</f>
        <v>3</v>
      </c>
    </row>
    <row r="31" spans="29:30" x14ac:dyDescent="0.35">
      <c r="AC31" s="3">
        <v>15</v>
      </c>
      <c r="AD31" s="3">
        <f>+COUNTIF($AD$2:$AD$14,AC31)</f>
        <v>0</v>
      </c>
    </row>
    <row r="32" spans="29:30" x14ac:dyDescent="0.35">
      <c r="AC32" s="3">
        <v>16</v>
      </c>
      <c r="AD32" s="3">
        <f>+COUNTIF($AD$2:$AD$14,AC32)</f>
        <v>1</v>
      </c>
    </row>
    <row r="33" spans="29:30" x14ac:dyDescent="0.35">
      <c r="AC33" s="3">
        <v>17</v>
      </c>
      <c r="AD33" s="3">
        <f>+COUNTIF($AD$2:$AD$14,AC33)</f>
        <v>0</v>
      </c>
    </row>
    <row r="34" spans="29:30" x14ac:dyDescent="0.35">
      <c r="AC34" s="3">
        <v>18</v>
      </c>
      <c r="AD34" s="3">
        <f>+COUNTIF($AD$2:$AD$14,AC34)</f>
        <v>0</v>
      </c>
    </row>
    <row r="35" spans="29:30" x14ac:dyDescent="0.35">
      <c r="AC35" s="3">
        <v>19</v>
      </c>
      <c r="AD35" s="3">
        <f>+COUNTIF($AD$2:$AD$14,AC35)</f>
        <v>2</v>
      </c>
    </row>
    <row r="36" spans="29:30" x14ac:dyDescent="0.35">
      <c r="AC36" s="3">
        <v>20</v>
      </c>
      <c r="AD36" s="3">
        <f>+COUNTIF($AD$2:$AD$14,AC36)</f>
        <v>2</v>
      </c>
    </row>
    <row r="37" spans="29:30" x14ac:dyDescent="0.35">
      <c r="AC37" s="3">
        <v>21</v>
      </c>
      <c r="AD37" s="3">
        <f>+COUNTIF($AD$2:$AD$14,AC37)</f>
        <v>0</v>
      </c>
    </row>
    <row r="38" spans="29:30" x14ac:dyDescent="0.35">
      <c r="AC38" s="3">
        <v>22</v>
      </c>
      <c r="AD38" s="3">
        <f>+COUNTIF($AD$2:$AD$14,AC38)</f>
        <v>0</v>
      </c>
    </row>
    <row r="39" spans="29:30" x14ac:dyDescent="0.35">
      <c r="AC39" s="3">
        <v>23</v>
      </c>
      <c r="AD39" s="3">
        <f>+COUNTIF($AD$2:$AD$14,AC39)</f>
        <v>0</v>
      </c>
    </row>
    <row r="40" spans="29:30" x14ac:dyDescent="0.35">
      <c r="AC40" s="3">
        <v>24</v>
      </c>
      <c r="AD40" s="3">
        <f>+COUNTIF($AD$2:$AD$14,AC40)</f>
        <v>1</v>
      </c>
    </row>
    <row r="41" spans="29:30" x14ac:dyDescent="0.35">
      <c r="AC41" s="3">
        <v>25</v>
      </c>
      <c r="AD41" s="3">
        <f>+COUNTIF($AD$2:$AD$14,AC41)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Mini Review A</vt:lpstr>
      <vt:lpstr>Review 1</vt:lpstr>
      <vt:lpstr>Mini Review B</vt:lpstr>
      <vt:lpstr>Review 2</vt:lpstr>
      <vt:lpstr>Mini Review C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Heather</dc:creator>
  <cp:lastModifiedBy>Smith, Heather</cp:lastModifiedBy>
  <dcterms:created xsi:type="dcterms:W3CDTF">2018-09-08T19:17:21Z</dcterms:created>
  <dcterms:modified xsi:type="dcterms:W3CDTF">2019-11-21T21:03:38Z</dcterms:modified>
</cp:coreProperties>
</file>