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Owen.Underwood\Documents\python_projects\house-search\data\"/>
    </mc:Choice>
  </mc:AlternateContent>
  <xr:revisionPtr revIDLastSave="0" documentId="13_ncr:1_{0DB3E6C3-9AF2-4477-BF8B-F945B4D241CC}" xr6:coauthVersionLast="46" xr6:coauthVersionMax="46" xr10:uidLastSave="{00000000-0000-0000-0000-000000000000}"/>
  <bookViews>
    <workbookView xWindow="24690" yWindow="3195" windowWidth="27195" windowHeight="19650" activeTab="4" xr2:uid="{00000000-000D-0000-FFFF-FFFF00000000}"/>
  </bookViews>
  <sheets>
    <sheet name="Data &gt;&gt;" sheetId="2" r:id="rId1"/>
    <sheet name="Tubes" sheetId="1" r:id="rId2"/>
    <sheet name="Gyms" sheetId="9" r:id="rId3"/>
    <sheet name="Key Locations" sheetId="3" r:id="rId4"/>
    <sheet name="2 Bed" sheetId="5" r:id="rId5"/>
    <sheet name="3 Bed" sheetId="13" r:id="rId6"/>
    <sheet name="Working &gt;&gt;" sheetId="8" r:id="rId7"/>
    <sheet name="PureGyms Anlys 1" sheetId="6" r:id="rId8"/>
    <sheet name="PureGyms Anlys 2" sheetId="10" r:id="rId9"/>
    <sheet name="The Gym" sheetId="11" r:id="rId10"/>
  </sheets>
  <definedNames>
    <definedName name="_xlnm._FilterDatabase" localSheetId="1" hidden="1">Tubes!$A$4:$E$657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"12/13/2021 17:02:38"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3" l="1"/>
  <c r="H5" i="13"/>
  <c r="H6" i="5"/>
  <c r="H7" i="5"/>
  <c r="H8" i="5"/>
  <c r="H9" i="5"/>
  <c r="H10" i="5"/>
  <c r="H11" i="5"/>
  <c r="H5" i="5"/>
  <c r="J3" i="11"/>
  <c r="K3" i="11"/>
  <c r="J4" i="11"/>
  <c r="K4" i="11"/>
  <c r="J5" i="11"/>
  <c r="K5" i="11"/>
  <c r="J6" i="11"/>
  <c r="K6" i="11"/>
  <c r="J7" i="11"/>
  <c r="K7" i="11"/>
  <c r="J8" i="11"/>
  <c r="K8" i="11"/>
  <c r="J9" i="11"/>
  <c r="K9" i="11"/>
  <c r="J10" i="11"/>
  <c r="K10" i="11"/>
  <c r="J11" i="11"/>
  <c r="K11" i="11"/>
  <c r="J12" i="11"/>
  <c r="K12" i="11"/>
  <c r="J13" i="11"/>
  <c r="K13" i="11"/>
  <c r="J14" i="11"/>
  <c r="K14" i="11"/>
  <c r="J15" i="11"/>
  <c r="K15" i="11"/>
  <c r="J16" i="11"/>
  <c r="K16" i="11"/>
  <c r="J17" i="11"/>
  <c r="K17" i="11"/>
  <c r="J18" i="11"/>
  <c r="K18" i="11"/>
  <c r="J19" i="11"/>
  <c r="K19" i="11"/>
  <c r="J20" i="11"/>
  <c r="K20" i="11"/>
  <c r="J21" i="11"/>
  <c r="K21" i="11"/>
  <c r="J22" i="11"/>
  <c r="K22" i="11"/>
  <c r="J23" i="11"/>
  <c r="K23" i="11"/>
  <c r="J24" i="11"/>
  <c r="K24" i="11"/>
  <c r="J25" i="11"/>
  <c r="K25" i="11"/>
  <c r="J26" i="11"/>
  <c r="K26" i="11"/>
  <c r="J27" i="11"/>
  <c r="K27" i="11"/>
  <c r="J28" i="11"/>
  <c r="K28" i="11"/>
  <c r="J29" i="11"/>
  <c r="K29" i="11"/>
  <c r="J30" i="11"/>
  <c r="K30" i="11"/>
  <c r="J31" i="11"/>
  <c r="K31" i="11"/>
  <c r="J32" i="11"/>
  <c r="K32" i="11"/>
  <c r="J33" i="11"/>
  <c r="K33" i="11"/>
  <c r="J34" i="11"/>
  <c r="K34" i="11"/>
  <c r="J35" i="11"/>
  <c r="K35" i="11"/>
  <c r="J36" i="11"/>
  <c r="K36" i="11"/>
  <c r="J37" i="11"/>
  <c r="K37" i="11"/>
  <c r="J38" i="11"/>
  <c r="K38" i="11"/>
  <c r="J39" i="11"/>
  <c r="K39" i="11"/>
  <c r="J40" i="11"/>
  <c r="K40" i="11"/>
  <c r="J41" i="11"/>
  <c r="K41" i="11"/>
  <c r="J42" i="11"/>
  <c r="K42" i="11"/>
  <c r="J43" i="11"/>
  <c r="K43" i="11"/>
  <c r="B1" i="10"/>
  <c r="K1" i="10"/>
  <c r="B2" i="10"/>
  <c r="K2" i="10"/>
  <c r="B3" i="10"/>
  <c r="K3" i="10"/>
  <c r="B4" i="10"/>
  <c r="K4" i="10"/>
  <c r="B5" i="10"/>
  <c r="K5" i="10"/>
  <c r="B6" i="10"/>
  <c r="K6" i="10"/>
  <c r="B7" i="10"/>
  <c r="K7" i="10"/>
  <c r="B8" i="10"/>
  <c r="K8" i="10"/>
  <c r="B9" i="10"/>
  <c r="K9" i="10"/>
  <c r="B10" i="10"/>
  <c r="K10" i="10"/>
  <c r="B11" i="10"/>
  <c r="K11" i="10"/>
  <c r="B12" i="10"/>
  <c r="K12" i="10"/>
  <c r="B13" i="10"/>
  <c r="K13" i="10"/>
  <c r="B14" i="10"/>
  <c r="K14" i="10"/>
  <c r="B15" i="10"/>
  <c r="K15" i="10"/>
  <c r="B16" i="10"/>
  <c r="K16" i="10"/>
  <c r="B17" i="10"/>
  <c r="K17" i="10"/>
  <c r="B18" i="10"/>
  <c r="K18" i="10"/>
  <c r="B19" i="10"/>
  <c r="K19" i="10"/>
  <c r="B20" i="10"/>
  <c r="K20" i="10"/>
  <c r="B21" i="10"/>
  <c r="K21" i="10"/>
  <c r="B22" i="10"/>
  <c r="K22" i="10"/>
  <c r="B23" i="10"/>
  <c r="K23" i="10"/>
  <c r="B24" i="10"/>
  <c r="K24" i="10"/>
  <c r="B25" i="10"/>
  <c r="K25" i="10"/>
  <c r="B26" i="10"/>
  <c r="K26" i="10"/>
  <c r="B27" i="10"/>
  <c r="K27" i="10"/>
  <c r="B28" i="10"/>
  <c r="K28" i="10"/>
  <c r="B29" i="10"/>
  <c r="K29" i="10"/>
  <c r="B30" i="10"/>
  <c r="K30" i="10"/>
  <c r="B31" i="10"/>
  <c r="K31" i="10"/>
  <c r="B32" i="10"/>
  <c r="K32" i="10"/>
  <c r="B33" i="10"/>
  <c r="K33" i="10"/>
  <c r="B34" i="10"/>
  <c r="K34" i="10"/>
  <c r="B35" i="10"/>
  <c r="K35" i="10"/>
  <c r="B36" i="10"/>
  <c r="K36" i="10"/>
  <c r="B37" i="10"/>
  <c r="K37" i="10"/>
  <c r="B38" i="10"/>
  <c r="K38" i="10"/>
  <c r="B39" i="10"/>
  <c r="K39" i="10"/>
  <c r="B40" i="10"/>
  <c r="K40" i="10"/>
  <c r="B41" i="10"/>
  <c r="K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E3" i="6"/>
  <c r="F3" i="6"/>
  <c r="H3" i="6"/>
  <c r="E4" i="6"/>
  <c r="F4" i="6"/>
  <c r="H4" i="6"/>
  <c r="E5" i="6"/>
  <c r="F5" i="6"/>
  <c r="H5" i="6"/>
  <c r="E6" i="6"/>
  <c r="F6" i="6"/>
  <c r="H6" i="6"/>
  <c r="E7" i="6"/>
  <c r="F7" i="6"/>
  <c r="H7" i="6"/>
  <c r="E8" i="6"/>
  <c r="F8" i="6"/>
  <c r="H8" i="6"/>
  <c r="E9" i="6"/>
  <c r="F9" i="6"/>
  <c r="H9" i="6"/>
  <c r="E10" i="6"/>
  <c r="F10" i="6"/>
  <c r="H10" i="6"/>
  <c r="E11" i="6"/>
  <c r="F11" i="6"/>
  <c r="H11" i="6"/>
  <c r="E12" i="6"/>
  <c r="F12" i="6"/>
  <c r="H12" i="6"/>
  <c r="E13" i="6"/>
  <c r="F13" i="6"/>
  <c r="H13" i="6"/>
  <c r="E14" i="6"/>
  <c r="F14" i="6"/>
  <c r="H14" i="6"/>
  <c r="E15" i="6"/>
  <c r="F15" i="6"/>
  <c r="H15" i="6"/>
  <c r="E16" i="6"/>
  <c r="F16" i="6"/>
  <c r="H16" i="6"/>
  <c r="E17" i="6"/>
  <c r="F17" i="6"/>
  <c r="H17" i="6"/>
  <c r="E18" i="6"/>
  <c r="F18" i="6"/>
  <c r="H18" i="6"/>
  <c r="E19" i="6"/>
  <c r="F19" i="6"/>
  <c r="H19" i="6"/>
  <c r="E20" i="6"/>
  <c r="F20" i="6"/>
  <c r="H20" i="6"/>
  <c r="E21" i="6"/>
  <c r="F21" i="6"/>
  <c r="H21" i="6"/>
  <c r="E22" i="6"/>
  <c r="F22" i="6"/>
  <c r="H22" i="6"/>
  <c r="E23" i="6"/>
  <c r="F23" i="6"/>
  <c r="H23" i="6"/>
  <c r="E24" i="6"/>
  <c r="F24" i="6"/>
  <c r="H24" i="6"/>
  <c r="E25" i="6"/>
  <c r="F25" i="6"/>
  <c r="H25" i="6"/>
  <c r="E26" i="6"/>
  <c r="F26" i="6"/>
  <c r="H26" i="6"/>
  <c r="E27" i="6"/>
  <c r="F27" i="6"/>
  <c r="H27" i="6"/>
  <c r="E28" i="6"/>
  <c r="F28" i="6"/>
  <c r="H28" i="6"/>
  <c r="E29" i="6"/>
  <c r="F29" i="6"/>
  <c r="H29" i="6"/>
  <c r="E30" i="6"/>
  <c r="F30" i="6"/>
  <c r="H30" i="6"/>
  <c r="E31" i="6"/>
  <c r="F31" i="6"/>
  <c r="H31" i="6"/>
  <c r="E32" i="6"/>
  <c r="F32" i="6"/>
  <c r="H32" i="6"/>
  <c r="E33" i="6"/>
  <c r="F33" i="6"/>
  <c r="H33" i="6"/>
  <c r="E34" i="6"/>
  <c r="F34" i="6"/>
  <c r="H34" i="6"/>
  <c r="E35" i="6"/>
  <c r="F35" i="6"/>
  <c r="H35" i="6"/>
  <c r="E36" i="6"/>
  <c r="F36" i="6"/>
  <c r="H36" i="6"/>
  <c r="E37" i="6"/>
  <c r="F37" i="6"/>
  <c r="H37" i="6"/>
  <c r="E38" i="6"/>
  <c r="F38" i="6"/>
  <c r="H38" i="6"/>
  <c r="E39" i="6"/>
  <c r="F39" i="6"/>
  <c r="H39" i="6"/>
  <c r="E40" i="6"/>
  <c r="F40" i="6"/>
  <c r="H40" i="6"/>
  <c r="E41" i="6"/>
  <c r="F41" i="6"/>
  <c r="H41" i="6"/>
  <c r="E42" i="6"/>
  <c r="F42" i="6"/>
  <c r="H42" i="6"/>
  <c r="E43" i="6"/>
  <c r="F43" i="6"/>
  <c r="H43" i="6"/>
  <c r="E44" i="6"/>
  <c r="F44" i="6"/>
  <c r="H44" i="6"/>
  <c r="E45" i="6"/>
  <c r="F45" i="6"/>
  <c r="H45" i="6"/>
  <c r="E46" i="6"/>
  <c r="F46" i="6"/>
  <c r="H46" i="6"/>
  <c r="E47" i="6"/>
  <c r="F47" i="6"/>
  <c r="H47" i="6"/>
  <c r="E48" i="6"/>
  <c r="F48" i="6"/>
  <c r="H48" i="6"/>
  <c r="E49" i="6"/>
  <c r="F49" i="6"/>
  <c r="H49" i="6"/>
  <c r="E50" i="6"/>
  <c r="F50" i="6"/>
  <c r="H50" i="6"/>
  <c r="E51" i="6"/>
  <c r="F51" i="6"/>
  <c r="H51" i="6"/>
  <c r="E52" i="6"/>
  <c r="F52" i="6"/>
  <c r="H52" i="6"/>
  <c r="E53" i="6"/>
  <c r="F53" i="6"/>
  <c r="H53" i="6"/>
  <c r="E54" i="6"/>
  <c r="F54" i="6"/>
  <c r="H54" i="6"/>
  <c r="E55" i="6"/>
  <c r="F55" i="6"/>
  <c r="H55" i="6"/>
  <c r="E56" i="6"/>
  <c r="F56" i="6"/>
  <c r="H56" i="6"/>
  <c r="E57" i="6"/>
  <c r="F57" i="6"/>
  <c r="H57" i="6"/>
  <c r="E58" i="6"/>
  <c r="F58" i="6"/>
  <c r="H58" i="6"/>
  <c r="E59" i="6"/>
  <c r="F59" i="6"/>
  <c r="H59" i="6"/>
  <c r="E60" i="6"/>
  <c r="F60" i="6"/>
  <c r="H60" i="6"/>
  <c r="E61" i="6"/>
  <c r="F61" i="6"/>
  <c r="H61" i="6"/>
  <c r="E62" i="6"/>
  <c r="F62" i="6"/>
  <c r="H62" i="6"/>
  <c r="D5" i="3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C5" i="1"/>
  <c r="F5" i="1" s="1"/>
  <c r="C6" i="1"/>
  <c r="F6" i="1" s="1"/>
  <c r="C7" i="1"/>
  <c r="F7" i="1"/>
  <c r="C8" i="1"/>
  <c r="F8" i="1" s="1"/>
  <c r="C9" i="1"/>
  <c r="F9" i="1"/>
  <c r="C10" i="1"/>
  <c r="F10" i="1"/>
  <c r="C11" i="1"/>
  <c r="F11" i="1"/>
  <c r="C12" i="1"/>
  <c r="F12" i="1"/>
  <c r="C13" i="1"/>
  <c r="F13" i="1"/>
  <c r="C14" i="1"/>
  <c r="F14" i="1"/>
  <c r="C15" i="1"/>
  <c r="F15" i="1"/>
  <c r="C16" i="1"/>
  <c r="F16" i="1"/>
  <c r="C17" i="1"/>
  <c r="F17" i="1"/>
  <c r="C18" i="1"/>
  <c r="F18" i="1"/>
  <c r="C19" i="1"/>
  <c r="F19" i="1"/>
  <c r="C20" i="1"/>
  <c r="F20" i="1"/>
  <c r="C21" i="1"/>
  <c r="F21" i="1"/>
  <c r="C22" i="1"/>
  <c r="F22" i="1"/>
  <c r="C23" i="1"/>
  <c r="F23" i="1"/>
  <c r="C24" i="1"/>
  <c r="F24" i="1"/>
  <c r="C25" i="1"/>
  <c r="F25" i="1"/>
  <c r="C26" i="1"/>
  <c r="F26" i="1"/>
  <c r="C27" i="1"/>
  <c r="F27" i="1"/>
  <c r="C28" i="1"/>
  <c r="F28" i="1"/>
  <c r="C29" i="1"/>
  <c r="F29" i="1"/>
  <c r="C30" i="1"/>
  <c r="F30" i="1"/>
  <c r="C31" i="1"/>
  <c r="F31" i="1"/>
  <c r="C32" i="1"/>
  <c r="F32" i="1"/>
  <c r="C33" i="1"/>
  <c r="F33" i="1"/>
  <c r="C34" i="1"/>
  <c r="F34" i="1"/>
  <c r="C35" i="1"/>
  <c r="F35" i="1"/>
  <c r="C36" i="1"/>
  <c r="F36" i="1"/>
  <c r="C37" i="1"/>
  <c r="F37" i="1"/>
  <c r="C38" i="1"/>
  <c r="F38" i="1"/>
  <c r="C39" i="1"/>
  <c r="F39" i="1"/>
  <c r="C40" i="1"/>
  <c r="F40" i="1"/>
  <c r="C41" i="1"/>
  <c r="F41" i="1"/>
  <c r="C42" i="1"/>
  <c r="F42" i="1"/>
  <c r="C43" i="1"/>
  <c r="F43" i="1"/>
  <c r="C44" i="1"/>
  <c r="F44" i="1"/>
  <c r="C45" i="1"/>
  <c r="F45" i="1"/>
  <c r="C46" i="1"/>
  <c r="F46" i="1"/>
  <c r="C47" i="1"/>
  <c r="F47" i="1"/>
  <c r="C48" i="1"/>
  <c r="F48" i="1"/>
  <c r="C49" i="1"/>
  <c r="F49" i="1"/>
  <c r="C50" i="1"/>
  <c r="F50" i="1"/>
  <c r="C51" i="1"/>
  <c r="F51" i="1"/>
  <c r="C52" i="1"/>
  <c r="F52" i="1"/>
  <c r="C53" i="1"/>
  <c r="F53" i="1"/>
  <c r="C54" i="1"/>
  <c r="F54" i="1"/>
  <c r="C55" i="1"/>
  <c r="F55" i="1"/>
  <c r="C56" i="1"/>
  <c r="F56" i="1"/>
  <c r="C57" i="1"/>
  <c r="F57" i="1"/>
  <c r="C58" i="1"/>
  <c r="F58" i="1"/>
  <c r="C59" i="1"/>
  <c r="F59" i="1"/>
  <c r="C60" i="1"/>
  <c r="F60" i="1"/>
  <c r="C61" i="1"/>
  <c r="F61" i="1"/>
  <c r="C62" i="1"/>
  <c r="F62" i="1"/>
  <c r="C63" i="1"/>
  <c r="F63" i="1"/>
  <c r="C64" i="1"/>
  <c r="F64" i="1"/>
  <c r="C65" i="1"/>
  <c r="F65" i="1"/>
  <c r="C66" i="1"/>
  <c r="F66" i="1"/>
  <c r="C67" i="1"/>
  <c r="F67" i="1"/>
  <c r="C68" i="1"/>
  <c r="F68" i="1"/>
  <c r="C69" i="1"/>
  <c r="F69" i="1"/>
  <c r="C70" i="1"/>
  <c r="F70" i="1"/>
  <c r="C71" i="1"/>
  <c r="F71" i="1"/>
  <c r="C72" i="1"/>
  <c r="F72" i="1"/>
  <c r="C73" i="1"/>
  <c r="F73" i="1"/>
  <c r="C74" i="1"/>
  <c r="F74" i="1"/>
  <c r="C75" i="1"/>
  <c r="F75" i="1"/>
  <c r="C76" i="1"/>
  <c r="F76" i="1"/>
  <c r="C77" i="1"/>
  <c r="F77" i="1"/>
  <c r="C78" i="1"/>
  <c r="F78" i="1"/>
  <c r="C79" i="1"/>
  <c r="F79" i="1"/>
  <c r="C80" i="1"/>
  <c r="F80" i="1"/>
  <c r="C81" i="1"/>
  <c r="F81" i="1"/>
  <c r="C82" i="1"/>
  <c r="F82" i="1"/>
  <c r="C83" i="1"/>
  <c r="F83" i="1"/>
  <c r="C84" i="1"/>
  <c r="F84" i="1"/>
  <c r="C85" i="1"/>
  <c r="F85" i="1"/>
  <c r="C86" i="1"/>
  <c r="F86" i="1"/>
  <c r="C87" i="1"/>
  <c r="F87" i="1"/>
  <c r="C88" i="1"/>
  <c r="F88" i="1"/>
  <c r="C89" i="1"/>
  <c r="F89" i="1"/>
  <c r="C90" i="1"/>
  <c r="F90" i="1"/>
  <c r="C91" i="1"/>
  <c r="F91" i="1"/>
  <c r="C92" i="1"/>
  <c r="F92" i="1"/>
  <c r="C93" i="1"/>
  <c r="F93" i="1"/>
  <c r="C94" i="1"/>
  <c r="F94" i="1"/>
  <c r="C95" i="1"/>
  <c r="F95" i="1"/>
  <c r="C96" i="1"/>
  <c r="F96" i="1"/>
  <c r="C97" i="1"/>
  <c r="F97" i="1"/>
  <c r="C98" i="1"/>
  <c r="F98" i="1"/>
  <c r="C99" i="1"/>
  <c r="F99" i="1"/>
  <c r="C100" i="1"/>
  <c r="F100" i="1"/>
  <c r="C101" i="1"/>
  <c r="F101" i="1"/>
  <c r="C102" i="1"/>
  <c r="F102" i="1"/>
  <c r="C103" i="1"/>
  <c r="F103" i="1"/>
  <c r="C104" i="1"/>
  <c r="F104" i="1"/>
  <c r="C105" i="1"/>
  <c r="F105" i="1"/>
  <c r="C106" i="1"/>
  <c r="F106" i="1"/>
  <c r="C107" i="1"/>
  <c r="F107" i="1"/>
  <c r="C108" i="1"/>
  <c r="F108" i="1"/>
  <c r="C109" i="1"/>
  <c r="F109" i="1"/>
  <c r="C110" i="1"/>
  <c r="F110" i="1"/>
  <c r="C111" i="1"/>
  <c r="F111" i="1"/>
  <c r="C112" i="1"/>
  <c r="F112" i="1"/>
  <c r="C113" i="1"/>
  <c r="F113" i="1"/>
  <c r="C114" i="1"/>
  <c r="F114" i="1"/>
  <c r="C115" i="1"/>
  <c r="F115" i="1"/>
  <c r="C116" i="1"/>
  <c r="F116" i="1"/>
  <c r="C117" i="1"/>
  <c r="F117" i="1"/>
  <c r="C118" i="1"/>
  <c r="F118" i="1"/>
  <c r="C119" i="1"/>
  <c r="F119" i="1"/>
  <c r="C120" i="1"/>
  <c r="F120" i="1"/>
  <c r="C121" i="1"/>
  <c r="F121" i="1"/>
  <c r="C122" i="1"/>
  <c r="F122" i="1"/>
  <c r="C123" i="1"/>
  <c r="F123" i="1"/>
  <c r="C124" i="1"/>
  <c r="F124" i="1"/>
  <c r="C125" i="1"/>
  <c r="F125" i="1"/>
  <c r="C126" i="1"/>
  <c r="F126" i="1"/>
  <c r="C127" i="1"/>
  <c r="F127" i="1"/>
  <c r="C128" i="1"/>
  <c r="F128" i="1"/>
  <c r="C129" i="1"/>
  <c r="F129" i="1"/>
  <c r="C130" i="1"/>
  <c r="F130" i="1"/>
  <c r="C131" i="1"/>
  <c r="F131" i="1"/>
  <c r="C132" i="1"/>
  <c r="F132" i="1"/>
  <c r="C133" i="1"/>
  <c r="F133" i="1"/>
  <c r="C134" i="1"/>
  <c r="F134" i="1"/>
  <c r="C135" i="1"/>
  <c r="F135" i="1"/>
  <c r="C136" i="1"/>
  <c r="F136" i="1"/>
  <c r="C137" i="1"/>
  <c r="F137" i="1"/>
  <c r="C138" i="1"/>
  <c r="F138" i="1"/>
  <c r="C139" i="1"/>
  <c r="F139" i="1"/>
  <c r="C140" i="1"/>
  <c r="F140" i="1"/>
  <c r="C141" i="1"/>
  <c r="F141" i="1"/>
  <c r="C142" i="1"/>
  <c r="F142" i="1"/>
  <c r="C143" i="1"/>
  <c r="F143" i="1"/>
  <c r="C144" i="1"/>
  <c r="F144" i="1"/>
  <c r="C145" i="1"/>
  <c r="F145" i="1"/>
  <c r="C146" i="1"/>
  <c r="F146" i="1"/>
  <c r="C147" i="1"/>
  <c r="F147" i="1"/>
  <c r="C148" i="1"/>
  <c r="F148" i="1"/>
  <c r="C149" i="1"/>
  <c r="F149" i="1"/>
  <c r="C150" i="1"/>
  <c r="F150" i="1"/>
  <c r="C151" i="1"/>
  <c r="F151" i="1"/>
  <c r="C152" i="1"/>
  <c r="F152" i="1"/>
  <c r="C153" i="1"/>
  <c r="F153" i="1"/>
  <c r="C154" i="1"/>
  <c r="F154" i="1"/>
  <c r="C155" i="1"/>
  <c r="F155" i="1"/>
  <c r="C156" i="1"/>
  <c r="F156" i="1"/>
  <c r="C157" i="1"/>
  <c r="F157" i="1"/>
  <c r="C158" i="1"/>
  <c r="F158" i="1"/>
  <c r="C159" i="1"/>
  <c r="F159" i="1"/>
  <c r="C160" i="1"/>
  <c r="F160" i="1"/>
  <c r="C161" i="1"/>
  <c r="F161" i="1"/>
  <c r="C162" i="1"/>
  <c r="F162" i="1"/>
  <c r="C163" i="1"/>
  <c r="F163" i="1"/>
  <c r="C164" i="1"/>
  <c r="F164" i="1"/>
  <c r="C165" i="1"/>
  <c r="F165" i="1"/>
  <c r="C166" i="1"/>
  <c r="F166" i="1"/>
  <c r="C167" i="1"/>
  <c r="F167" i="1"/>
  <c r="C168" i="1"/>
  <c r="F168" i="1"/>
  <c r="C169" i="1"/>
  <c r="F169" i="1"/>
  <c r="C170" i="1"/>
  <c r="F170" i="1"/>
  <c r="C171" i="1"/>
  <c r="F171" i="1"/>
  <c r="C172" i="1"/>
  <c r="F172" i="1"/>
  <c r="C173" i="1"/>
  <c r="F173" i="1"/>
  <c r="C174" i="1"/>
  <c r="F174" i="1"/>
  <c r="C175" i="1"/>
  <c r="F175" i="1"/>
  <c r="C176" i="1"/>
  <c r="F176" i="1"/>
  <c r="C177" i="1"/>
  <c r="F177" i="1"/>
  <c r="C178" i="1"/>
  <c r="F178" i="1"/>
  <c r="C179" i="1"/>
  <c r="F179" i="1"/>
  <c r="C180" i="1"/>
  <c r="F180" i="1"/>
  <c r="C181" i="1"/>
  <c r="F181" i="1"/>
  <c r="C182" i="1"/>
  <c r="F182" i="1"/>
  <c r="C183" i="1"/>
  <c r="F183" i="1"/>
  <c r="C184" i="1"/>
  <c r="F184" i="1"/>
  <c r="C185" i="1"/>
  <c r="F185" i="1"/>
  <c r="C186" i="1"/>
  <c r="F186" i="1"/>
  <c r="C187" i="1"/>
  <c r="F187" i="1"/>
  <c r="C188" i="1"/>
  <c r="F188" i="1"/>
  <c r="C189" i="1"/>
  <c r="F189" i="1"/>
  <c r="C190" i="1"/>
  <c r="F190" i="1"/>
  <c r="C191" i="1"/>
  <c r="F191" i="1"/>
  <c r="C192" i="1"/>
  <c r="F192" i="1"/>
  <c r="C193" i="1"/>
  <c r="F193" i="1"/>
  <c r="C194" i="1"/>
  <c r="F194" i="1"/>
  <c r="C195" i="1"/>
  <c r="F195" i="1"/>
  <c r="C196" i="1"/>
  <c r="F196" i="1"/>
  <c r="C197" i="1"/>
  <c r="F197" i="1"/>
  <c r="C198" i="1"/>
  <c r="F198" i="1"/>
  <c r="C199" i="1"/>
  <c r="F199" i="1"/>
  <c r="C200" i="1"/>
  <c r="F200" i="1"/>
  <c r="C201" i="1"/>
  <c r="F201" i="1"/>
  <c r="C202" i="1"/>
  <c r="F202" i="1"/>
  <c r="C203" i="1"/>
  <c r="F203" i="1"/>
  <c r="C204" i="1"/>
  <c r="F204" i="1"/>
  <c r="C205" i="1"/>
  <c r="F205" i="1"/>
  <c r="C206" i="1"/>
  <c r="F206" i="1"/>
  <c r="C207" i="1"/>
  <c r="F207" i="1"/>
  <c r="C208" i="1"/>
  <c r="F208" i="1"/>
  <c r="C209" i="1"/>
  <c r="F209" i="1"/>
  <c r="C210" i="1"/>
  <c r="F210" i="1"/>
  <c r="C211" i="1"/>
  <c r="F211" i="1"/>
  <c r="C212" i="1"/>
  <c r="F212" i="1"/>
  <c r="C213" i="1"/>
  <c r="F213" i="1"/>
  <c r="C214" i="1"/>
  <c r="F214" i="1"/>
  <c r="C215" i="1"/>
  <c r="F215" i="1"/>
  <c r="C216" i="1"/>
  <c r="F216" i="1"/>
  <c r="C217" i="1"/>
  <c r="F217" i="1"/>
  <c r="C218" i="1"/>
  <c r="F218" i="1"/>
  <c r="C219" i="1"/>
  <c r="F219" i="1"/>
  <c r="C220" i="1"/>
  <c r="F220" i="1"/>
  <c r="C221" i="1"/>
  <c r="F221" i="1"/>
  <c r="C222" i="1"/>
  <c r="F222" i="1"/>
  <c r="C223" i="1"/>
  <c r="F223" i="1"/>
  <c r="C224" i="1"/>
  <c r="F224" i="1"/>
  <c r="C225" i="1"/>
  <c r="F225" i="1"/>
  <c r="C226" i="1"/>
  <c r="F226" i="1"/>
  <c r="C227" i="1"/>
  <c r="F227" i="1"/>
  <c r="C228" i="1"/>
  <c r="F228" i="1"/>
  <c r="C229" i="1"/>
  <c r="F229" i="1"/>
  <c r="C230" i="1"/>
  <c r="F230" i="1"/>
  <c r="C231" i="1"/>
  <c r="F231" i="1"/>
  <c r="C232" i="1"/>
  <c r="F232" i="1"/>
  <c r="C233" i="1"/>
  <c r="F233" i="1"/>
  <c r="C234" i="1"/>
  <c r="F234" i="1"/>
  <c r="C235" i="1"/>
  <c r="F235" i="1"/>
  <c r="C236" i="1"/>
  <c r="F236" i="1"/>
  <c r="C237" i="1"/>
  <c r="F237" i="1"/>
  <c r="C238" i="1"/>
  <c r="F238" i="1"/>
  <c r="C239" i="1"/>
  <c r="F239" i="1"/>
  <c r="C240" i="1"/>
  <c r="F240" i="1"/>
  <c r="C241" i="1"/>
  <c r="F241" i="1"/>
  <c r="C242" i="1"/>
  <c r="F242" i="1"/>
  <c r="C243" i="1"/>
  <c r="F243" i="1"/>
  <c r="C244" i="1"/>
  <c r="F244" i="1"/>
  <c r="C245" i="1"/>
  <c r="F245" i="1"/>
  <c r="C246" i="1"/>
  <c r="F246" i="1"/>
  <c r="C247" i="1"/>
  <c r="F247" i="1"/>
  <c r="C248" i="1"/>
  <c r="F248" i="1"/>
  <c r="C249" i="1"/>
  <c r="F249" i="1"/>
  <c r="C250" i="1"/>
  <c r="F250" i="1"/>
  <c r="C251" i="1"/>
  <c r="F251" i="1"/>
  <c r="C252" i="1"/>
  <c r="F252" i="1"/>
  <c r="C253" i="1"/>
  <c r="F253" i="1"/>
  <c r="C254" i="1"/>
  <c r="F254" i="1"/>
  <c r="C255" i="1"/>
  <c r="F255" i="1"/>
  <c r="C256" i="1"/>
  <c r="F256" i="1"/>
  <c r="C257" i="1"/>
  <c r="F257" i="1"/>
  <c r="C258" i="1"/>
  <c r="F258" i="1"/>
  <c r="C259" i="1"/>
  <c r="F259" i="1"/>
  <c r="C260" i="1"/>
  <c r="F260" i="1"/>
  <c r="C261" i="1"/>
  <c r="F261" i="1"/>
  <c r="C262" i="1"/>
  <c r="F262" i="1"/>
  <c r="C263" i="1"/>
  <c r="F263" i="1"/>
  <c r="C264" i="1"/>
  <c r="F264" i="1"/>
  <c r="C265" i="1"/>
  <c r="F265" i="1"/>
  <c r="C266" i="1"/>
  <c r="F266" i="1"/>
  <c r="C267" i="1"/>
  <c r="F267" i="1"/>
  <c r="C268" i="1"/>
  <c r="F268" i="1"/>
  <c r="C269" i="1"/>
  <c r="F269" i="1"/>
  <c r="C270" i="1"/>
  <c r="F270" i="1"/>
  <c r="C271" i="1"/>
  <c r="F271" i="1"/>
  <c r="C272" i="1"/>
  <c r="F272" i="1"/>
  <c r="C273" i="1"/>
  <c r="F273" i="1"/>
  <c r="C274" i="1"/>
  <c r="F274" i="1"/>
  <c r="C275" i="1"/>
  <c r="F275" i="1"/>
  <c r="C276" i="1"/>
  <c r="F276" i="1"/>
  <c r="C277" i="1"/>
  <c r="F277" i="1"/>
  <c r="C278" i="1"/>
  <c r="F278" i="1"/>
  <c r="C279" i="1"/>
  <c r="F279" i="1"/>
  <c r="C280" i="1"/>
  <c r="F280" i="1"/>
  <c r="C281" i="1"/>
  <c r="F281" i="1"/>
  <c r="C282" i="1"/>
  <c r="F282" i="1"/>
  <c r="C283" i="1"/>
  <c r="F283" i="1"/>
  <c r="C284" i="1"/>
  <c r="F284" i="1"/>
  <c r="C285" i="1"/>
  <c r="F285" i="1"/>
  <c r="C286" i="1"/>
  <c r="F286" i="1"/>
  <c r="C287" i="1"/>
  <c r="F287" i="1"/>
  <c r="C288" i="1"/>
  <c r="F288" i="1"/>
  <c r="C289" i="1"/>
  <c r="F289" i="1"/>
  <c r="C290" i="1"/>
  <c r="F290" i="1"/>
  <c r="C291" i="1"/>
  <c r="F291" i="1"/>
  <c r="C292" i="1"/>
  <c r="F292" i="1"/>
  <c r="C293" i="1"/>
  <c r="F293" i="1"/>
  <c r="C294" i="1"/>
  <c r="F294" i="1"/>
  <c r="C295" i="1"/>
  <c r="F295" i="1"/>
  <c r="C296" i="1"/>
  <c r="F296" i="1"/>
  <c r="C297" i="1"/>
  <c r="F297" i="1"/>
  <c r="C298" i="1"/>
  <c r="F298" i="1"/>
  <c r="C299" i="1"/>
  <c r="F299" i="1"/>
  <c r="C300" i="1"/>
  <c r="F300" i="1"/>
  <c r="C301" i="1"/>
  <c r="F301" i="1"/>
  <c r="C302" i="1"/>
  <c r="F302" i="1"/>
  <c r="C303" i="1"/>
  <c r="F303" i="1"/>
  <c r="C304" i="1"/>
  <c r="F304" i="1"/>
  <c r="C305" i="1"/>
  <c r="F305" i="1"/>
  <c r="C306" i="1"/>
  <c r="F306" i="1"/>
  <c r="C307" i="1"/>
  <c r="F307" i="1"/>
  <c r="C308" i="1"/>
  <c r="F308" i="1"/>
  <c r="C309" i="1"/>
  <c r="F309" i="1"/>
  <c r="C310" i="1"/>
  <c r="F310" i="1"/>
  <c r="C311" i="1"/>
  <c r="F311" i="1"/>
  <c r="C312" i="1"/>
  <c r="F312" i="1"/>
  <c r="C313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</calcChain>
</file>

<file path=xl/sharedStrings.xml><?xml version="1.0" encoding="utf-8"?>
<sst xmlns="http://schemas.openxmlformats.org/spreadsheetml/2006/main" count="2297" uniqueCount="1520">
  <si>
    <t>Abbey Road</t>
  </si>
  <si>
    <t>Abbey Wood</t>
  </si>
  <si>
    <t>Acton Central</t>
  </si>
  <si>
    <t>Acton Main Line</t>
  </si>
  <si>
    <t>Acton Town</t>
  </si>
  <si>
    <t>Addington Village</t>
  </si>
  <si>
    <t>3,4,5,6</t>
  </si>
  <si>
    <t>Addiscombe</t>
  </si>
  <si>
    <t>Albany Park</t>
  </si>
  <si>
    <t>Aldgate</t>
  </si>
  <si>
    <t>Aldgate East</t>
  </si>
  <si>
    <t>Alexandra Palace</t>
  </si>
  <si>
    <t>All Saints</t>
  </si>
  <si>
    <t>Alperton</t>
  </si>
  <si>
    <t>Amersham</t>
  </si>
  <si>
    <t>Ampere Way</t>
  </si>
  <si>
    <t>Anerley</t>
  </si>
  <si>
    <t>Angel</t>
  </si>
  <si>
    <t>Angel Road</t>
  </si>
  <si>
    <t>Archway</t>
  </si>
  <si>
    <t>2,3</t>
  </si>
  <si>
    <t>Arena</t>
  </si>
  <si>
    <t>Arnos Grove</t>
  </si>
  <si>
    <t>Arsenal</t>
  </si>
  <si>
    <t>Avenue Road</t>
  </si>
  <si>
    <t>Baker Street</t>
  </si>
  <si>
    <t>Balham</t>
  </si>
  <si>
    <t>Bank</t>
  </si>
  <si>
    <t>Banstead</t>
  </si>
  <si>
    <t>Barbican</t>
  </si>
  <si>
    <t>Barking</t>
  </si>
  <si>
    <t>Barkingside</t>
  </si>
  <si>
    <t>Barnehurst</t>
  </si>
  <si>
    <t>Barnes</t>
  </si>
  <si>
    <t>Barnes Bridge</t>
  </si>
  <si>
    <t>Barons Court</t>
  </si>
  <si>
    <t>Battersea Park</t>
  </si>
  <si>
    <t>Battersea Power Station</t>
  </si>
  <si>
    <t>Bayswater</t>
  </si>
  <si>
    <t>Beckenham Hill</t>
  </si>
  <si>
    <t>Beckenham Junction</t>
  </si>
  <si>
    <t>Beckenham Road</t>
  </si>
  <si>
    <t>Beckton</t>
  </si>
  <si>
    <t>Beckton Park</t>
  </si>
  <si>
    <t>Becontree</t>
  </si>
  <si>
    <t>Beddington Lane</t>
  </si>
  <si>
    <t>Belgrave Walk</t>
  </si>
  <si>
    <t>Bellingham</t>
  </si>
  <si>
    <t>Belmont</t>
  </si>
  <si>
    <t>Belsize Park</t>
  </si>
  <si>
    <t>Belvedere</t>
  </si>
  <si>
    <t>Bermondsey</t>
  </si>
  <si>
    <t>Berrylands</t>
  </si>
  <si>
    <t>Bethnal Green</t>
  </si>
  <si>
    <t>Bethnal Green Rail</t>
  </si>
  <si>
    <t>Bexley</t>
  </si>
  <si>
    <t>Bexleyheath</t>
  </si>
  <si>
    <t>Bickley</t>
  </si>
  <si>
    <t>Birkbeck</t>
  </si>
  <si>
    <t>Blackfriars</t>
  </si>
  <si>
    <t>Blackheath</t>
  </si>
  <si>
    <t>Blackhorse Lane</t>
  </si>
  <si>
    <t>Blackhorse Road</t>
  </si>
  <si>
    <t>Blackwall</t>
  </si>
  <si>
    <t>Bond Street</t>
  </si>
  <si>
    <t>Borough</t>
  </si>
  <si>
    <t>Boston Manor</t>
  </si>
  <si>
    <t>Bounds Green</t>
  </si>
  <si>
    <t>3,4</t>
  </si>
  <si>
    <t>Bow Church</t>
  </si>
  <si>
    <t>Bow Road</t>
  </si>
  <si>
    <t>Bowes Park</t>
  </si>
  <si>
    <t>Brent Cross</t>
  </si>
  <si>
    <t>Brentford</t>
  </si>
  <si>
    <t>Brentwood</t>
  </si>
  <si>
    <t>Brimsdown</t>
  </si>
  <si>
    <t>Brixton</t>
  </si>
  <si>
    <t>Brockley</t>
  </si>
  <si>
    <t>Bromley North</t>
  </si>
  <si>
    <t>Bromley South</t>
  </si>
  <si>
    <t>Bromley-by-Bow</t>
  </si>
  <si>
    <t>Brondesbury</t>
  </si>
  <si>
    <t>Brondesbury Park</t>
  </si>
  <si>
    <t>Broxbourne</t>
  </si>
  <si>
    <t>Bruce Grove</t>
  </si>
  <si>
    <t>Buckhurst Hill</t>
  </si>
  <si>
    <t>Burnham</t>
  </si>
  <si>
    <t>Burnt Oak</t>
  </si>
  <si>
    <t>Bush Hill Park</t>
  </si>
  <si>
    <t>Bushey</t>
  </si>
  <si>
    <t>Caledonian Road</t>
  </si>
  <si>
    <t>Caledonian Road and Barnsbury</t>
  </si>
  <si>
    <t>Cambridge Heath</t>
  </si>
  <si>
    <t>Camden Road</t>
  </si>
  <si>
    <t>Camden Town</t>
  </si>
  <si>
    <t>Canada Water</t>
  </si>
  <si>
    <t>Canary Wharf</t>
  </si>
  <si>
    <t>Canning Town</t>
  </si>
  <si>
    <t>Cannon Street</t>
  </si>
  <si>
    <t>Canonbury</t>
  </si>
  <si>
    <t>Canons Park</t>
  </si>
  <si>
    <t>Carpenders Park</t>
  </si>
  <si>
    <t>Carshalton</t>
  </si>
  <si>
    <t>Carshalton Beeches</t>
  </si>
  <si>
    <t>Castle Bar Park</t>
  </si>
  <si>
    <t>Caterham</t>
  </si>
  <si>
    <t>Catford</t>
  </si>
  <si>
    <t>Catford Bridge</t>
  </si>
  <si>
    <t>Centrale</t>
  </si>
  <si>
    <t>Chadwell Heath</t>
  </si>
  <si>
    <t>Chafford Hundred</t>
  </si>
  <si>
    <t>Chalfont and Latimer</t>
  </si>
  <si>
    <t>Chalk Farm</t>
  </si>
  <si>
    <t>Chancery Lane</t>
  </si>
  <si>
    <t>Charing Cross</t>
  </si>
  <si>
    <t>Charlton</t>
  </si>
  <si>
    <t>Cheam</t>
  </si>
  <si>
    <t>Chelsfield</t>
  </si>
  <si>
    <t>Chesham</t>
  </si>
  <si>
    <t>Cheshunt</t>
  </si>
  <si>
    <t>Chessington North</t>
  </si>
  <si>
    <t>Chessington South</t>
  </si>
  <si>
    <t>Chigwell</t>
  </si>
  <si>
    <t>Chingford</t>
  </si>
  <si>
    <t>Chipstead</t>
  </si>
  <si>
    <t>Chislehurst</t>
  </si>
  <si>
    <t>Chiswick</t>
  </si>
  <si>
    <t>Chiswick Park</t>
  </si>
  <si>
    <t>Chorleywood</t>
  </si>
  <si>
    <t>Church Street</t>
  </si>
  <si>
    <t>City Thameslink</t>
  </si>
  <si>
    <t>Clapham Common</t>
  </si>
  <si>
    <t>Clapham High Street</t>
  </si>
  <si>
    <t>Clapham Junction</t>
  </si>
  <si>
    <t>Clapham North</t>
  </si>
  <si>
    <t>Clapham South</t>
  </si>
  <si>
    <t>Clapton</t>
  </si>
  <si>
    <t>Clock House</t>
  </si>
  <si>
    <t>Cockfosters</t>
  </si>
  <si>
    <t>Colindale</t>
  </si>
  <si>
    <t>NW9 5HR</t>
  </si>
  <si>
    <t>Colliers Wood</t>
  </si>
  <si>
    <t>Coombe Lane</t>
  </si>
  <si>
    <t>Coulsdon South</t>
  </si>
  <si>
    <t>Coulsdon Town</t>
  </si>
  <si>
    <t>Covent Garden</t>
  </si>
  <si>
    <t>Crayford</t>
  </si>
  <si>
    <t>Crews Hill</t>
  </si>
  <si>
    <t>Cricklewood</t>
  </si>
  <si>
    <t>Crofton Park</t>
  </si>
  <si>
    <t>Crossharbour and London Arena</t>
  </si>
  <si>
    <t>Crouch Hill</t>
  </si>
  <si>
    <t>Croxley</t>
  </si>
  <si>
    <t>Crystal Palace</t>
  </si>
  <si>
    <t>Custom House</t>
  </si>
  <si>
    <t>Cutty Sark for Maritime Greenwich</t>
  </si>
  <si>
    <t>Cyprus</t>
  </si>
  <si>
    <t>Dagenham Dock</t>
  </si>
  <si>
    <t>Dagenham East</t>
  </si>
  <si>
    <t>Dagenham Heathway</t>
  </si>
  <si>
    <t>Dalston Junction</t>
  </si>
  <si>
    <t>Dalston Kingsland</t>
  </si>
  <si>
    <t>Debden</t>
  </si>
  <si>
    <t>Denmark Hill</t>
  </si>
  <si>
    <t>Deptford</t>
  </si>
  <si>
    <t>Deptford Bridge</t>
  </si>
  <si>
    <t>Devons Road</t>
  </si>
  <si>
    <t>Dollis Hill</t>
  </si>
  <si>
    <t>Drayton Green</t>
  </si>
  <si>
    <t>Drayton Park</t>
  </si>
  <si>
    <t>Dundonald Road</t>
  </si>
  <si>
    <t>Ealing Broadway</t>
  </si>
  <si>
    <t>Ealing Common</t>
  </si>
  <si>
    <t>Earls Court</t>
  </si>
  <si>
    <t>1,2</t>
  </si>
  <si>
    <t>Earlsfield</t>
  </si>
  <si>
    <t>East Acton</t>
  </si>
  <si>
    <t>East Croydon</t>
  </si>
  <si>
    <t>East Dulwich</t>
  </si>
  <si>
    <t>East Finchley</t>
  </si>
  <si>
    <t>East Ham</t>
  </si>
  <si>
    <t>East India</t>
  </si>
  <si>
    <t>East Putney</t>
  </si>
  <si>
    <t>Eastcote</t>
  </si>
  <si>
    <t>Eden Park</t>
  </si>
  <si>
    <t>Edgware</t>
  </si>
  <si>
    <t>Edgware Road (Bakerloo)</t>
  </si>
  <si>
    <t>Edgware Road (Circle/District/Hammersmith and City)</t>
  </si>
  <si>
    <t>Edmonton Green</t>
  </si>
  <si>
    <t>Elephant and Castle</t>
  </si>
  <si>
    <t>Elm Park</t>
  </si>
  <si>
    <t>Elmers End</t>
  </si>
  <si>
    <t>Elmstead Woods</t>
  </si>
  <si>
    <t>Elstree and Borehamwood</t>
  </si>
  <si>
    <t>Eltham</t>
  </si>
  <si>
    <t>Elverson Road</t>
  </si>
  <si>
    <t>Embankment</t>
  </si>
  <si>
    <t>Emerson Park</t>
  </si>
  <si>
    <t>Enfield Chase</t>
  </si>
  <si>
    <t>Enfield Lock</t>
  </si>
  <si>
    <t>Enfield Town</t>
  </si>
  <si>
    <t>Epping</t>
  </si>
  <si>
    <t>Epsom Downs</t>
  </si>
  <si>
    <t>Erith</t>
  </si>
  <si>
    <t>Essex Road</t>
  </si>
  <si>
    <t>Euston</t>
  </si>
  <si>
    <t>Euston Square</t>
  </si>
  <si>
    <t>Ewell East</t>
  </si>
  <si>
    <t>Ewell West</t>
  </si>
  <si>
    <t>Fairlop</t>
  </si>
  <si>
    <t>Falconwood</t>
  </si>
  <si>
    <t>Farringdon</t>
  </si>
  <si>
    <t>Feltham</t>
  </si>
  <si>
    <t>Fenchurch Street</t>
  </si>
  <si>
    <t>Fieldway</t>
  </si>
  <si>
    <t>Finchley Central</t>
  </si>
  <si>
    <t>Finchley Road</t>
  </si>
  <si>
    <t>Finchley Road and Frognal</t>
  </si>
  <si>
    <t>Finsbury Park</t>
  </si>
  <si>
    <t>Forest Gate</t>
  </si>
  <si>
    <t>Forest Hill</t>
  </si>
  <si>
    <t>Fulham Broadway</t>
  </si>
  <si>
    <t>Fulwell</t>
  </si>
  <si>
    <t>Gallions Reach</t>
  </si>
  <si>
    <t>Gants Hill</t>
  </si>
  <si>
    <t>George Street</t>
  </si>
  <si>
    <t>Gidea Park</t>
  </si>
  <si>
    <t>Gipsy Hill</t>
  </si>
  <si>
    <t>Gloucester Road</t>
  </si>
  <si>
    <t>Golders Green</t>
  </si>
  <si>
    <t>Goldhawk Road</t>
  </si>
  <si>
    <t>Goodge Street</t>
  </si>
  <si>
    <t>Goodmayes</t>
  </si>
  <si>
    <t>Gordon Hill</t>
  </si>
  <si>
    <t>Gospel Oak</t>
  </si>
  <si>
    <t>Grange Hill</t>
  </si>
  <si>
    <t>Grange Park</t>
  </si>
  <si>
    <t>Gravel Hill</t>
  </si>
  <si>
    <t>Great Portland Street</t>
  </si>
  <si>
    <t>Green Park</t>
  </si>
  <si>
    <t>Greenford</t>
  </si>
  <si>
    <t>Greenwich</t>
  </si>
  <si>
    <t>Grove Park</t>
  </si>
  <si>
    <t>Gunnersbury</t>
  </si>
  <si>
    <t>Hackbridge</t>
  </si>
  <si>
    <t>Hackney Central</t>
  </si>
  <si>
    <t>Hackney Downs</t>
  </si>
  <si>
    <t>Hackney Wick</t>
  </si>
  <si>
    <t>Hadley Wood</t>
  </si>
  <si>
    <t>Haggerston</t>
  </si>
  <si>
    <t>Hainault</t>
  </si>
  <si>
    <t>Hammersmith (District)</t>
  </si>
  <si>
    <t>Hammersmith (Met.)</t>
  </si>
  <si>
    <t>Hampstead</t>
  </si>
  <si>
    <t>Hampstead Heath</t>
  </si>
  <si>
    <t>Hampton</t>
  </si>
  <si>
    <t>Hampton Court</t>
  </si>
  <si>
    <t>Hampton Wick</t>
  </si>
  <si>
    <t>Hanger Lane</t>
  </si>
  <si>
    <t>Hanwell</t>
  </si>
  <si>
    <t>Harlesden</t>
  </si>
  <si>
    <t>Harold Wood</t>
  </si>
  <si>
    <t>Harringay</t>
  </si>
  <si>
    <t>Harringay Green Lanes</t>
  </si>
  <si>
    <t>Harrington Road</t>
  </si>
  <si>
    <t>Harrow and Wealdstone</t>
  </si>
  <si>
    <t>Harrow-on-the-Hill</t>
  </si>
  <si>
    <t>Hatch End</t>
  </si>
  <si>
    <t>Hatton Cross</t>
  </si>
  <si>
    <t>5,6</t>
  </si>
  <si>
    <t>Haydons Road</t>
  </si>
  <si>
    <t>Hayes</t>
  </si>
  <si>
    <t>Hayes and Harlington</t>
  </si>
  <si>
    <t>Headstone Lane</t>
  </si>
  <si>
    <t>Heathrow Terminal 4</t>
  </si>
  <si>
    <t>Heathrow Terminal 5</t>
  </si>
  <si>
    <t>Heathrow Terminals 1 2 3</t>
  </si>
  <si>
    <t>Hendon</t>
  </si>
  <si>
    <t>Hendon Central</t>
  </si>
  <si>
    <t>Herne Hill</t>
  </si>
  <si>
    <t>Heron Quays</t>
  </si>
  <si>
    <t>High Barnet</t>
  </si>
  <si>
    <t>High Street Kensington</t>
  </si>
  <si>
    <t>Highams Park</t>
  </si>
  <si>
    <t>Highbury and Islington</t>
  </si>
  <si>
    <t>Highgate</t>
  </si>
  <si>
    <t>Hillingdon</t>
  </si>
  <si>
    <t>Hither Green</t>
  </si>
  <si>
    <t>Holborn</t>
  </si>
  <si>
    <t>Holland Park</t>
  </si>
  <si>
    <t>Holloway Road</t>
  </si>
  <si>
    <t>Homerton</t>
  </si>
  <si>
    <t>Honor Oak Park</t>
  </si>
  <si>
    <t>Hornchurch</t>
  </si>
  <si>
    <t>Hornsey</t>
  </si>
  <si>
    <t>Hounslow</t>
  </si>
  <si>
    <t>Hounslow Central</t>
  </si>
  <si>
    <t>Hounslow East</t>
  </si>
  <si>
    <t>Hounslow West</t>
  </si>
  <si>
    <t>Hoxton</t>
  </si>
  <si>
    <t>Hyde Park Corner</t>
  </si>
  <si>
    <t>Ickenham</t>
  </si>
  <si>
    <t>Ilford</t>
  </si>
  <si>
    <t>Imperial Wharf</t>
  </si>
  <si>
    <t>Island Gardens</t>
  </si>
  <si>
    <t>Isleworth</t>
  </si>
  <si>
    <t>Iver</t>
  </si>
  <si>
    <t>Kenley</t>
  </si>
  <si>
    <t>Kennington</t>
  </si>
  <si>
    <t>Kensal Green</t>
  </si>
  <si>
    <t>Kensal Rise</t>
  </si>
  <si>
    <t>Kensington (Olympia)</t>
  </si>
  <si>
    <t>Kent House</t>
  </si>
  <si>
    <t>Kentish Town</t>
  </si>
  <si>
    <t>Kentish Town West</t>
  </si>
  <si>
    <t>Kenton</t>
  </si>
  <si>
    <t>Kew Bridge</t>
  </si>
  <si>
    <t>Kew Gardens</t>
  </si>
  <si>
    <t>Kidbrooke</t>
  </si>
  <si>
    <t>Kilburn</t>
  </si>
  <si>
    <t>Kilburn High Road</t>
  </si>
  <si>
    <t>Kilburn Park</t>
  </si>
  <si>
    <t>King George V</t>
  </si>
  <si>
    <t>Kings Cross St. Pancras</t>
  </si>
  <si>
    <t>Kingsbury</t>
  </si>
  <si>
    <t>Kingston</t>
  </si>
  <si>
    <t>Kingswood</t>
  </si>
  <si>
    <t>Knightsbridge</t>
  </si>
  <si>
    <t>Knockholt</t>
  </si>
  <si>
    <t>Ladbroke Grove</t>
  </si>
  <si>
    <t>Ladywell</t>
  </si>
  <si>
    <t>Lambeth North</t>
  </si>
  <si>
    <t>Lancaster Gate</t>
  </si>
  <si>
    <t>Langdon Park</t>
  </si>
  <si>
    <t>Langley</t>
  </si>
  <si>
    <t>Latimer Road</t>
  </si>
  <si>
    <t>Lea Bridge</t>
  </si>
  <si>
    <t>Lebanon Road</t>
  </si>
  <si>
    <t>Lee</t>
  </si>
  <si>
    <t>Leicester Square</t>
  </si>
  <si>
    <t>Lewisham</t>
  </si>
  <si>
    <t>Leyton</t>
  </si>
  <si>
    <t>Leyton Midland Road</t>
  </si>
  <si>
    <t>Leytonstone</t>
  </si>
  <si>
    <t>Leytonstone High Road</t>
  </si>
  <si>
    <t>Limehouse</t>
  </si>
  <si>
    <t>Liverpool Street</t>
  </si>
  <si>
    <t>Lloyd Park</t>
  </si>
  <si>
    <t>London Bridge</t>
  </si>
  <si>
    <t>London City Airport</t>
  </si>
  <si>
    <t>London Fields</t>
  </si>
  <si>
    <t>Loughborough Junction</t>
  </si>
  <si>
    <t>Loughton</t>
  </si>
  <si>
    <t>Lower Sydenham</t>
  </si>
  <si>
    <t>Maida Vale</t>
  </si>
  <si>
    <t>Maidenhead</t>
  </si>
  <si>
    <t>Malden Manor</t>
  </si>
  <si>
    <t>Manor House</t>
  </si>
  <si>
    <t>Manor Park</t>
  </si>
  <si>
    <t>Mansion House</t>
  </si>
  <si>
    <t>Marble Arch</t>
  </si>
  <si>
    <t>Maryland</t>
  </si>
  <si>
    <t>Marylebone</t>
  </si>
  <si>
    <t>Maze Hill</t>
  </si>
  <si>
    <t>Meridian Water</t>
  </si>
  <si>
    <t>Merton Park</t>
  </si>
  <si>
    <t>Mile End</t>
  </si>
  <si>
    <t>Mill Hill Broadway</t>
  </si>
  <si>
    <t>Mill Hill East</t>
  </si>
  <si>
    <t>Mitcham</t>
  </si>
  <si>
    <t>Mitcham Eastfields</t>
  </si>
  <si>
    <t>Mitcham Junction</t>
  </si>
  <si>
    <t>Monument</t>
  </si>
  <si>
    <t>Moor Park</t>
  </si>
  <si>
    <t>6,7</t>
  </si>
  <si>
    <t>Moorgate</t>
  </si>
  <si>
    <t>Morden</t>
  </si>
  <si>
    <t>Morden Road</t>
  </si>
  <si>
    <t>Morden South</t>
  </si>
  <si>
    <t>Mornington Crescent</t>
  </si>
  <si>
    <t>Mortlake</t>
  </si>
  <si>
    <t>Motspur Park</t>
  </si>
  <si>
    <t>Mottingham</t>
  </si>
  <si>
    <t>Mudchute</t>
  </si>
  <si>
    <t>Neasden</t>
  </si>
  <si>
    <t>New Addington</t>
  </si>
  <si>
    <t>New Barnet</t>
  </si>
  <si>
    <t>New Beckenham</t>
  </si>
  <si>
    <t>New Cross</t>
  </si>
  <si>
    <t>New Cross Gate</t>
  </si>
  <si>
    <t>New Eltham</t>
  </si>
  <si>
    <t>New Malden</t>
  </si>
  <si>
    <t>New Southgate</t>
  </si>
  <si>
    <t>Newbury Park</t>
  </si>
  <si>
    <t>Nine Elms</t>
  </si>
  <si>
    <t>Norbiton</t>
  </si>
  <si>
    <t>Norbury</t>
  </si>
  <si>
    <t>North Acton</t>
  </si>
  <si>
    <t>North Dulwich</t>
  </si>
  <si>
    <t>North Ealing</t>
  </si>
  <si>
    <t>North Greenwich</t>
  </si>
  <si>
    <t>North Harrow</t>
  </si>
  <si>
    <t>North Sheen</t>
  </si>
  <si>
    <t>North Wembley</t>
  </si>
  <si>
    <t>Northfields</t>
  </si>
  <si>
    <t>Northolt</t>
  </si>
  <si>
    <t>Northolt Park</t>
  </si>
  <si>
    <t>Northumberland Park</t>
  </si>
  <si>
    <t>Northwick Park</t>
  </si>
  <si>
    <t>Northwood</t>
  </si>
  <si>
    <t>Northwood Hills</t>
  </si>
  <si>
    <t>Norwood Junction</t>
  </si>
  <si>
    <t>Notting Hill Gate</t>
  </si>
  <si>
    <t>Nunhead</t>
  </si>
  <si>
    <t>Oakleigh Park</t>
  </si>
  <si>
    <t>Oakwood</t>
  </si>
  <si>
    <t>Ockendon</t>
  </si>
  <si>
    <t>Old Street</t>
  </si>
  <si>
    <t>Orpington</t>
  </si>
  <si>
    <t>Osterley</t>
  </si>
  <si>
    <t>Oval</t>
  </si>
  <si>
    <t>Oxford Circus</t>
  </si>
  <si>
    <t>Paddington</t>
  </si>
  <si>
    <t>Palmers Green</t>
  </si>
  <si>
    <t>Park Royal</t>
  </si>
  <si>
    <t>Parsons Green</t>
  </si>
  <si>
    <t>Peckham Rye</t>
  </si>
  <si>
    <t>Penge East</t>
  </si>
  <si>
    <t>Penge West</t>
  </si>
  <si>
    <t>Perivale</t>
  </si>
  <si>
    <t>Petts Wood</t>
  </si>
  <si>
    <t>Phipps Bridge</t>
  </si>
  <si>
    <t>Piccadilly Circus</t>
  </si>
  <si>
    <t>Pimlico</t>
  </si>
  <si>
    <t>Pinner</t>
  </si>
  <si>
    <t>Plaistow</t>
  </si>
  <si>
    <t>Plumstead</t>
  </si>
  <si>
    <t>Ponders End</t>
  </si>
  <si>
    <t>Pontoon Dock</t>
  </si>
  <si>
    <t>Poplar</t>
  </si>
  <si>
    <t>Preston Road</t>
  </si>
  <si>
    <t>Prince Regent</t>
  </si>
  <si>
    <t>Pudding Mill Lane</t>
  </si>
  <si>
    <t>Purfleet</t>
  </si>
  <si>
    <t>Purley</t>
  </si>
  <si>
    <t>Purley Oaks</t>
  </si>
  <si>
    <t>Putney</t>
  </si>
  <si>
    <t>Putney Bridge</t>
  </si>
  <si>
    <t>Queens Park</t>
  </si>
  <si>
    <t>Queens Road Peckham</t>
  </si>
  <si>
    <t>Queensbury</t>
  </si>
  <si>
    <t>Queenstown Road</t>
  </si>
  <si>
    <t>Queensway</t>
  </si>
  <si>
    <t>Rainham</t>
  </si>
  <si>
    <t>Ravensbourne</t>
  </si>
  <si>
    <t>Ravenscourt Park</t>
  </si>
  <si>
    <t>Rayners Lane</t>
  </si>
  <si>
    <t>Raynes Park</t>
  </si>
  <si>
    <t>Reading</t>
  </si>
  <si>
    <t>Rectory Road</t>
  </si>
  <si>
    <t>Redbridge</t>
  </si>
  <si>
    <t>Reedham</t>
  </si>
  <si>
    <t>Reeves Corner</t>
  </si>
  <si>
    <t>Regents Park</t>
  </si>
  <si>
    <t>Richmond</t>
  </si>
  <si>
    <t>Rickmansworth</t>
  </si>
  <si>
    <t>Riddlesdown</t>
  </si>
  <si>
    <t>Roding Valley</t>
  </si>
  <si>
    <t>Romford</t>
  </si>
  <si>
    <t>Rotherhithe</t>
  </si>
  <si>
    <t>Royal Albert</t>
  </si>
  <si>
    <t>Royal Oak</t>
  </si>
  <si>
    <t>Royal Victoria</t>
  </si>
  <si>
    <t>Ruislip</t>
  </si>
  <si>
    <t>Ruislip Gardens</t>
  </si>
  <si>
    <t>Ruislip Manor</t>
  </si>
  <si>
    <t>Russell Square</t>
  </si>
  <si>
    <t>Sanderstead</t>
  </si>
  <si>
    <t>Sandilands</t>
  </si>
  <si>
    <t>Selhurst</t>
  </si>
  <si>
    <t>Seven Kings</t>
  </si>
  <si>
    <t>Seven Sisters</t>
  </si>
  <si>
    <t>Shadwell</t>
  </si>
  <si>
    <t>Shenfield</t>
  </si>
  <si>
    <t>Shepherds Bush</t>
  </si>
  <si>
    <t>Shepherds Bush Market</t>
  </si>
  <si>
    <t>Shoreditch High Street</t>
  </si>
  <si>
    <t>Shortlands</t>
  </si>
  <si>
    <t>Sidcup</t>
  </si>
  <si>
    <t>Silver Street</t>
  </si>
  <si>
    <t>Slade Green</t>
  </si>
  <si>
    <t>Sloane Square</t>
  </si>
  <si>
    <t>Slough</t>
  </si>
  <si>
    <t>Snaresbrook</t>
  </si>
  <si>
    <t>South Acton</t>
  </si>
  <si>
    <t>South Bermondsey</t>
  </si>
  <si>
    <t>South Croydon</t>
  </si>
  <si>
    <t>South Ealing</t>
  </si>
  <si>
    <t>South Greenford</t>
  </si>
  <si>
    <t>South Hampstead</t>
  </si>
  <si>
    <t>South Harrow</t>
  </si>
  <si>
    <t>South Kensington</t>
  </si>
  <si>
    <t>South Kenton</t>
  </si>
  <si>
    <t>South Merton</t>
  </si>
  <si>
    <t>South Quay</t>
  </si>
  <si>
    <t>South Ruislip</t>
  </si>
  <si>
    <t>South Tottenham</t>
  </si>
  <si>
    <t>South Wimbledon</t>
  </si>
  <si>
    <t>South Woodford</t>
  </si>
  <si>
    <t>Southall</t>
  </si>
  <si>
    <t>Southbury</t>
  </si>
  <si>
    <t>Southfields</t>
  </si>
  <si>
    <t>Southgate</t>
  </si>
  <si>
    <t>Southwark</t>
  </si>
  <si>
    <t>St Helier</t>
  </si>
  <si>
    <t>St James Street</t>
  </si>
  <si>
    <t>St Johns</t>
  </si>
  <si>
    <t>St Margarets</t>
  </si>
  <si>
    <t>St Mary Cray</t>
  </si>
  <si>
    <t>St Pancras</t>
  </si>
  <si>
    <t>St. Johns Wood</t>
  </si>
  <si>
    <t>St. Pauls</t>
  </si>
  <si>
    <t>Stamford Brook</t>
  </si>
  <si>
    <t>Stamford Hill</t>
  </si>
  <si>
    <t>Stanmore</t>
  </si>
  <si>
    <t>Star Lane</t>
  </si>
  <si>
    <t>Stepney Green</t>
  </si>
  <si>
    <t>Stockwell</t>
  </si>
  <si>
    <t>Stoke Newington</t>
  </si>
  <si>
    <t>Stonebridge Park</t>
  </si>
  <si>
    <t>Stoneleigh</t>
  </si>
  <si>
    <t>Stratford</t>
  </si>
  <si>
    <t>Stratford High Street</t>
  </si>
  <si>
    <t>Stratford International</t>
  </si>
  <si>
    <t>Strawberry Hill</t>
  </si>
  <si>
    <t>Streatham</t>
  </si>
  <si>
    <t>Streatham Common</t>
  </si>
  <si>
    <t>Streatham Hill</t>
  </si>
  <si>
    <t>Sudbury and Harrow Road</t>
  </si>
  <si>
    <t>Sudbury Hill</t>
  </si>
  <si>
    <t>Sudbury Hill Harrow</t>
  </si>
  <si>
    <t>Sudbury Town</t>
  </si>
  <si>
    <t>Sundridge Park</t>
  </si>
  <si>
    <t>Surbiton</t>
  </si>
  <si>
    <t>Surrey Quays</t>
  </si>
  <si>
    <t>Sutton</t>
  </si>
  <si>
    <t>Sutton Common</t>
  </si>
  <si>
    <t>Swiss Cottage</t>
  </si>
  <si>
    <t>Sydenham</t>
  </si>
  <si>
    <t>Sydenham Hill</t>
  </si>
  <si>
    <t>Syon Lane</t>
  </si>
  <si>
    <t>Tadworth</t>
  </si>
  <si>
    <t>Taplow</t>
  </si>
  <si>
    <t>Tattenham Corner</t>
  </si>
  <si>
    <t>Teddington</t>
  </si>
  <si>
    <t>Temple</t>
  </si>
  <si>
    <t>Thames Ditton</t>
  </si>
  <si>
    <t>Theobalds Grove</t>
  </si>
  <si>
    <t>Therapia Lane</t>
  </si>
  <si>
    <t>Theydon Bois</t>
  </si>
  <si>
    <t>Thornton Heath</t>
  </si>
  <si>
    <t>Tolworth</t>
  </si>
  <si>
    <t>Tooting</t>
  </si>
  <si>
    <t>Tooting Bec</t>
  </si>
  <si>
    <t>Tooting Broadway</t>
  </si>
  <si>
    <t>Tottenham Court Road</t>
  </si>
  <si>
    <t>Tottenham Hale</t>
  </si>
  <si>
    <t>Totteridge and Whetstone</t>
  </si>
  <si>
    <t>Tower Gateway</t>
  </si>
  <si>
    <t>Tower Hill</t>
  </si>
  <si>
    <t>Tufnell Park</t>
  </si>
  <si>
    <t>Tulse Hill</t>
  </si>
  <si>
    <t>Turkey Street</t>
  </si>
  <si>
    <t>Turnham Green</t>
  </si>
  <si>
    <t>Turnpike Lane</t>
  </si>
  <si>
    <t>Twickenham</t>
  </si>
  <si>
    <t>Twyford</t>
  </si>
  <si>
    <t>Upminster</t>
  </si>
  <si>
    <t>Upminster Bridge</t>
  </si>
  <si>
    <t>Upney</t>
  </si>
  <si>
    <t>Upper Holloway</t>
  </si>
  <si>
    <t>Upper Warlingham</t>
  </si>
  <si>
    <t>Upton Park</t>
  </si>
  <si>
    <t>Uxbridge</t>
  </si>
  <si>
    <t>Vauxhall</t>
  </si>
  <si>
    <t>Victoria</t>
  </si>
  <si>
    <t>Waddon</t>
  </si>
  <si>
    <t>Waddon Marsh</t>
  </si>
  <si>
    <t>Wallington</t>
  </si>
  <si>
    <t>Waltham Cross</t>
  </si>
  <si>
    <t>Walthamstow Central</t>
  </si>
  <si>
    <t>Walthamstow Queens Road</t>
  </si>
  <si>
    <t>Wandle Park</t>
  </si>
  <si>
    <t>Wandsworth Common</t>
  </si>
  <si>
    <t>Wandsworth Road</t>
  </si>
  <si>
    <t>Wandsworth Town</t>
  </si>
  <si>
    <t>Wanstead</t>
  </si>
  <si>
    <t>Wanstead Park</t>
  </si>
  <si>
    <t>Wapping</t>
  </si>
  <si>
    <t>Warren Street</t>
  </si>
  <si>
    <t>Warwick Avenue</t>
  </si>
  <si>
    <t>Waterloo</t>
  </si>
  <si>
    <t>Waterloo East</t>
  </si>
  <si>
    <t>Watford</t>
  </si>
  <si>
    <t>Watford High Street</t>
  </si>
  <si>
    <t>Watford Junction</t>
  </si>
  <si>
    <t>Wellesley Road</t>
  </si>
  <si>
    <t>Welling</t>
  </si>
  <si>
    <t>Wembley Central</t>
  </si>
  <si>
    <t>Wembley Park</t>
  </si>
  <si>
    <t>Wembley Stadium</t>
  </si>
  <si>
    <t>West Acton</t>
  </si>
  <si>
    <t>West Brompton</t>
  </si>
  <si>
    <t>West Croydon</t>
  </si>
  <si>
    <t>West Drayton</t>
  </si>
  <si>
    <t>West Dulwich</t>
  </si>
  <si>
    <t>West Ealing</t>
  </si>
  <si>
    <t>West Finchley</t>
  </si>
  <si>
    <t>West Ham</t>
  </si>
  <si>
    <t>West Hampstead</t>
  </si>
  <si>
    <t>West Hampstead Thameslink</t>
  </si>
  <si>
    <t>West Harrow</t>
  </si>
  <si>
    <t>West India Quay</t>
  </si>
  <si>
    <t>West Kensington</t>
  </si>
  <si>
    <t>West Norwood</t>
  </si>
  <si>
    <t>West Ruislip</t>
  </si>
  <si>
    <t>West Silvertown</t>
  </si>
  <si>
    <t>West Sutton</t>
  </si>
  <si>
    <t>West Wickham</t>
  </si>
  <si>
    <t>Westbourne Park</t>
  </si>
  <si>
    <t>Westcombe Park</t>
  </si>
  <si>
    <t>Westferry</t>
  </si>
  <si>
    <t>Westminster</t>
  </si>
  <si>
    <t>White City</t>
  </si>
  <si>
    <t>White Hart Lane</t>
  </si>
  <si>
    <t>Whitechapel</t>
  </si>
  <si>
    <t>Whitton</t>
  </si>
  <si>
    <t>Whyteleafe</t>
  </si>
  <si>
    <t>Whyteleafe South</t>
  </si>
  <si>
    <t>Willesden Green</t>
  </si>
  <si>
    <t>Willesden Junction</t>
  </si>
  <si>
    <t>Wimbledon</t>
  </si>
  <si>
    <t>Wimbledon Chase</t>
  </si>
  <si>
    <t>Wimbledon Park</t>
  </si>
  <si>
    <t>Winchmore Hill</t>
  </si>
  <si>
    <t>Wood Green</t>
  </si>
  <si>
    <t>Wood Lane</t>
  </si>
  <si>
    <t>Wood Street</t>
  </si>
  <si>
    <t>Woodford</t>
  </si>
  <si>
    <t>Woodgrange Park</t>
  </si>
  <si>
    <t>Woodmansterne</t>
  </si>
  <si>
    <t>Woodside</t>
  </si>
  <si>
    <t>Woodside Park</t>
  </si>
  <si>
    <t>Woolwich</t>
  </si>
  <si>
    <t>Woolwich Arsenal</t>
  </si>
  <si>
    <t>Woolwich Dockyard</t>
  </si>
  <si>
    <t>Worcester Park</t>
  </si>
  <si>
    <t>Station</t>
  </si>
  <si>
    <t>Zone</t>
  </si>
  <si>
    <t>Latitude</t>
  </si>
  <si>
    <t>Longitude</t>
  </si>
  <si>
    <t>Kings Cross</t>
  </si>
  <si>
    <t>St. James Park</t>
  </si>
  <si>
    <t>King Henrys Drive</t>
  </si>
  <si>
    <t>London stations (doogal.co.uk)</t>
  </si>
  <si>
    <t>Name</t>
  </si>
  <si>
    <t>55 Baker Street, (Owens office)</t>
  </si>
  <si>
    <t>black</t>
  </si>
  <si>
    <t>Colour</t>
  </si>
  <si>
    <t>lightgray</t>
  </si>
  <si>
    <t>gray</t>
  </si>
  <si>
    <t>Tubes</t>
  </si>
  <si>
    <t>Key Locations</t>
  </si>
  <si>
    <t>Beds</t>
  </si>
  <si>
    <t>Bathrooms</t>
  </si>
  <si>
    <t>Cost</t>
  </si>
  <si>
    <t>Link</t>
  </si>
  <si>
    <t>Available Date</t>
  </si>
  <si>
    <t>Popup</t>
  </si>
  <si>
    <t>LONDON PICCADILLY GYM</t>
  </si>
  <si>
    <t>0.2 miles</t>
  </si>
  <si>
    <t>Rex House</t>
  </si>
  <si>
    <t>4-12 Regent Street</t>
  </si>
  <si>
    <t>SW1Y 4PE</t>
  </si>
  <si>
    <t>LONDON WATERLOO GYM</t>
  </si>
  <si>
    <t>0.9 miles</t>
  </si>
  <si>
    <t>11-15 Brad Street</t>
  </si>
  <si>
    <t>SE1 8TG</t>
  </si>
  <si>
    <t>LONDON HOLBORN GYM</t>
  </si>
  <si>
    <t>1.0 miles</t>
  </si>
  <si>
    <t>Lacon House</t>
  </si>
  <si>
    <t>84 Theobalds Road</t>
  </si>
  <si>
    <t>WC1X 8RW</t>
  </si>
  <si>
    <t>LONDON GREAT PORTLAND STREET GYM</t>
  </si>
  <si>
    <t>1.1 miles</t>
  </si>
  <si>
    <t>Cavendish Mews North</t>
  </si>
  <si>
    <t>Off Hallam Street</t>
  </si>
  <si>
    <t>W1W 6LA</t>
  </si>
  <si>
    <t>LONDON TOTTENHAM COURT ROAD GYM</t>
  </si>
  <si>
    <t>1.2 miles</t>
  </si>
  <si>
    <t>Maple House</t>
  </si>
  <si>
    <t>145 Tottenham Court Road</t>
  </si>
  <si>
    <t>W1T 7NE</t>
  </si>
  <si>
    <t>LONDON FARRINGDON GYM</t>
  </si>
  <si>
    <t>1.3 miles</t>
  </si>
  <si>
    <t>122 Clerkenwell Road</t>
  </si>
  <si>
    <t>EC1R 5DL</t>
  </si>
  <si>
    <t>LONDON ST PAULS GYM</t>
  </si>
  <si>
    <t>1.5 miles</t>
  </si>
  <si>
    <t>20 Little Britain</t>
  </si>
  <si>
    <t>St. Paul's</t>
  </si>
  <si>
    <t>EC1A 7DH</t>
  </si>
  <si>
    <t>LONDON BOROUGH GYM</t>
  </si>
  <si>
    <t>1.7 miles</t>
  </si>
  <si>
    <t>13-16 Empire Square West</t>
  </si>
  <si>
    <t>Long Lane</t>
  </si>
  <si>
    <t>SE1 4NA</t>
  </si>
  <si>
    <t>LONDON MARYLEBONE GYM</t>
  </si>
  <si>
    <t>7 Balcombe Street</t>
  </si>
  <si>
    <t>NW1 6NA</t>
  </si>
  <si>
    <t>LONDON BANK GYM</t>
  </si>
  <si>
    <t>1.8 miles</t>
  </si>
  <si>
    <t>21 Lombard Street</t>
  </si>
  <si>
    <t>EC3V 9AH</t>
  </si>
  <si>
    <t>LONDON WALL GYM</t>
  </si>
  <si>
    <t>1.9 miles</t>
  </si>
  <si>
    <t>48 London Wall</t>
  </si>
  <si>
    <t>EC2M 5QB</t>
  </si>
  <si>
    <t>LONDON SOUTH KENSINGTON GYM</t>
  </si>
  <si>
    <t>2.0 miles</t>
  </si>
  <si>
    <t>The South Kensington Estate</t>
  </si>
  <si>
    <t>63 - 81 Pelham Street</t>
  </si>
  <si>
    <t>SW7 2NJ</t>
  </si>
  <si>
    <t>LONDON OVAL GYM</t>
  </si>
  <si>
    <t>Canterbury Court</t>
  </si>
  <si>
    <t>Units 4, 4A, 5 And 5A</t>
  </si>
  <si>
    <t>SW9 6DE</t>
  </si>
  <si>
    <t>LONDON LAMBETH GYM</t>
  </si>
  <si>
    <t>2.2 miles</t>
  </si>
  <si>
    <t>212 Wandsworth Road</t>
  </si>
  <si>
    <t>Borough of Lambeth</t>
  </si>
  <si>
    <t>SW8 2JU</t>
  </si>
  <si>
    <t>LONDON ANGEL GYM</t>
  </si>
  <si>
    <t>52 Upper Street</t>
  </si>
  <si>
    <t>N1 0QH</t>
  </si>
  <si>
    <t>LONDON TOWER HILL GYM</t>
  </si>
  <si>
    <t>2.3 miles</t>
  </si>
  <si>
    <t>One America Square</t>
  </si>
  <si>
    <t>EC3N 2LB</t>
  </si>
  <si>
    <t>LONDON ALDGATE GYM</t>
  </si>
  <si>
    <t>The St. Botolph Building</t>
  </si>
  <si>
    <t>141 Houndsditch</t>
  </si>
  <si>
    <t>EC3A 7DH</t>
  </si>
  <si>
    <t>LONDON CAMDEN GYM</t>
  </si>
  <si>
    <t>2.4 miles</t>
  </si>
  <si>
    <t>193-199 Camden High Street</t>
  </si>
  <si>
    <t>Camden</t>
  </si>
  <si>
    <t>NW1 7BT</t>
  </si>
  <si>
    <t>LONDON BAYSWATER GYM</t>
  </si>
  <si>
    <t>2.7 miles</t>
  </si>
  <si>
    <t>Bayswater House</t>
  </si>
  <si>
    <t>6 Moscow Place</t>
  </si>
  <si>
    <t>W2 4AP</t>
  </si>
  <si>
    <t>LONDON CAMBERWELL NEW ROAD GYM</t>
  </si>
  <si>
    <t>The Heart, Unit 52</t>
  </si>
  <si>
    <t>Camberwell New Road</t>
  </si>
  <si>
    <t>SE5 0TF</t>
  </si>
  <si>
    <t>LONDON WHITECHAPEL GYM</t>
  </si>
  <si>
    <t>2.8 miles</t>
  </si>
  <si>
    <t>100 Whitechapel Road</t>
  </si>
  <si>
    <t>E1 1JG</t>
  </si>
  <si>
    <t>LONDON CAMBERWELL SOUTHAMPTON WAY GYM</t>
  </si>
  <si>
    <t>2.9 miles</t>
  </si>
  <si>
    <t>Unit 2</t>
  </si>
  <si>
    <t>191-199 Southampton Way</t>
  </si>
  <si>
    <t>SE5 7EJ</t>
  </si>
  <si>
    <t>LONDON BERMONDSEY GYM</t>
  </si>
  <si>
    <t>3.0 miles</t>
  </si>
  <si>
    <t>Biscuit Factory</t>
  </si>
  <si>
    <t>100 Drummond Road</t>
  </si>
  <si>
    <t>SE16 4DG</t>
  </si>
  <si>
    <t>LONDON CLAPHAM GYM</t>
  </si>
  <si>
    <t>3.1 miles</t>
  </si>
  <si>
    <t>95-97 Clapham High Street</t>
  </si>
  <si>
    <t>SW4 7TB</t>
  </si>
  <si>
    <t>LONDON HIGHGATE GYM</t>
  </si>
  <si>
    <t>3.3 miles</t>
  </si>
  <si>
    <t>53 - 79 Highgate Road</t>
  </si>
  <si>
    <t>NW5 1TL</t>
  </si>
  <si>
    <t>LONDON FULHAM GYM</t>
  </si>
  <si>
    <t>3.5 miles</t>
  </si>
  <si>
    <t>25 Jerdan Place</t>
  </si>
  <si>
    <t>Fulham Place</t>
  </si>
  <si>
    <t>SW6 1BE</t>
  </si>
  <si>
    <t>LONDON HOLLOWAY ROAD GYM</t>
  </si>
  <si>
    <t>3.6 miles</t>
  </si>
  <si>
    <t>Collingwood Business Centre</t>
  </si>
  <si>
    <t>Mercers Road</t>
  </si>
  <si>
    <t>N19 4PJ</t>
  </si>
  <si>
    <t>LONDON FINSBURY PARK GYM</t>
  </si>
  <si>
    <t>3.9 miles</t>
  </si>
  <si>
    <t>189-219 Isledon Road</t>
  </si>
  <si>
    <t>Islington</t>
  </si>
  <si>
    <t>N7 7JR</t>
  </si>
  <si>
    <t>LONDON LIMEHOUSE GYM</t>
  </si>
  <si>
    <t>4.0 miles</t>
  </si>
  <si>
    <t>Units B-D</t>
  </si>
  <si>
    <t>Zenith Buildings</t>
  </si>
  <si>
    <t>E14 7LB</t>
  </si>
  <si>
    <t>LONDON BOW WHARF GYM</t>
  </si>
  <si>
    <t>4.1 miles</t>
  </si>
  <si>
    <t>221 Grove Road</t>
  </si>
  <si>
    <t>Bow</t>
  </si>
  <si>
    <t>E3 5SN</t>
  </si>
  <si>
    <t>LONDON HAMMERSMITH PALAIS GYM</t>
  </si>
  <si>
    <t>4.2 miles</t>
  </si>
  <si>
    <t>242 Shepherds Bush Road</t>
  </si>
  <si>
    <t>W6 7NL</t>
  </si>
  <si>
    <t>LONDON WANDSWORTH GYM</t>
  </si>
  <si>
    <t>4.4 miles</t>
  </si>
  <si>
    <t>52 Wandsworth High Street</t>
  </si>
  <si>
    <t>Wandsworth</t>
  </si>
  <si>
    <t>SW18 4LD</t>
  </si>
  <si>
    <t>LONDON CANARY WHARF GYM</t>
  </si>
  <si>
    <t>4.6 miles</t>
  </si>
  <si>
    <t>5 Hertsmere Road</t>
  </si>
  <si>
    <t>E14 4AN</t>
  </si>
  <si>
    <t>LONDON PUTNEY GYM</t>
  </si>
  <si>
    <t>4.9 miles</t>
  </si>
  <si>
    <t>154-160 Upper Richmond Road</t>
  </si>
  <si>
    <t>SW15 2SW</t>
  </si>
  <si>
    <t>LONDON GREENWICH GYM</t>
  </si>
  <si>
    <t>5.2 miles</t>
  </si>
  <si>
    <t>48-80 Greenwich High Road</t>
  </si>
  <si>
    <t>SE10 8JL</t>
  </si>
  <si>
    <t>LONDON GREENWICH MOVEMENT GYM</t>
  </si>
  <si>
    <t>5.3 miles</t>
  </si>
  <si>
    <t>6 Lovibond Lane Off Norman Road</t>
  </si>
  <si>
    <t>SE10 9FY</t>
  </si>
  <si>
    <t>LONDON EAST INDIA DOCK GYM</t>
  </si>
  <si>
    <t>5.4 miles</t>
  </si>
  <si>
    <t>Import Building</t>
  </si>
  <si>
    <t>Republic</t>
  </si>
  <si>
    <t>E14 2BE</t>
  </si>
  <si>
    <t>LONDON MUSWELL HILL GYM</t>
  </si>
  <si>
    <t>5.8 miles</t>
  </si>
  <si>
    <t>Hillfield Park</t>
  </si>
  <si>
    <t>N10 3PJ</t>
  </si>
  <si>
    <t>LONDON LEWISHAM GYM</t>
  </si>
  <si>
    <t>6.0 miles</t>
  </si>
  <si>
    <t>67-71a High Street</t>
  </si>
  <si>
    <t>SE13 5JX</t>
  </si>
  <si>
    <t>LONDON SYDENHAM GYM</t>
  </si>
  <si>
    <t>6.3 miles</t>
  </si>
  <si>
    <t>291 Kirkdale</t>
  </si>
  <si>
    <t>SE26 4QD</t>
  </si>
  <si>
    <t>LONDON ACTON GYM</t>
  </si>
  <si>
    <t>6.4 miles</t>
  </si>
  <si>
    <t>283 High Street</t>
  </si>
  <si>
    <t>Acton</t>
  </si>
  <si>
    <t>W3 9QU</t>
  </si>
  <si>
    <t>LONDON EAST SHEEN GYM</t>
  </si>
  <si>
    <t>172-176 Upper Richmond Road West</t>
  </si>
  <si>
    <t>SW14 8AW</t>
  </si>
  <si>
    <t>LONDON FINCHLEY GYM</t>
  </si>
  <si>
    <t>6.5 miles</t>
  </si>
  <si>
    <t>East End Road</t>
  </si>
  <si>
    <t>Finchley</t>
  </si>
  <si>
    <t>N3 2TA</t>
  </si>
  <si>
    <t>LONDON PARK ROYAL GYM</t>
  </si>
  <si>
    <t>6.7 miles</t>
  </si>
  <si>
    <t>Park Royal Leisure Park</t>
  </si>
  <si>
    <t>Western Ave</t>
  </si>
  <si>
    <t>W3 0PA</t>
  </si>
  <si>
    <t>LONDON CHARLTON GYM</t>
  </si>
  <si>
    <t>6.9 miles</t>
  </si>
  <si>
    <t>7-11 Gallions Road</t>
  </si>
  <si>
    <t>SE7 7SA</t>
  </si>
  <si>
    <t>LONDON NORTH FINCHLEY GYM</t>
  </si>
  <si>
    <t>7.6 miles</t>
  </si>
  <si>
    <t>1st &amp; 2nd Floors, Tally Ho Corner</t>
  </si>
  <si>
    <t>North Finchley</t>
  </si>
  <si>
    <t>N12 0GA</t>
  </si>
  <si>
    <t>LONDON WEMBLEY GYM</t>
  </si>
  <si>
    <t>7.8 miles</t>
  </si>
  <si>
    <t>492-498 High Road, Wembley</t>
  </si>
  <si>
    <t>HA9 7BH</t>
  </si>
  <si>
    <t>LONDON COLINDALE GYM</t>
  </si>
  <si>
    <t>8.2 miles</t>
  </si>
  <si>
    <t>Unit 1, 14 Charcot Road</t>
  </si>
  <si>
    <t>LONDON SOUTHGATE GYM</t>
  </si>
  <si>
    <t>8.7 miles</t>
  </si>
  <si>
    <t>Winchmore Hill Road</t>
  </si>
  <si>
    <t>N14 6AA</t>
  </si>
  <si>
    <t>LONDON BECKTON GYM</t>
  </si>
  <si>
    <t>8.9 miles</t>
  </si>
  <si>
    <t>Unit 27</t>
  </si>
  <si>
    <t>Gallions Reach Shopping Park</t>
  </si>
  <si>
    <t>E6 7ER</t>
  </si>
  <si>
    <t>LONDON CROYDON GYM</t>
  </si>
  <si>
    <t>9.3 miles</t>
  </si>
  <si>
    <t>12-20 Crown Hill</t>
  </si>
  <si>
    <t>Croydon</t>
  </si>
  <si>
    <t>CR0 1TB</t>
  </si>
  <si>
    <t>LONDON ILFORD GYM</t>
  </si>
  <si>
    <t>9.4 miles</t>
  </si>
  <si>
    <t>151-161 High Road</t>
  </si>
  <si>
    <t>IG1 1RS</t>
  </si>
  <si>
    <t>LONDON BROMLEY GYM</t>
  </si>
  <si>
    <t>9.6 miles</t>
  </si>
  <si>
    <t>Unit 2, 53/57 High Street</t>
  </si>
  <si>
    <t>BR1 1TR</t>
  </si>
  <si>
    <t>LONDON TWICKENHAM GYM</t>
  </si>
  <si>
    <t>9.7 miles</t>
  </si>
  <si>
    <t>1 Heath Road</t>
  </si>
  <si>
    <t>TW1 4AW</t>
  </si>
  <si>
    <t>LONDON EDGWARE GYM</t>
  </si>
  <si>
    <t>67 - 79 Station Road</t>
  </si>
  <si>
    <t>HA8 7JG</t>
  </si>
  <si>
    <t>LONDON ENFIELD GYM</t>
  </si>
  <si>
    <t>10.3 miles</t>
  </si>
  <si>
    <t>Lombard House</t>
  </si>
  <si>
    <t>Southbury Road</t>
  </si>
  <si>
    <t>EN1 1TW</t>
  </si>
  <si>
    <t>SUTTON TIMES SQUARE GYM</t>
  </si>
  <si>
    <t>Unit B, Times Square Shopping Centre</t>
  </si>
  <si>
    <t>High Street</t>
  </si>
  <si>
    <t>SM1 1LF</t>
  </si>
  <si>
    <t>LONDON HAYES GYM</t>
  </si>
  <si>
    <t>11.6 miles</t>
  </si>
  <si>
    <t>Unit B</t>
  </si>
  <si>
    <t>Springfield Road Retail Park</t>
  </si>
  <si>
    <t>UB4 0TU</t>
  </si>
  <si>
    <t>BOREHAMWOOD GYM</t>
  </si>
  <si>
    <t>12.1 miles</t>
  </si>
  <si>
    <t>84 Shenley Road</t>
  </si>
  <si>
    <t>Borehamwood</t>
  </si>
  <si>
    <t>WD6 1EH</t>
  </si>
  <si>
    <t>LONDON ORPINGTON CENTRAL GYM</t>
  </si>
  <si>
    <t>13.4 miles</t>
  </si>
  <si>
    <t>Crown House</t>
  </si>
  <si>
    <t>The Walnuts Shopping Centre</t>
  </si>
  <si>
    <t>BR6 0TW</t>
  </si>
  <si>
    <t>From £34.99 per month + £25.00 join fee</t>
  </si>
  <si>
    <t>From £34.99 per month + £15.00 join fee</t>
  </si>
  <si>
    <t>From £24.99 per month + £25.00 join fee</t>
  </si>
  <si>
    <t>From £34.99 per month + £20.00 join fee</t>
  </si>
  <si>
    <t>From £36.99 per month + £20.00 join fee</t>
  </si>
  <si>
    <t>From £36.99 per month + £25.00 join fee</t>
  </si>
  <si>
    <t>From £24.99 per month + £20.00 join fee</t>
  </si>
  <si>
    <t>From £32.99 per month + £15.00 join fee</t>
  </si>
  <si>
    <t>From £22.99 per month + £20.00 join fee</t>
  </si>
  <si>
    <t>From £39.99 per month + £30.00 join fee</t>
  </si>
  <si>
    <t>From £49.99 per month + £30.00 join fee</t>
  </si>
  <si>
    <t>From £24.99 per month + £15.00 join fee</t>
  </si>
  <si>
    <t>From £23.99 per month + £20.00 join fee</t>
  </si>
  <si>
    <t>From £18.99 per month + £15.00 join fee</t>
  </si>
  <si>
    <t>From £32.99 per month + £20.00 join fee</t>
  </si>
  <si>
    <t>From £29.99 per month + £15.00 join fee</t>
  </si>
  <si>
    <t>From £29.99 per month + £20.00 join fee</t>
  </si>
  <si>
    <t>From £17.99 per month + £15.00 join fee</t>
  </si>
  <si>
    <t>From £27.99 per month + £25.00 join fee</t>
  </si>
  <si>
    <t>From £22.99 per month + £15.00 join fee</t>
  </si>
  <si>
    <t>From £25.99 per month + £15.00 join fee</t>
  </si>
  <si>
    <t>From £26.99 per month + £20.00 join fee</t>
  </si>
  <si>
    <t>From £19.99 per month + £20.00 join fee</t>
  </si>
  <si>
    <t>From £9.99 per month + £10.00 join fee</t>
  </si>
  <si>
    <t>From £16.99 per month + £10.00 join fee</t>
  </si>
  <si>
    <t>From £32.99 per month + £25.00 join fee</t>
  </si>
  <si>
    <t>From £21.99 per month + £20.00 join fee</t>
  </si>
  <si>
    <t>From £19.99 per month + £15.00 join fee</t>
  </si>
  <si>
    <t>From £20.99 per month + £15.00 join fee</t>
  </si>
  <si>
    <t>From £13.99 per month + £10.00 join fee</t>
  </si>
  <si>
    <t>From £16.99 per month + £15.00 join fee</t>
  </si>
  <si>
    <t>From £18.99 per month + £10.00 join fee</t>
  </si>
  <si>
    <t>From £15.99 per month + £10.00 join fee</t>
  </si>
  <si>
    <t>From £23.99 per month + £15.00 join fee</t>
  </si>
  <si>
    <t>From £14.99 per month + £15.00 join fee</t>
  </si>
  <si>
    <t>From £7.50 per month + £0.00 join fee</t>
  </si>
  <si>
    <t>From £18.99 per month + £20.00 join fee</t>
  </si>
  <si>
    <t>Address</t>
  </si>
  <si>
    <t>Gyms</t>
  </si>
  <si>
    <t>Rex House, 4-12 Regent Street, London, United Kingdom</t>
  </si>
  <si>
    <t>11-15 Brad Street, London, United Kingdom</t>
  </si>
  <si>
    <t>Lacon House, 84 Theobalds Road, London, United Kingdom</t>
  </si>
  <si>
    <t>Cavendish Mews North, Off Hallam Street, London, United Kingdom</t>
  </si>
  <si>
    <t>Maple House, 145 Tottenham Court Road, London, United Kingdom</t>
  </si>
  <si>
    <t>122 Clerkenwell Road, London, United Kingdom</t>
  </si>
  <si>
    <t>20 Little Britain, St. Paul's, London, United Kingdom</t>
  </si>
  <si>
    <t>13-16 Empire Square West, Long Lane, London, United Kingdom</t>
  </si>
  <si>
    <t>7 Balcombe Street, London, United Kingdom</t>
  </si>
  <si>
    <t>21 Lombard Street, Bank, London, United Kingdom</t>
  </si>
  <si>
    <t>48 London Wall, London, United Kingdom</t>
  </si>
  <si>
    <t>The South Kensington Estate, 63 - 81 Pelham Street, London, United Kingdom</t>
  </si>
  <si>
    <t>Canterbury Court, Units 4, 4A, 5 And 5A, London, United Kingdom</t>
  </si>
  <si>
    <t>212 Wandsworth Road, Borough of Lambeth, London, United Kingdom</t>
  </si>
  <si>
    <t>52 Upper Street, Angel, London, United Kingdom</t>
  </si>
  <si>
    <t>One America Square, Tower Hill, London, United Kingdom</t>
  </si>
  <si>
    <t>The St. Botolph Building, 141 Houndsditch, London, United Kingdom</t>
  </si>
  <si>
    <t>193-199 Camden High Street, Camden, London, United Kingdom</t>
  </si>
  <si>
    <t>Bayswater House, 6 Moscow Place, London, United Kingdom</t>
  </si>
  <si>
    <t>The Heart, Unit 52, Camberwell New Road, London, United Kingdom</t>
  </si>
  <si>
    <t>100 Whitechapel Road, Whitechapel, London, United Kingdom</t>
  </si>
  <si>
    <t>Unit 2, 191-199 Southampton Way, London, United Kingdom</t>
  </si>
  <si>
    <t>Biscuit Factory, 100 Drummond Road, London, United Kingdom</t>
  </si>
  <si>
    <t>95-97 Clapham High Street, London, United Kingdom</t>
  </si>
  <si>
    <t>53 - 79 Highgate Road, Highgate, London, United Kingdom</t>
  </si>
  <si>
    <t>25 Jerdan Place, Fulham Place, London, United Kingdom</t>
  </si>
  <si>
    <t>Collingwood Business Centre, Mercers Road, London, United Kingdom</t>
  </si>
  <si>
    <t>189-219 Isledon Road, Islington, London, United Kingdom</t>
  </si>
  <si>
    <t>Units B-D, Zenith Buildings, London, United Kingdom</t>
  </si>
  <si>
    <t>221 Grove Road, Bow, London, United Kingdom</t>
  </si>
  <si>
    <t>242 Shepherds Bush Road, London, United Kingdom</t>
  </si>
  <si>
    <t>52 Wandsworth High Street, Wandsworth, London, United Kingdom</t>
  </si>
  <si>
    <t>5 Hertsmere Road, West India Quay, London, United Kingdom</t>
  </si>
  <si>
    <t>154-160 Upper Richmond Road, London, United Kingdom</t>
  </si>
  <si>
    <t>48-80 Greenwich High Road, Greenwich, London, United Kingdom</t>
  </si>
  <si>
    <t>6 Lovibond Lane Off Norman Road, London, United Kingdom</t>
  </si>
  <si>
    <t>Import Building, Republic, London, United Kingdom</t>
  </si>
  <si>
    <t>Hillfield Park, London, United Kingdom</t>
  </si>
  <si>
    <t>67-71a High Street, Lewisham, London, United Kingdom</t>
  </si>
  <si>
    <t>291 Kirkdale, London, United Kingdom</t>
  </si>
  <si>
    <t>283 High Street, Acton, London, United Kingdom</t>
  </si>
  <si>
    <t>172-176 Upper Richmond Road West, London, United Kingdom</t>
  </si>
  <si>
    <t>East End Road, Finchley, London, United Kingdom</t>
  </si>
  <si>
    <t>Park Royal Leisure Park, Western Ave, London, United Kingdom</t>
  </si>
  <si>
    <t>7-11 Gallions Road, Charlton, London, United Kingdom</t>
  </si>
  <si>
    <t>1st &amp; 2nd Floors, Tally Ho Corner, North Finchley, London, United Kingdom</t>
  </si>
  <si>
    <t>492-498 High Road, Wembley, London, United Kingdom</t>
  </si>
  <si>
    <t>Unit 1, 14 Charcot Road, London, United Kingdom</t>
  </si>
  <si>
    <t>Winchmore Hill Road, Southgate, London, United Kingdom</t>
  </si>
  <si>
    <t>Unit 27, Gallions Reach Shopping Park, London, United Kingdom</t>
  </si>
  <si>
    <t>12-20 Crown Hill, Croydon, London, United Kingdom</t>
  </si>
  <si>
    <t>151-161 High Road, London, United Kingdom</t>
  </si>
  <si>
    <t>Unit 2, 53/57 High Street, London, United Kingdom</t>
  </si>
  <si>
    <t>1 Heath Road, Strawberry Hill, London, United Kingdom</t>
  </si>
  <si>
    <t>67 - 79 Station Road, Edgware, London, United Kingdom</t>
  </si>
  <si>
    <t>Lombard House, Southbury Road, London, United Kingdom</t>
  </si>
  <si>
    <t>Unit B, Times Square Shopping Centre, High Street, London, United Kingdom</t>
  </si>
  <si>
    <t>Unit B, Springfield Road Retail Park, London, United Kingdom</t>
  </si>
  <si>
    <t>84 Shenley Road, Borehamwood, London, United Kingdom</t>
  </si>
  <si>
    <t>Crown House, The Walnuts Shopping Centre, London, United Kingdom</t>
  </si>
  <si>
    <t xml:space="preserve"> 4-12 Regent Street, London, United Kingdom</t>
  </si>
  <si>
    <t>84 Theobalds Road, London, United Kingdom</t>
  </si>
  <si>
    <t>145 Tottenham Court Road, London, United Kingdom</t>
  </si>
  <si>
    <t>63 - 81 Pelham Street, London, United Kingdom</t>
  </si>
  <si>
    <t>Canterbury Court, London, United Kingdom</t>
  </si>
  <si>
    <t>Empire Square West, London, United Kingdom</t>
  </si>
  <si>
    <t>One America Square, London, United Kingdom</t>
  </si>
  <si>
    <t>The Walnuts Shopping Centre, London, United Kingdom</t>
  </si>
  <si>
    <t>Southbury Road, London, United Kingdom</t>
  </si>
  <si>
    <t>53/57 High Street, London, United Kingdom</t>
  </si>
  <si>
    <t>Gallions Reach Shopping Park, London, United Kingdom</t>
  </si>
  <si>
    <t>14 Charcot Road, London, United Kingdom</t>
  </si>
  <si>
    <t>Tally Ho Corner, North Finchley, London, United Kingdom</t>
  </si>
  <si>
    <t>Zenith Buildings, London, United Kingdom</t>
  </si>
  <si>
    <t>100 Drummond Road, London, United Kingdom</t>
  </si>
  <si>
    <t>191-199 Southampton Way, London, United Kingdom</t>
  </si>
  <si>
    <t>Camberwell New Road, London, United Kingdom</t>
  </si>
  <si>
    <t>6 Moscow Place, London, United Kingdom</t>
  </si>
  <si>
    <t>141 Houndsditch, London, United Kingdom</t>
  </si>
  <si>
    <t>Cleaned Address</t>
  </si>
  <si>
    <t>Cavendish Mews North,  London, United Kingdom</t>
  </si>
  <si>
    <t>20 Little Britain, London, United Kingdom</t>
  </si>
  <si>
    <t>21 Lombard Street, London, United Kingdom</t>
  </si>
  <si>
    <t>25 Jerdan Place, London, United Kingdom</t>
  </si>
  <si>
    <t>Mercers Road, London, United Kingdom</t>
  </si>
  <si>
    <t>5 Hertsmere Road, London, United Kingdom</t>
  </si>
  <si>
    <t>6 Lovibond Lane, London, United Kingdom</t>
  </si>
  <si>
    <t>Park Royal Leisure Park,  London, United Kingdom</t>
  </si>
  <si>
    <t>Times Square Shopping Centre, London, United Kingdom</t>
  </si>
  <si>
    <t>Springfield Road, Hayes, London, United Kingdom</t>
  </si>
  <si>
    <t>84 Shenley Road, Borehamwood, United Kingdom</t>
  </si>
  <si>
    <t>address</t>
  </si>
  <si>
    <t>location</t>
  </si>
  <si>
    <t>point</t>
  </si>
  <si>
    <t>latitude</t>
  </si>
  <si>
    <t>longitude</t>
  </si>
  <si>
    <t>altitude</t>
  </si>
  <si>
    <t>4-12 Regent Street, London, United Kingdom</t>
  </si>
  <si>
    <t>(Regent Street, St. James's, Fitzrovia, City o...</t>
  </si>
  <si>
    <t>(51.5105744, -0.1384666, 0.0)</t>
  </si>
  <si>
    <t>(Brad Street, South Bank, Lambeth, London Boro...</t>
  </si>
  <si>
    <t>(51.5043048, -0.108947, 0.0)</t>
  </si>
  <si>
    <t>(STONEiMAGE Management, 84, Theobalds Road, Gr...</t>
  </si>
  <si>
    <t>(51.5204208, -0.1181181, 0.0)</t>
  </si>
  <si>
    <t>Cavendish Mews North, London, United Kingdom</t>
  </si>
  <si>
    <t>(Cavendish Mews North, Fitzrovia, City of West...</t>
  </si>
  <si>
    <t>(51.5202367, -0.1440725, 0.0)</t>
  </si>
  <si>
    <t>(Lidl, 145, Tottenham Court Road, Somers Town,...</t>
  </si>
  <si>
    <t>(51.524419949999995, -0.13701390319449985, 0.0)</t>
  </si>
  <si>
    <t>(Clerkenwell Road, Clerkenwell Green, Clerkenw...</t>
  </si>
  <si>
    <t>(51.5221639, -0.1071743, 0.0)</t>
  </si>
  <si>
    <t>(PureGym London St Paul's, 20, Little Britain,...</t>
  </si>
  <si>
    <t>(51.5171797, -0.098326, 0.0)</t>
  </si>
  <si>
    <t>(Empire Square West, Tabard Street, Bermondsey...</t>
  </si>
  <si>
    <t>(51.50059795, -0.09090566977316628, 0.0)</t>
  </si>
  <si>
    <t>(PureGym, 7, Balcombe Street, Marylebone, City...</t>
  </si>
  <si>
    <t>(51.5220326, -0.1612214, 0.0)</t>
  </si>
  <si>
    <t>(Lombard Street, Cornhill, City of London, Gre...</t>
  </si>
  <si>
    <t>(51.5128673, -0.0884017, 0.0)</t>
  </si>
  <si>
    <t>(London Wall, Barbican, City of London, Greate...</t>
  </si>
  <si>
    <t>(51.517535, -0.093643, 0.0)</t>
  </si>
  <si>
    <t>(TfL Offices, 63-81, Pelham Street, Hans Town,...</t>
  </si>
  <si>
    <t>(51.493782100000004, -0.17016150345909747, 0.0)</t>
  </si>
  <si>
    <t>(Canterbury Court, Gorefield Place, London Bor...</t>
  </si>
  <si>
    <t>(51.5345449, -0.1966518, 0.0)</t>
  </si>
  <si>
    <t>212 Wandsworth Road, Borough of Lambeth, Londo...</t>
  </si>
  <si>
    <t>(Wandsworth Road, Vauxhall, London Borough of ...</t>
  </si>
  <si>
    <t>(51.4844344, -0.1263968, 0.0)</t>
  </si>
  <si>
    <t>(Business Design Centre, 52, Upper Street, Ang...</t>
  </si>
  <si>
    <t>(51.535703, -0.10601198680336382, 0.0)</t>
  </si>
  <si>
    <t>(America Square, Aldgate, City of London, Grea...</t>
  </si>
  <si>
    <t>(51.5108602, -0.0756419, 0.0)</t>
  </si>
  <si>
    <t>(Houndsditch, Aldgate, City of London, Greater...</t>
  </si>
  <si>
    <t>(51.5145171, -0.0773436, 0.0)</t>
  </si>
  <si>
    <t>193-199 Camden High Street, Camden, London, Un...</t>
  </si>
  <si>
    <t>(Camden High Street, Somers Town, London Borou...</t>
  </si>
  <si>
    <t>(51.53496, -0.1390153, 0.0)</t>
  </si>
  <si>
    <t>(PureGym London Bayswater, 6, Moscow Place, We...</t>
  </si>
  <si>
    <t>(51.5129341, -0.1900803, 0.0)</t>
  </si>
  <si>
    <t>(Camberwell New Road, Camberwell, London Borou...</t>
  </si>
  <si>
    <t>(51.4741676, -0.0935172, 0.0)</t>
  </si>
  <si>
    <t>100 Whitechapel Road, Whitechapel, London, Uni...</t>
  </si>
  <si>
    <t>(Ibis Budget London Whitechapel, 100, Whitecha...</t>
  </si>
  <si>
    <t>(51.51758895, -0.06478032067831557, 0.0)</t>
  </si>
  <si>
    <t>(PureGym, 191-199, Southampton Way, Southampto...</t>
  </si>
  <si>
    <t>(51.4778293, -0.0814449, 0.0)</t>
  </si>
  <si>
    <t>(Drummond Road, Broad Green, London Borough of...</t>
  </si>
  <si>
    <t>(51.3746139, -0.1041055, 0.0)</t>
  </si>
  <si>
    <t>(PureGym, 95-97, Clapham High Street, Clapham ...</t>
  </si>
  <si>
    <t>(51.4630262, -0.1342056, 0.0)</t>
  </si>
  <si>
    <t>53 - 79 Highgate Road, Highgate, London, Unite...</t>
  </si>
  <si>
    <t>(Highgate Studios, 53-79, Highgate Road, Maitl...</t>
  </si>
  <si>
    <t>(51.5534661, -0.1442005, 0.0)</t>
  </si>
  <si>
    <t>(PureGym, 25, Jerdan Place, Wandon Estate, Wal...</t>
  </si>
  <si>
    <t>(51.4806815, -0.1975072, 0.0)</t>
  </si>
  <si>
    <t>(Mercers Road, Upper Holloway, London Borough ...</t>
  </si>
  <si>
    <t>(51.5581619, -0.1319089, 0.0)</t>
  </si>
  <si>
    <t>189-219 Isledon Road, Islington, London, Unite...</t>
  </si>
  <si>
    <t>(Isledon Road, Finsbury Park, London Borough o...</t>
  </si>
  <si>
    <t>(51.5587464, -0.1111684, 0.0)</t>
  </si>
  <si>
    <t>(PureGym London Limehouse, 594, Commercial Roa...</t>
  </si>
  <si>
    <t>(51.5124534, -0.036755, 0.0)</t>
  </si>
  <si>
    <t>(East End Church, 221, Grove Road, Globe Town,...</t>
  </si>
  <si>
    <t>(51.5319084, -0.0424564, 0.0)</t>
  </si>
  <si>
    <t>(PureGym, 242, Shepherds Bush Road, Brook Gree...</t>
  </si>
  <si>
    <t>(51.4940301, -0.2241035, 0.0)</t>
  </si>
  <si>
    <t>52 Wandsworth High Street, Wandsworth, London,...</t>
  </si>
  <si>
    <t>(PureGym, 52, Wandsworth High Street, Earlsfie...</t>
  </si>
  <si>
    <t>(51.4569124, -0.19206588768913357, 0.0)</t>
  </si>
  <si>
    <t>(PureGym, 5, Hertsmere Road, Canary Wharf, Pop...</t>
  </si>
  <si>
    <t>(51.5080156, -0.02359633508599579, 0.0)</t>
  </si>
  <si>
    <t>154-160 Upper Richmond Road, London, United Ki...</t>
  </si>
  <si>
    <t>(Upper Richmond Road, Southfields, London Boro...</t>
  </si>
  <si>
    <t>(51.4577297, -0.2066863, 0.0)</t>
  </si>
  <si>
    <t>48-80 Greenwich High Road, Greenwich, London, ...</t>
  </si>
  <si>
    <t>(Greenwich High Road, Royal Borough of Greenwi...</t>
  </si>
  <si>
    <t>(51.4779446, -0.0120278, 0.0)</t>
  </si>
  <si>
    <t>(Lovibond Lane, Royal Borough of Greenwich, Lo...</t>
  </si>
  <si>
    <t>(51.4774089, -0.0160948, 0.0)</t>
  </si>
  <si>
    <t>(The Gentlemen Baristas, 2, Clove Crescent, Re...</t>
  </si>
  <si>
    <t>(51.5100377, -0.0045906, 0.0)</t>
  </si>
  <si>
    <t>(Hillfield Park, Winchmore Hill, Palmers Green...</t>
  </si>
  <si>
    <t>(51.6278496, -0.1079147, 0.0)</t>
  </si>
  <si>
    <t>67-71a High Street, Lewisham, London, United K...</t>
  </si>
  <si>
    <t>(High Street, Lewisham, Ladywell, London Borou...</t>
  </si>
  <si>
    <t>(51.4642811, -0.0107165, 0.0)</t>
  </si>
  <si>
    <t>(PureGym, 291, Kirkdale, Cobb's Corner, Forest...</t>
  </si>
  <si>
    <t>(51.427545, -0.0562303, 0.0)</t>
  </si>
  <si>
    <t>(High Street, Acton, London Borough of Ealing,...</t>
  </si>
  <si>
    <t>(51.5083704, -0.2771597, 0.0)</t>
  </si>
  <si>
    <t>172-176 Upper Richmond Road West, London, Unit...</t>
  </si>
  <si>
    <t>(PureGym, 172-176, Upper Richmond Road West, E...</t>
  </si>
  <si>
    <t>(51.4656625, -0.2625826241957615, 0.0)</t>
  </si>
  <si>
    <t>(East End Road, Finchley, London Borough of Ba...</t>
  </si>
  <si>
    <t>(51.5897343, -0.1659526, 0.0)</t>
  </si>
  <si>
    <t>Park Royal Leisure Park, London, United Kingdom</t>
  </si>
  <si>
    <t>(Millennium Leisure Park West, Commercial Way,...</t>
  </si>
  <si>
    <t>(51.4900643, 0.0131252, 0.0)</t>
  </si>
  <si>
    <t>7-11 Gallions Road, Charlton, London, United K...</t>
  </si>
  <si>
    <t>(Sainsbury's, 7-11, Gallions Road, Charlton Ri...</t>
  </si>
  <si>
    <t>(51.488758250000004, 0.02611884049759652, 0.0)</t>
  </si>
  <si>
    <t>Tally Ho Corner, North Finchley, London, Unite...</t>
  </si>
  <si>
    <t>(Tally Ho Corner, North Finchley, London Borou...</t>
  </si>
  <si>
    <t>(51.6147405, -0.1766245, 0.0)</t>
  </si>
  <si>
    <t>492-498 High Road, Wembley, London, United Kin...</t>
  </si>
  <si>
    <t>(High Road, Sudbury, London Borough of Brent, ...</t>
  </si>
  <si>
    <t>(51.5528769, -0.2957917, 0.0)</t>
  </si>
  <si>
    <t>(Charcot Road, London Borough of Barnet, Londo...</t>
  </si>
  <si>
    <t>(51.595492300000004, -0.2512884814035085, 0.0)</t>
  </si>
  <si>
    <t>Winchmore Hill Road, Southgate, London, United...</t>
  </si>
  <si>
    <t>(Winchmore Hill Road, Winchmore Hill, Southgat...</t>
  </si>
  <si>
    <t>(51.6361345, -0.1185944, 0.0)</t>
  </si>
  <si>
    <t>Gallions Reach Shopping Park, London, United K...</t>
  </si>
  <si>
    <t>(Gallions Reach Shopping Park, Cyprus, London ...</t>
  </si>
  <si>
    <t>(51.51658085, 0.07888355156317065, 0.0)</t>
  </si>
  <si>
    <t>(Puregym, 12-20, Crown Hill, Broad Green, Lond...</t>
  </si>
  <si>
    <t>(51.373781750000006, -0.10193755840060162, 0.0)</t>
  </si>
  <si>
    <t>(High Road, Tottenham Hale, Tottenham, London ...</t>
  </si>
  <si>
    <t>(51.5870069, -0.0711353, 0.0)</t>
  </si>
  <si>
    <t>(High Street, Ponders End, London Borough of E...</t>
  </si>
  <si>
    <t>(51.6438416, -0.0465266, 0.0)</t>
  </si>
  <si>
    <t>1 Heath Road, Strawberry Hill, London, United ...</t>
  </si>
  <si>
    <t>(PureGym, 1, Heath Road, Twickenham, London Bo...</t>
  </si>
  <si>
    <t>(51.4453124, -0.3301063, 0.0)</t>
  </si>
  <si>
    <t>67 - 79 Station Road, Edgware, London, United ...</t>
  </si>
  <si>
    <t>(Station Road, London Borough of Barnet, Londo...</t>
  </si>
  <si>
    <t>(51.6136302, -0.2761227, 0.0)</t>
  </si>
  <si>
    <t>(Southbury Road, Ponders End, London Borough o...</t>
  </si>
  <si>
    <t>(51.6485951, -0.0480661, 0.0)</t>
  </si>
  <si>
    <t>Times Square Shopping Centre, London, United K...</t>
  </si>
  <si>
    <t>(Times Square Shopping Centre, Throwley Way, L...</t>
  </si>
  <si>
    <t>(51.3637049, -0.1924364141629498, 0.0)</t>
  </si>
  <si>
    <t>(Springfield Road, Yeading, London Borough of ...</t>
  </si>
  <si>
    <t>(51.512104, -0.3975543, 0.0)</t>
  </si>
  <si>
    <t>(Shenley Road, Elstree and Borehamwood, Boreha...</t>
  </si>
  <si>
    <t>(51.6620803, -0.267557, 0.0)</t>
  </si>
  <si>
    <t>The Walnuts Shopping Centre, London, United Ki...</t>
  </si>
  <si>
    <t>(The Stylers, Walnuts Shopping Centre, Broom H...</t>
  </si>
  <si>
    <t>(51.3767528, 0.100172, 0.0)</t>
  </si>
  <si>
    <t>[ ]:</t>
  </si>
  <si>
    <t>​</t>
  </si>
  <si>
    <t>The Broadway Shopping Centre, Bexleyheath, DA6 7JN</t>
  </si>
  <si>
    <t>from</t>
  </si>
  <si>
    <t>per month</t>
  </si>
  <si>
    <t>Dagenham</t>
  </si>
  <si>
    <t>Dagenham Leisure Park, Cook Road, Dagenham, Greater London, RM9 6UQ</t>
  </si>
  <si>
    <t>Dartford</t>
  </si>
  <si>
    <t>Unit 13A The Orchards Shopping Centre, High Street, Dartford, Kent, DA1 1DN</t>
  </si>
  <si>
    <t>London Acton</t>
  </si>
  <si>
    <t>The Oaks Shopping Centre, Acton, London, W3 6RE</t>
  </si>
  <si>
    <t>London Alperton</t>
  </si>
  <si>
    <t>The Atlip Centre, 197 Ealing Road, Alperton, Alperton, HA0 4LW</t>
  </si>
  <si>
    <t>London Angel</t>
  </si>
  <si>
    <t>265-269 Goswell Road, London, Greater London, EC1V 7AH</t>
  </si>
  <si>
    <t>London Barking</t>
  </si>
  <si>
    <t>The Clock House, East Street, Barking, Essex, IG11 8EQ</t>
  </si>
  <si>
    <t>London Battersea</t>
  </si>
  <si>
    <t>Palmer Road, London, Greater London, SW11 4FA</t>
  </si>
  <si>
    <t>London Bloomsbury</t>
  </si>
  <si>
    <t>Coram Street, London, Greater London, WC1N 1HB</t>
  </si>
  <si>
    <t>London Canning Town</t>
  </si>
  <si>
    <t>Hallsville Quarter, Minnie Baldock Street, London, E16 1ED</t>
  </si>
  <si>
    <t>London Catford</t>
  </si>
  <si>
    <t>Bromley Road Retail Park, Catford, London, SE6 2NZ</t>
  </si>
  <si>
    <t>London Charing Cross</t>
  </si>
  <si>
    <t>17-21 Northumberland Avenue, London, Greater London, WC2N 5EA</t>
  </si>
  <si>
    <t>London Ealing</t>
  </si>
  <si>
    <t>96-122 Uxbridge Road, Ealing, London, W13 8RA</t>
  </si>
  <si>
    <t>London East Ham High Street</t>
  </si>
  <si>
    <t>145-147 High North Street, East Ham, E6 1HZ</t>
  </si>
  <si>
    <t>London Feltham</t>
  </si>
  <si>
    <t>Leisure West Complex, Browells Ln, Feltham, Middlesex, TW13 7EQ</t>
  </si>
  <si>
    <t>London Fulham</t>
  </si>
  <si>
    <t>254 – 258 North End Road, Fulham, London, SW6 1NJ</t>
  </si>
  <si>
    <t>London Greenwich</t>
  </si>
  <si>
    <t>2 Mariners Parade, Creek Road, Greenwich, London, SE10 9SW</t>
  </si>
  <si>
    <t>London Holborn Circus</t>
  </si>
  <si>
    <t>1 Thavies Inn, Holborn, London, Greater London, EC4A 1AN</t>
  </si>
  <si>
    <t>London Hounslow</t>
  </si>
  <si>
    <t>The Blenheim Centre, Prince Regent Road, Hounslow, Middlesex, TW3 1NL</t>
  </si>
  <si>
    <t>London Ilford Pioneer Point</t>
  </si>
  <si>
    <t>Pioneer Point Building, 3-5 Winston Way, Ilford, Ilford, IG1 2ZG</t>
  </si>
  <si>
    <t>London Ilford Romford Road</t>
  </si>
  <si>
    <t>Roding House, 970 Romford Road, Ilford, Essex, E12 5LP</t>
  </si>
  <si>
    <t>London Lewisham</t>
  </si>
  <si>
    <t>Unit 8, Thurston Central Thurston Road, Lewisham, Lewisham, SE13 7SN</t>
  </si>
  <si>
    <t>London Monument</t>
  </si>
  <si>
    <t>Northern and Shell Building, 10 Lower Thames Street, London, EC3R 6EN</t>
  </si>
  <si>
    <t>London Oxford Street</t>
  </si>
  <si>
    <t>120 Oxford Street, Entrance on Wells Street, London, W1D 1LT</t>
  </si>
  <si>
    <t>London Peckham Rye</t>
  </si>
  <si>
    <t>87 - 95 Rye Lane, Peckham, Greater London, SE15 5EX</t>
  </si>
  <si>
    <t>London South Ruislip</t>
  </si>
  <si>
    <t>Units 2 &amp; 3 The Old Dairy, Victoria Road,, HA4 0FY</t>
  </si>
  <si>
    <t>London Southall</t>
  </si>
  <si>
    <t>Ground Floor, TRS Apartments The Green, Southall, Greater London, UB2 4FE</t>
  </si>
  <si>
    <t>London Southfields</t>
  </si>
  <si>
    <t>231 Wimbledon Park Road, Southfields, London, Greater London, SW18 5RJ</t>
  </si>
  <si>
    <t>London Stepney Green</t>
  </si>
  <si>
    <t>83-89 Mile End Road, Tower Hamlets, London, E1 4UJ</t>
  </si>
  <si>
    <t>London Stockwell</t>
  </si>
  <si>
    <t>15 Lett Road, Stockwell, London, SW9 0HP</t>
  </si>
  <si>
    <t>London Vauxhall</t>
  </si>
  <si>
    <t>6a St George Wharf, Vauxhall, London, SW8 2LE</t>
  </si>
  <si>
    <t>London Walworth Road</t>
  </si>
  <si>
    <t>332-334 Walworth Road, Newington, London, Greater London, SE17 2NA</t>
  </si>
  <si>
    <t>London Wandsworth</t>
  </si>
  <si>
    <t>Southside Shopping Centre, Garratt Lane, Wandsworth, London, SW18 4TF</t>
  </si>
  <si>
    <t>London Waterloo</t>
  </si>
  <si>
    <t>Barons Place, 195-203 Waterloo Road, Waterloo, London, SE1 8UX</t>
  </si>
  <si>
    <t>London Wembley Central</t>
  </si>
  <si>
    <t>Unit 11 &amp; 12 Central Square, High Road, Wembley, Wembley, HA9 7AJ</t>
  </si>
  <si>
    <t>London Wembley Park</t>
  </si>
  <si>
    <t>Empire Way, Wembley, HA9 0NH</t>
  </si>
  <si>
    <t>London West Hampstead</t>
  </si>
  <si>
    <t>Unit D2, 41 Fortune Green Road, West Hampstead, London, NW6 1DR</t>
  </si>
  <si>
    <t>London Colliers Wood</t>
  </si>
  <si>
    <t>Unit 2 Priory Road Retail Park, Colliers Wood, SW19 2PP</t>
  </si>
  <si>
    <t>London Kingston</t>
  </si>
  <si>
    <t>Eve House, Adams Walk Eden Street, Kingston, Greater London, KT1 1DF</t>
  </si>
  <si>
    <t>London Streatham</t>
  </si>
  <si>
    <t>7 Streatham Station Approach, Streatham, Greater London, SW16 6HW</t>
  </si>
  <si>
    <t>London Sunbury</t>
  </si>
  <si>
    <t>Sunbury Cross, Staines Road West, Sunbury-on-Thames, Surrey, TW16 7BB</t>
  </si>
  <si>
    <t>London Tooting</t>
  </si>
  <si>
    <t>953-959 Garratt Lane, Tooting, Greater London, SW17 0LR</t>
  </si>
  <si>
    <t>Puregym</t>
  </si>
  <si>
    <t>Gym Group</t>
  </si>
  <si>
    <t>The Broadway Shopping Centre, Bexleyheath, DA6 7JN, United Kingdom</t>
  </si>
  <si>
    <t>Dagenham Leisure Park, Cook Road, Dagenham, Greater London, RM9 6UQ, United Kingdom</t>
  </si>
  <si>
    <t>The Oaks Shopping Centre, Acton, London, W3 6RE, United Kingdom</t>
  </si>
  <si>
    <t>The Atlip Centre, 197 Ealing Road, Alperton, Alperton, HA0 4LW, United Kingdom</t>
  </si>
  <si>
    <t>265-269 Goswell Road, London, Greater London, EC1V 7AH, United Kingdom</t>
  </si>
  <si>
    <t>The Clock House, East Street, Barking, Essex, IG11 8EQ, United Kingdom</t>
  </si>
  <si>
    <t>Palmer Road, London, Greater London, SW11 4FA, United Kingdom</t>
  </si>
  <si>
    <t>Coram Street, London, Greater London, WC1N 1HB, United Kingdom</t>
  </si>
  <si>
    <t>Hallsville Quarter, Minnie Baldock Street, London, E16 1ED, United Kingdom</t>
  </si>
  <si>
    <t>Bromley Road Retail Park, Catford, London, SE6 2NZ, United Kingdom</t>
  </si>
  <si>
    <t>17-21 Northumberland Avenue, London, Greater London, WC2N 5EA, United Kingdom</t>
  </si>
  <si>
    <t>Unit 2 Priory Road Retail Park, Colliers Wood, SW19 2PP, United Kingdom</t>
  </si>
  <si>
    <t>96-122 Uxbridge Road, Ealing, London, W13 8RA, United Kingdom</t>
  </si>
  <si>
    <t>145-147 High North Street, East Ham, E6 1HZ, United Kingdom</t>
  </si>
  <si>
    <t>Leisure West Complex, Browells Ln, Feltham, Middlesex, TW13 7EQ, United Kingdom</t>
  </si>
  <si>
    <t>254 – 258 North End Road, Fulham, London, SW6 1NJ, United Kingdom</t>
  </si>
  <si>
    <t>2 Mariners Parade, Creek Road, Greenwich, London, SE10 9SW, United Kingdom</t>
  </si>
  <si>
    <t>1 Thavies Inn, Holborn, London, Greater London, EC4A 1AN, United Kingdom</t>
  </si>
  <si>
    <t>The Blenheim Centre, Prince Regent Road, Hounslow, Middlesex, TW3 1NL, United Kingdom</t>
  </si>
  <si>
    <t>Pioneer Point Building, 3-5 Winston Way, Ilford, Ilford, IG1 2ZG, United Kingdom</t>
  </si>
  <si>
    <t>Roding House, 970 Romford Road, Ilford, Essex, E12 5LP, United Kingdom</t>
  </si>
  <si>
    <t>Eve House, Adams Walk Eden Street, Kingston, Greater London, KT1 1DF, United Kingdom</t>
  </si>
  <si>
    <t>Unit 8, Thurston Central Thurston Road, Lewisham, Lewisham, SE13 7SN, United Kingdom</t>
  </si>
  <si>
    <t>Northern and Shell Building, 10 Lower Thames Street, London, EC3R 6EN, United Kingdom</t>
  </si>
  <si>
    <t>120 Oxford Street, Entrance on Wells Street, London, W1D 1LT, United Kingdom</t>
  </si>
  <si>
    <t>87 - 95 Rye Lane, Peckham, Greater London, SE15 5EX, United Kingdom</t>
  </si>
  <si>
    <t>Units 2 &amp; 3 The Old Dairy, Victoria Road,, HA4 0FY, United Kingdom</t>
  </si>
  <si>
    <t>Ground Floor, TRS Apartments The Green, Southall, Greater London, UB2 4FE, United Kingdom</t>
  </si>
  <si>
    <t>231 Wimbledon Park Road, Southfields, London, Greater London, SW18 5RJ, United Kingdom</t>
  </si>
  <si>
    <t>83-89 Mile End Road, Tower Hamlets, London, E1 4UJ, United Kingdom</t>
  </si>
  <si>
    <t>15 Lett Road, Stockwell, London, SW9 0HP, United Kingdom</t>
  </si>
  <si>
    <t>7 Streatham Station Approach, Streatham, Greater London, SW16 6HW, United Kingdom</t>
  </si>
  <si>
    <t>Sunbury Cross, Staines Road West, Sunbury-on-Thames, Surrey, TW16 7BB, United Kingdom</t>
  </si>
  <si>
    <t>953-959 Garratt Lane, Tooting, Greater London, SW17 0LR, United Kingdom</t>
  </si>
  <si>
    <t>6a St George Wharf, Vauxhall, London, SW8 2LE, United Kingdom</t>
  </si>
  <si>
    <t>332-334 Walworth Road, Newington, London, Greater London, SE17 2NA, United Kingdom</t>
  </si>
  <si>
    <t>Southside Shopping Centre, Garratt Lane, Wandsworth, London, SW18 4TF, United Kingdom</t>
  </si>
  <si>
    <t>Barons Place, 195-203 Waterloo Road, Waterloo, London, SE1 8UX, United Kingdom</t>
  </si>
  <si>
    <t>Unit 11 &amp; 12 Central Square, High Road, Wembley, Wembley, HA9 7AJ, United Kingdom</t>
  </si>
  <si>
    <t>Empire Way, Wembley, HA9 0NH, United Kingdom</t>
  </si>
  <si>
    <t>Unit D2, 41 Fortune Green Road, West Hampstead, London, NW6 1DR, United Kingdom</t>
  </si>
  <si>
    <t>Gym Name</t>
  </si>
  <si>
    <t>Minnie Baldock Street, London, E16 1ED, United Kingdom</t>
  </si>
  <si>
    <t>3-5 Winston Way, Ilford, Ilford, IG1 2ZG, United Kingdom</t>
  </si>
  <si>
    <t>Thurston Central Thurston Road, Lewisham, Lewisham, SE13 7SN, United Kingdom</t>
  </si>
  <si>
    <t>10 Lower Thames Street, London, EC3R 6EN, United Kingdom</t>
  </si>
  <si>
    <t>TRS Apartments The Green, Southall, Greater London, UB2 4FE, United Kingdom</t>
  </si>
  <si>
    <t>Staines Road West, Sunbury-on-Thames, Surrey, TW16 7BB, United Kingdom</t>
  </si>
  <si>
    <t>Southside Shopping Centre, Wandsworth, London, SW18 4TF, United Kingdom</t>
  </si>
  <si>
    <t>High Road, Wembley, Wembley, HA9 7AJ, United Kingdom</t>
  </si>
  <si>
    <t>41 Fortune Green Road, West Hampstead, London, NW6 1DR, United Kingdom</t>
  </si>
  <si>
    <t>Albion Road, Bexleyheath DA6 7JN, United Kingdom</t>
  </si>
  <si>
    <t>Dagenham Leisure Park, Dagenham, Greater London, RM9 6UQ, United Kingdom</t>
  </si>
  <si>
    <t>197 Ealing Road, Alperton, HA0 4LW, United Kingdom</t>
  </si>
  <si>
    <t>East Street, Essex, IG11 8EQ, United Kingdom</t>
  </si>
  <si>
    <t>131 High St, Colliers Wood SW19 2PP, United Kingdom</t>
  </si>
  <si>
    <t>Leisure West Complex, Feltham TW13 7EQ, United Kingdom</t>
  </si>
  <si>
    <t>Creek Road, Greenwich, London, SE10 9SW, United Kingdom</t>
  </si>
  <si>
    <t>The Blenheim Centre, Hounslow TW3 1NL, United Kingdom</t>
  </si>
  <si>
    <t>970 Romford Road, London E12 5LP, United Kingdom</t>
  </si>
  <si>
    <t>Eden Street, Kingston, Greater London, KT1 1DF, United Kingdom</t>
  </si>
  <si>
    <t>120 Oxford Street, London, W1D 1LT, United Kingdom</t>
  </si>
  <si>
    <t>Victoria Road, London, HA4 0FY, United Kingdom</t>
  </si>
  <si>
    <t>350-372 Streatham High Road, London SW16 6HP, United Kingdom</t>
  </si>
  <si>
    <t>195 Waterloo Road,  London, SE1 8UX, United Kingdom</t>
  </si>
  <si>
    <t>332-334 Walworth Road, London, Greater London, SE17 2NA, United Kingdom</t>
  </si>
  <si>
    <t>3-4 Holborn Circus, London, EC1N 2HB, United Kingdom</t>
  </si>
  <si>
    <t>(Albion Road, Barnehurst, London Borough of Be...</t>
  </si>
  <si>
    <t>(51.4551125, 0.1465097, 0.0)</t>
  </si>
  <si>
    <t>Dagenham Leisure Park, Dagenham, Greater Londo...</t>
  </si>
  <si>
    <t>(Dagenham Leisure Park, Ripple Road, Scrattons...</t>
  </si>
  <si>
    <t>(51.5315698, 0.1339309, 0.0)</t>
  </si>
  <si>
    <t>The Oaks Shopping Centre, Acton, London, W3 6R...</t>
  </si>
  <si>
    <t>(Lidl, High Street, Acton, London Borough of E...</t>
  </si>
  <si>
    <t>(51.5074648, -0.2695807, 0.0)</t>
  </si>
  <si>
    <t>197 Ealing Road, Alperton, HA0 4LW, United Kin...</t>
  </si>
  <si>
    <t>(Church of God of Prophecy, 197, Ealing Road, ...</t>
  </si>
  <si>
    <t>(51.54077875, -0.29822683378470205, 0.0)</t>
  </si>
  <si>
    <t>265-269 Goswell Road, London, Greater London, ...</t>
  </si>
  <si>
    <t>(Goswell Road, Angel, Clerkenwell, London Boro...</t>
  </si>
  <si>
    <t>(51.5303894, -0.1033858, 0.0)</t>
  </si>
  <si>
    <t>(East Street, Pleasant Valley, Saffron Walden,...</t>
  </si>
  <si>
    <t>(52.0230843, 0.2453574, 0.0)</t>
  </si>
  <si>
    <t>Palmer Road, London, Greater London, SW11 4FA,...</t>
  </si>
  <si>
    <t>(Palmer Road, Plaistow, London Borough of Newh...</t>
  </si>
  <si>
    <t>(51.5199157, 0.0268971, 0.0)</t>
  </si>
  <si>
    <t>Coram Street, London, Greater London, WC1N 1HB...</t>
  </si>
  <si>
    <t>(Coram Street, St Pancras, London Borough of C...</t>
  </si>
  <si>
    <t>(51.5238614, -0.1267352, 0.0)</t>
  </si>
  <si>
    <t>Minnie Baldock Street, London, E16 1ED, United...</t>
  </si>
  <si>
    <t>(Minnie Baldock Street, Hallsville Quarter, Ca...</t>
  </si>
  <si>
    <t>(51.5153127, 0.0088548, 0.0)</t>
  </si>
  <si>
    <t>Bromley Road Retail Park, Catford, London, SE6...</t>
  </si>
  <si>
    <t>(Bromley Road Retail Park, Aitken Road, Bellin...</t>
  </si>
  <si>
    <t>(51.43673835, -0.0208456459255351, 0.0)</t>
  </si>
  <si>
    <t>17-21 Northumberland Avenue, London, Greater L...</t>
  </si>
  <si>
    <t>(17, Northumberland Avenue, Enfield Highway, S...</t>
  </si>
  <si>
    <t>(51.66378223403327, -0.05148279501855684, 0.0)</t>
  </si>
  <si>
    <t>131 High St, Colliers Wood SW19 2PP, United Ki...</t>
  </si>
  <si>
    <t>(Kiss Me Hardy, 131, High Street Colliers Wood...</t>
  </si>
  <si>
    <t>(51.41633645, -0.18000825000000523, 0.0)</t>
  </si>
  <si>
    <t>96-122 Uxbridge Road, Ealing, London, W13 8RA,...</t>
  </si>
  <si>
    <t>(InHealth, 96-122, Uxbridge Road, West Ealing,...</t>
  </si>
  <si>
    <t>(51.5114652, -0.3165735, 0.0)</t>
  </si>
  <si>
    <t>145-147 High North Street, East Ham, E6 1HZ, U...</t>
  </si>
  <si>
    <t>(High Street North, Plashet, London Borough of...</t>
  </si>
  <si>
    <t>(51.5365044, 0.052199, 0.0)</t>
  </si>
  <si>
    <t>Leisure West Complex, Feltham TW13 7EQ, United...</t>
  </si>
  <si>
    <t>(Leisure West, Feltham, London Borough of Houn...</t>
  </si>
  <si>
    <t>(51.443810299999996, -0.4054547120344896, 0.0)</t>
  </si>
  <si>
    <t>254 – 258 North End Road, Fulham, London, SW6 ...</t>
  </si>
  <si>
    <t>(Co-op Food, 254 - 258, North End Road, Walham...</t>
  </si>
  <si>
    <t>(51.48421625, -0.20230774764552117, 0.0)</t>
  </si>
  <si>
    <t>Creek Road, Greenwich, London, SE10 9SW, Unite...</t>
  </si>
  <si>
    <t>(Creek Road, Royal Borough of Greenwich, Londo...</t>
  </si>
  <si>
    <t>(51.4814281, -0.0115446, 0.0)</t>
  </si>
  <si>
    <t>3-4 Holborn Circus, London, EC1N 2HB, United K...</t>
  </si>
  <si>
    <t>(Holborn Circus, Smithfield, City of London, G...</t>
  </si>
  <si>
    <t>(51.5176697, -0.1074323, 0.0)</t>
  </si>
  <si>
    <t>The Blenheim Centre, Hounslow TW3 1NL, United ...</t>
  </si>
  <si>
    <t>(Asda, Prince Regent Road, Lampton, Hounslow, ...</t>
  </si>
  <si>
    <t>(51.4712141, -0.3610629, 0.0)</t>
  </si>
  <si>
    <t>3-5 Winston Way, Ilford, Ilford, IG1 2ZG, Unit...</t>
  </si>
  <si>
    <t>(Winston Way, London Borough of Redbridge, Lon...</t>
  </si>
  <si>
    <t>(51.5567844, 0.0706303, 0.0)</t>
  </si>
  <si>
    <t>(Romford Road, Little Ilford, London Borough o...</t>
  </si>
  <si>
    <t>(51.5559126, 0.0641427, 0.0)</t>
  </si>
  <si>
    <t>Eden Street, Kingston, Greater London, KT1 1DF...</t>
  </si>
  <si>
    <t>(Eden Street, Norbiton, Royal Borough of Kings...</t>
  </si>
  <si>
    <t>(51.4102579, -0.3022139, 0.0)</t>
  </si>
  <si>
    <t>Thurston Central Thurston Road, Lewisham, Lewi...</t>
  </si>
  <si>
    <t>(Unit 8 Thurston Central, Thurston Road, Deptf...</t>
  </si>
  <si>
    <t>(51.4660161, -0.017189758908201437, 0.0)</t>
  </si>
  <si>
    <t>10 Lower Thames Street, London, EC3R 6EN, Unit...</t>
  </si>
  <si>
    <t>(Northern and Shell, 10, Lower Thames Street, ...</t>
  </si>
  <si>
    <t>(51.5090306, -0.08480555346346892, 0.0)</t>
  </si>
  <si>
    <t>120 Oxford Street, London, W1D 1LT, United Kin...</t>
  </si>
  <si>
    <t>(Oxford Street, Fitzrovia, City of Westminster...</t>
  </si>
  <si>
    <t>(51.5163384, -0.1316984, 0.0)</t>
  </si>
  <si>
    <t>87 - 95 Rye Lane, Peckham, Greater London, SE1...</t>
  </si>
  <si>
    <t>(Rye Lane, Tappesfield Estate, Peckham, London...</t>
  </si>
  <si>
    <t>(51.4657753, -0.0660389, 0.0)</t>
  </si>
  <si>
    <t>(Victoria Road, London Borough of Hillingdon, ...</t>
  </si>
  <si>
    <t>(51.5599434, -0.3994094, 0.0)</t>
  </si>
  <si>
    <t>TRS Apartments The Green, Southall, Greater Lo...</t>
  </si>
  <si>
    <t>(TRS Apartments, The Green, London Borough of ...</t>
  </si>
  <si>
    <t>(51.504361599999996, -0.3801296500000019, 0.0)</t>
  </si>
  <si>
    <t>231 Wimbledon Park Road, Southfields, London, ...</t>
  </si>
  <si>
    <t>(Wimbledon Park Road, Southfields, London Boro...</t>
  </si>
  <si>
    <t>(51.446216, -0.2053869, 0.0)</t>
  </si>
  <si>
    <t>83-89 Mile End Road, Tower Hamlets, London, E1...</t>
  </si>
  <si>
    <t>(Tesco Express, 83-89, Mile End Road, Globe To...</t>
  </si>
  <si>
    <t>(51.520973299999994, -0.052028078015980854, 0.0)</t>
  </si>
  <si>
    <t>15 Lett Road, Stockwell, London, SW9 0HP, Unit...</t>
  </si>
  <si>
    <t>(Lett Road, Stockwell Park, Oval, London Borou...</t>
  </si>
  <si>
    <t>(51.4763931, -0.1173676, 0.0)</t>
  </si>
  <si>
    <t>350-372 Streatham High Road, London SW16 6HP, ...</t>
  </si>
  <si>
    <t>(350-372, Streatham High Road, Manor Park, Lon...</t>
  </si>
  <si>
    <t>(51.4260426, -0.13176215713482836, 0.0)</t>
  </si>
  <si>
    <t>Staines Road West, Sunbury-on-Thames, Surrey, ...</t>
  </si>
  <si>
    <t>(Staines Road West, Sunbury Common, Sunbury-on...</t>
  </si>
  <si>
    <t>(51.4195929, -0.4220606, 0.0)</t>
  </si>
  <si>
    <t>953-959 Garratt Lane, Tooting, Greater London,...</t>
  </si>
  <si>
    <t>(Deepak House, 953-959, Garratt Lane, Summerst...</t>
  </si>
  <si>
    <t>(51.430352850000006, -0.1740434667570298, 0.0)</t>
  </si>
  <si>
    <t>6a St George Wharf, Vauxhall, London, SW8 2LE,...</t>
  </si>
  <si>
    <t>(Saint George Wharf, Vauxhall, London Borough ...</t>
  </si>
  <si>
    <t>(51.48565845, -0.12601323279704263, 0.0)</t>
  </si>
  <si>
    <t>332-334 Walworth Road, London, Greater London,...</t>
  </si>
  <si>
    <t>(Walworth Road, Walworth, London Borough of So...</t>
  </si>
  <si>
    <t>(51.4864428, -0.0946831, 0.0)</t>
  </si>
  <si>
    <t>Southside Shopping Centre, Wandsworth, London,...</t>
  </si>
  <si>
    <t>(Southside Shopping Centre, Earlsfield, London...</t>
  </si>
  <si>
    <t>(51.4545658, -0.1936656, 0.0)</t>
  </si>
  <si>
    <t>195 Waterloo Road, London, SE1 8UX, United Kin...</t>
  </si>
  <si>
    <t>(Waterloo Road, Jubilee Hills, Southwark, Lond...</t>
  </si>
  <si>
    <t>(51.499801, -0.1070859, 0.0)</t>
  </si>
  <si>
    <t>High Road, Wembley, Wembley, HA9 7AJ, United K...</t>
  </si>
  <si>
    <t>(Empire Way, London Borough of Brent, London, ...</t>
  </si>
  <si>
    <t>(51.5602355, -0.2837491, 0.0)</t>
  </si>
  <si>
    <t>41 Fortune Green Road, West Hampstead, London,...</t>
  </si>
  <si>
    <t>(Fortune Green Road, West Hampstead, London Bo...</t>
  </si>
  <si>
    <t>(51.5536621, -0.1955762, 0.0)</t>
  </si>
  <si>
    <t>The Gym Group</t>
  </si>
  <si>
    <t>Cunningham Place, St John's Wood, London, United Kingdom</t>
  </si>
  <si>
    <t>Now</t>
  </si>
  <si>
    <t>Cost (p/m)</t>
  </si>
  <si>
    <t>Cost (p/w)</t>
  </si>
  <si>
    <t>https://www.rightmove.co.uk/properties/117562793#/?channel=RES_LET</t>
  </si>
  <si>
    <t>https://www.rightmove.co.uk/properties/82877415#/?channel=RES_LET</t>
  </si>
  <si>
    <t>https://www.rightmove.co.uk/properties/82838778#/?channel=RES_LET</t>
  </si>
  <si>
    <t>https://www.rightmove.co.uk/properties/117808511#/?channel=RES_LET</t>
  </si>
  <si>
    <t>https://www.rightmove.co.uk/properties/118057697#/?channel=RES_LET</t>
  </si>
  <si>
    <t>https://www.rightmove.co.uk/properties/117604721#/?channel=STU_LET</t>
  </si>
  <si>
    <t>https://www.rightmove.co.uk/properties/115882721#/?channel=RES_LET</t>
  </si>
  <si>
    <t>Edgware Road, London, United Kingdom</t>
  </si>
  <si>
    <t>Sutherland Avenue, London, United Kingdom</t>
  </si>
  <si>
    <t>Bayswater, London, United Kingdom</t>
  </si>
  <si>
    <t>Upper Montagu Street, London, United Kingdom</t>
  </si>
  <si>
    <t>Cranleigh Street, London, United Kingdom</t>
  </si>
  <si>
    <t>Argyle Street, London, United Kingdom</t>
  </si>
  <si>
    <t>07/01/2022</t>
  </si>
  <si>
    <t>01/03/2022</t>
  </si>
  <si>
    <t>16/01/2022</t>
  </si>
  <si>
    <t>https://www.rightmove.co.uk/properties/117608486#/?channel=RES_LET</t>
  </si>
  <si>
    <t>Lilestone Street, London, United Kingdom</t>
  </si>
  <si>
    <t>Homes - 2 Bed</t>
  </si>
  <si>
    <t>Homes - 3 Bed</t>
  </si>
  <si>
    <t>https://www.rightmove.co.uk/properties/114242654#/?channel=RES_LET</t>
  </si>
  <si>
    <t>Hamilton Terrace, London, 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</si>
</sst>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£&quot;#,##0;[Red]\-&quot;£&quot;#,##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A1C1F"/>
      <name val="Calibri"/>
      <family val="2"/>
      <scheme val="minor"/>
    </font>
    <font>
      <sz val="11"/>
      <color rgb="FF275D38"/>
      <name val="Calibri"/>
      <family val="2"/>
      <scheme val="minor"/>
    </font>
    <font>
      <sz val="11"/>
      <color rgb="FF965D00"/>
      <name val="Calibri"/>
      <family val="2"/>
      <scheme val="minor"/>
    </font>
    <font>
      <b/>
      <sz val="11"/>
      <color rgb="FF565656"/>
      <name val="Calibri"/>
      <family val="2"/>
      <scheme val="minor"/>
    </font>
    <font>
      <b/>
      <sz val="11"/>
      <color rgb="FFFF8C00"/>
      <name val="Calibri"/>
      <family val="2"/>
      <scheme val="minor"/>
    </font>
    <font>
      <i/>
      <sz val="11"/>
      <color rgb="FF949494"/>
      <name val="Calibri"/>
      <family val="2"/>
      <scheme val="minor"/>
    </font>
    <font>
      <b/>
      <sz val="15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8C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indexed="48"/>
      <name val="Calibri"/>
      <family val="2"/>
      <scheme val="minor"/>
    </font>
    <font>
      <sz val="24"/>
      <color rgb="FF202124"/>
      <name val="Arial"/>
      <family val="2"/>
    </font>
    <font>
      <i/>
      <u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indexed="9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rgb="FFFFAEA6"/>
        <bgColor indexed="64"/>
      </patternFill>
    </fill>
    <fill>
      <patternFill patternType="solid">
        <fgColor rgb="FFADDFB3"/>
        <bgColor indexed="64"/>
      </patternFill>
    </fill>
    <fill>
      <patternFill patternType="solid">
        <fgColor rgb="FFFFE580"/>
        <bgColor indexed="64"/>
      </patternFill>
    </fill>
    <fill>
      <patternFill patternType="solid">
        <fgColor rgb="FF57C67A"/>
        <bgColor indexed="64"/>
      </patternFill>
    </fill>
    <fill>
      <patternFill patternType="solid">
        <fgColor rgb="FFC4EAC9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14853D"/>
        <bgColor indexed="64"/>
      </patternFill>
    </fill>
    <fill>
      <patternFill patternType="solid">
        <fgColor rgb="FF00AC41"/>
        <bgColor indexed="64"/>
      </patternFill>
    </fill>
    <fill>
      <patternFill patternType="solid">
        <fgColor rgb="FF0065AC"/>
        <bgColor indexed="64"/>
      </patternFill>
    </fill>
    <fill>
      <patternFill patternType="solid">
        <fgColor rgb="FF009DE0"/>
        <bgColor indexed="64"/>
      </patternFill>
    </fill>
    <fill>
      <patternFill patternType="solid">
        <fgColor rgb="FF3BB8F0"/>
        <bgColor indexed="64"/>
      </patternFill>
    </fill>
    <fill>
      <patternFill patternType="solid">
        <fgColor rgb="FF76D3FF"/>
        <bgColor indexed="64"/>
      </patternFill>
    </fill>
    <fill>
      <patternFill patternType="solid">
        <fgColor rgb="FF9FE0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949494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CA9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565656"/>
      </left>
      <right style="thin">
        <color rgb="FF565656"/>
      </right>
      <top style="thin">
        <color rgb="FF565656"/>
      </top>
      <bottom style="thin">
        <color rgb="FF565656"/>
      </bottom>
      <diagonal/>
    </border>
    <border>
      <left style="thick">
        <color rgb="FF565656"/>
      </left>
      <right style="thick">
        <color rgb="FF565656"/>
      </right>
      <top style="thick">
        <color rgb="FF565656"/>
      </top>
      <bottom style="thick">
        <color rgb="FF565656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double">
        <color rgb="FFFF8C00"/>
      </bottom>
      <diagonal/>
    </border>
  </borders>
  <cellStyleXfs count="35">
    <xf numFmtId="0" fontId="0" fillId="0" borderId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2" fillId="0" borderId="7" applyNumberFormat="0" applyFill="0" applyAlignment="0" applyProtection="0"/>
    <xf numFmtId="0" fontId="7" fillId="5" borderId="0" applyNumberFormat="0" applyBorder="0" applyAlignment="0" applyProtection="0"/>
    <xf numFmtId="0" fontId="6" fillId="4" borderId="0" applyNumberFormat="0" applyBorder="0" applyAlignment="0" applyProtection="0"/>
    <xf numFmtId="0" fontId="8" fillId="6" borderId="0" applyNumberFormat="0" applyBorder="0" applyAlignment="0" applyProtection="0"/>
    <xf numFmtId="0" fontId="14" fillId="22" borderId="3" applyNumberFormat="0" applyAlignment="0" applyProtection="0"/>
    <xf numFmtId="0" fontId="9" fillId="17" borderId="5" applyNumberFormat="0" applyAlignment="0" applyProtection="0"/>
    <xf numFmtId="0" fontId="10" fillId="17" borderId="5" applyNumberFormat="0" applyAlignment="0" applyProtection="0"/>
    <xf numFmtId="0" fontId="15" fillId="0" borderId="8" applyNumberFormat="0" applyFill="0" applyAlignment="0" applyProtection="0"/>
    <xf numFmtId="0" fontId="3" fillId="18" borderId="6" applyNumberFormat="0" applyAlignment="0" applyProtection="0"/>
    <xf numFmtId="0" fontId="4" fillId="0" borderId="0" applyNumberFormat="0" applyFill="0" applyBorder="0" applyAlignment="0" applyProtection="0"/>
    <xf numFmtId="0" fontId="1" fillId="2" borderId="4" applyNumberFormat="0" applyFont="0" applyAlignment="0" applyProtection="0"/>
    <xf numFmtId="0" fontId="11" fillId="0" borderId="0" applyNumberFormat="0" applyFill="0" applyBorder="0" applyAlignment="0" applyProtection="0"/>
    <xf numFmtId="0" fontId="1" fillId="14" borderId="0" applyNumberFormat="0" applyBorder="0" applyAlignment="0" applyProtection="0"/>
    <xf numFmtId="0" fontId="5" fillId="13" borderId="0" applyNumberFormat="0" applyBorder="0" applyAlignment="0" applyProtection="0"/>
    <xf numFmtId="0" fontId="5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20" borderId="0" applyNumberFormat="0" applyBorder="0" applyAlignment="0" applyProtection="0"/>
    <xf numFmtId="0" fontId="1" fillId="19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19" borderId="0" applyNumberFormat="0" applyBorder="0" applyAlignment="0" applyProtection="0"/>
    <xf numFmtId="0" fontId="1" fillId="7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1" fillId="8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18" fillId="0" borderId="0" xfId="34" applyFont="1"/>
    <xf numFmtId="0" fontId="19" fillId="0" borderId="0" xfId="0" applyFont="1"/>
    <xf numFmtId="0" fontId="0" fillId="23" borderId="0" xfId="0" applyFill="1"/>
    <xf numFmtId="0" fontId="20" fillId="23" borderId="0" xfId="34" applyFont="1" applyFill="1"/>
    <xf numFmtId="0" fontId="5" fillId="23" borderId="0" xfId="0" applyFont="1" applyFill="1"/>
    <xf numFmtId="0" fontId="21" fillId="23" borderId="0" xfId="34" applyFont="1" applyFill="1"/>
    <xf numFmtId="0" fontId="22" fillId="23" borderId="0" xfId="0" applyFont="1" applyFill="1"/>
    <xf numFmtId="49" fontId="0" fillId="0" borderId="0" xfId="0" applyNumberFormat="1"/>
    <xf numFmtId="6" fontId="0" fillId="0" borderId="0" xfId="0" applyNumberFormat="1"/>
    <xf numFmtId="0" fontId="0" fillId="0" borderId="0" xfId="0" applyNumberFormat="1"/>
    <xf numFmtId="0" fontId="17" fillId="0" borderId="0" xfId="34" applyAlignment="1">
      <alignment vertical="center"/>
    </xf>
    <xf numFmtId="14" fontId="0" fillId="0" borderId="0" xfId="0" applyNumberFormat="1"/>
    <xf numFmtId="14" fontId="0" fillId="0" borderId="0" xfId="0" quotePrefix="1" applyNumberFormat="1"/>
  </cellXfs>
  <cellStyles count="35">
    <cellStyle name="20% - Accent1" xfId="15" builtinId="30" customBuiltin="1"/>
    <cellStyle name="20% - Accent2" xfId="18" builtinId="34" customBuiltin="1"/>
    <cellStyle name="20% - Accent3" xfId="21" builtinId="38" customBuiltin="1"/>
    <cellStyle name="20% - Accent4" xfId="25" builtinId="42" customBuiltin="1"/>
    <cellStyle name="20% - Accent5" xfId="28" builtinId="46" customBuiltin="1"/>
    <cellStyle name="20% - Accent6" xfId="31" builtinId="50" customBuiltin="1"/>
    <cellStyle name="40% - Accent1" xfId="16" builtinId="31" customBuiltin="1"/>
    <cellStyle name="40% - Accent2" xfId="19" builtinId="35" customBuiltin="1"/>
    <cellStyle name="40% - Accent3" xfId="22" builtinId="39" customBuiltin="1"/>
    <cellStyle name="40% - Accent4" xfId="26" builtinId="43" customBuiltin="1"/>
    <cellStyle name="40% - Accent5" xfId="29" builtinId="47" customBuiltin="1"/>
    <cellStyle name="40% - Accent6" xfId="32" builtinId="51" customBuiltin="1"/>
    <cellStyle name="60% - Accent1" xfId="17" builtinId="32" customBuiltin="1"/>
    <cellStyle name="60% - Accent2" xfId="20" builtinId="36" customBuiltin="1"/>
    <cellStyle name="60% - Accent3" xfId="23" builtinId="40" customBuiltin="1"/>
    <cellStyle name="60% - Accent4" xfId="27" builtinId="44" customBuiltin="1"/>
    <cellStyle name="60% - Accent5" xfId="30" builtinId="48" customBuiltin="1"/>
    <cellStyle name="60% - Accent6" xfId="33" builtinId="52" customBuiltin="1"/>
    <cellStyle name="Accent4" xfId="24" builtinId="41" customBuiltin="1"/>
    <cellStyle name="Bad" xfId="5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4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yperlink" xfId="34" builtinId="8"/>
    <cellStyle name="Input" xfId="7" builtinId="20" customBuiltin="1"/>
    <cellStyle name="Linked Cell" xfId="10" builtinId="24" customBuiltin="1"/>
    <cellStyle name="Neutral" xfId="6" builtinId="28" customBuiltin="1"/>
    <cellStyle name="Normal" xfId="0" builtinId="0"/>
    <cellStyle name="Note" xfId="13" builtinId="10" customBuiltin="1"/>
    <cellStyle name="Output" xfId="8" builtinId="21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liver Wyman">
  <a:themeElements>
    <a:clrScheme name="Oliver Wyman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2C77"/>
      </a:accent1>
      <a:accent2>
        <a:srgbClr val="009DE0"/>
      </a:accent2>
      <a:accent3>
        <a:srgbClr val="949494"/>
      </a:accent3>
      <a:accent4>
        <a:srgbClr val="DADADA"/>
      </a:accent4>
      <a:accent5>
        <a:srgbClr val="275D38"/>
      </a:accent5>
      <a:accent6>
        <a:srgbClr val="00AC41"/>
      </a:accent6>
      <a:hlink>
        <a:srgbClr val="2C6EF2"/>
      </a:hlink>
      <a:folHlink>
        <a:srgbClr val="2C6EF2"/>
      </a:folHlink>
    </a:clrScheme>
    <a:fontScheme name="Oliver Wyman - Excel">
      <a:majorFont>
        <a:latin typeface="Calibri"/>
        <a:ea typeface=""/>
        <a:cs typeface=""/>
        <a:font script="Jpan" typeface="Meiryo"/>
        <a:font script="Hang" typeface="맑은 고딕"/>
        <a:font script="Hans" typeface="DengXian"/>
        <a:font script="Hant" typeface="DengXian"/>
        <a:font script="Arab" typeface="Dubai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Meiryo"/>
        <a:font script="Hang" typeface="맑은 고딕"/>
        <a:font script="Hans" typeface="DengXian"/>
        <a:font script="Hant" typeface="DengXian"/>
        <a:font script="Arab" typeface="Duba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Calibri"/>
        <a:font script="Uigh" typeface="Microsoft Uighur"/>
        <a:font script="Geor" typeface="Sylfaen"/>
      </a:minorFont>
    </a:fontScheme>
    <a:fmtScheme name="Oliver Wyman">
      <a:fillStyleLst>
        <a:solidFill>
          <a:schemeClr val="phClr"/>
        </a:solidFill>
        <a:solidFill>
          <a:schemeClr val="phClr">
            <a:tint val="0"/>
          </a:schemeClr>
        </a:solidFill>
        <a:solidFill>
          <a:schemeClr val="phClr"/>
        </a:solidFill>
      </a:fillStyleLst>
      <a:lnStyleLst>
        <a:ln w="9525" cap="flat" cmpd="sng" algn="ctr">
          <a:solidFill>
            <a:schemeClr val="phClr">
              <a:satMod val="105000"/>
            </a:schemeClr>
          </a:solidFill>
          <a:prstDash val="solid"/>
        </a:ln>
        <a:ln w="9525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9525">
          <a:solidFill>
            <a:schemeClr val="tx1"/>
          </a:solidFill>
          <a:miter lim="800000"/>
        </a:ln>
      </a:spPr>
      <a:bodyPr lIns="73152" tIns="73152" rIns="73152" bIns="73152" rtlCol="0" anchor="ctr"/>
      <a:lstStyle>
        <a:defPPr algn="ctr">
          <a:defRPr sz="1200" kern="0" dirty="0" err="1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tx1"/>
          </a:solidFill>
          <a:headEnd type="none" w="med" len="med"/>
          <a:tailEnd type="none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lIns="0" tIns="0" rIns="0" bIns="0" rtlCol="0">
        <a:spAutoFit/>
      </a:bodyPr>
      <a:lstStyle>
        <a:defPPr algn="l">
          <a:defRPr sz="1200" kern="0" dirty="0" smtClean="0"/>
        </a:defPPr>
      </a:lstStyle>
    </a:txDef>
  </a:objectDefaults>
  <a:extraClrSchemeLst/>
  <a:custClrLst>
    <a:custClr name="Dark blue">
      <a:srgbClr val="002C77"/>
    </a:custClr>
    <a:custClr name="Dark gray">
      <a:srgbClr val="565656"/>
    </a:custClr>
    <a:custClr name="Dark green">
      <a:srgbClr val="275D38"/>
    </a:custClr>
    <a:custClr name="Dark yellow">
      <a:srgbClr val="965D00"/>
    </a:custClr>
    <a:custClr name="Dark orange">
      <a:srgbClr val="A32E00"/>
    </a:custClr>
    <a:custClr name="Dark crimson">
      <a:srgbClr val="9A1C1F"/>
    </a:custClr>
    <a:custClr name="Dark pink">
      <a:srgbClr val="B2025B"/>
    </a:custClr>
    <a:custClr name="Dark purple">
      <a:srgbClr val="463282"/>
    </a:custClr>
    <a:custClr name="Dark blue gray">
      <a:srgbClr val="4E6287"/>
    </a:custClr>
    <a:custClr name="Danger red">
      <a:srgbClr val="C53532"/>
    </a:custClr>
    <a:custClr name="Blue">
      <a:srgbClr val="009DE0"/>
    </a:custClr>
    <a:custClr name="Gray">
      <a:srgbClr val="949494"/>
    </a:custClr>
    <a:custClr name="Green">
      <a:srgbClr val="00AC41"/>
    </a:custClr>
    <a:custClr name="Yellow">
      <a:srgbClr val="FFBE00"/>
    </a:custClr>
    <a:custClr name="Orange">
      <a:srgbClr val="FF8C00"/>
    </a:custClr>
    <a:custClr name="Crimson">
      <a:srgbClr val="EF4E45"/>
    </a:custClr>
    <a:custClr name="Pink">
      <a:srgbClr val="EE3D8B"/>
    </a:custClr>
    <a:custClr name="Purple">
      <a:srgbClr val="8246AF"/>
    </a:custClr>
    <a:custClr name="Blue gray">
      <a:srgbClr val="8096B2"/>
    </a:custClr>
    <a:custClr name="Warning yellow">
      <a:srgbClr val="FFBE00"/>
    </a:custClr>
    <a:custClr name="Light blue">
      <a:srgbClr val="76D3FF"/>
    </a:custClr>
    <a:custClr name="Light gray">
      <a:srgbClr val="DADADA"/>
    </a:custClr>
    <a:custClr name="Light green">
      <a:srgbClr val="ADDFB3"/>
    </a:custClr>
    <a:custClr name="Light yellow">
      <a:srgbClr val="FFE580"/>
    </a:custClr>
    <a:custClr name="Light orange">
      <a:srgbClr val="FFCA94"/>
    </a:custClr>
    <a:custClr name="Light crimson">
      <a:srgbClr val="FFAEA6"/>
    </a:custClr>
    <a:custClr name="Light pink">
      <a:srgbClr val="F8ACBE"/>
    </a:custClr>
    <a:custClr name="Light purple">
      <a:srgbClr val="CCB3E0"/>
    </a:custClr>
    <a:custClr name="Light blue gray">
      <a:srgbClr val="BED3E4"/>
    </a:custClr>
    <a:custClr name="Success green">
      <a:srgbClr val="14853D"/>
    </a:custClr>
    <a:custClr name="Table blue">
      <a:srgbClr val="C7EDFF"/>
    </a:custClr>
    <a:custClr name="Table gray">
      <a:srgbClr val="F0F0F0"/>
    </a:custClr>
  </a:custClrLst>
  <a:extLst>
    <a:ext uri="{05A4C25C-085E-4340-85A3-A5531E510DB2}">
      <thm15:themeFamily xmlns:thm15="http://schemas.microsoft.com/office/thememl/2012/main" name="Classic Print.potx" id="{3BD3F9C2-E0F5-4CEF-8789-E4AB830419DB}" vid="{79E2AB3F-92A5-4A76-BFD1-0EDE0A7B893B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ightmove.co.uk/properties/82838778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www.rightmove.co.uk/properties/82877415" TargetMode="External"/><Relationship Id="rId1" Type="http://schemas.openxmlformats.org/officeDocument/2006/relationships/hyperlink" Target="https://www.rightmove.co.uk/properties/117562793" TargetMode="External"/><Relationship Id="rId6" Type="http://schemas.openxmlformats.org/officeDocument/2006/relationships/hyperlink" Target="https://www.rightmove.co.uk/properties/117604721" TargetMode="External"/><Relationship Id="rId5" Type="http://schemas.openxmlformats.org/officeDocument/2006/relationships/hyperlink" Target="https://www.rightmove.co.uk/properties/118057697" TargetMode="External"/><Relationship Id="rId4" Type="http://schemas.openxmlformats.org/officeDocument/2006/relationships/hyperlink" Target="https://www.rightmove.co.uk/properties/11780851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A07B-C1A6-4B57-A21F-4008FE3C6415}">
  <sheetPr>
    <tabColor theme="7" tint="-9.9978637043366805E-2"/>
  </sheetPr>
  <dimension ref="A1"/>
  <sheetViews>
    <sheetView showGridLines="0" workbookViewId="0"/>
  </sheetViews>
  <sheetFormatPr defaultRowHeight="15" x14ac:dyDescent="0.25"/>
  <sheetData>
    <row r="1" spans="1:1" x14ac:dyDescent="0.25">
      <c r="A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27B1-48FD-4CCC-A9EB-3F1994C7EB89}">
  <sheetPr>
    <tabColor theme="9" tint="0.79998168889431442"/>
  </sheetPr>
  <dimension ref="A1:AC210"/>
  <sheetViews>
    <sheetView workbookViewId="0"/>
  </sheetViews>
  <sheetFormatPr defaultRowHeight="15" x14ac:dyDescent="0.25"/>
  <cols>
    <col min="11" max="11" width="70.7109375" bestFit="1" customWidth="1"/>
  </cols>
  <sheetData>
    <row r="1" spans="1:29" x14ac:dyDescent="0.25">
      <c r="A1" t="s">
        <v>56</v>
      </c>
    </row>
    <row r="2" spans="1:29" x14ac:dyDescent="0.25">
      <c r="A2" t="s">
        <v>1223</v>
      </c>
      <c r="J2" t="s">
        <v>1351</v>
      </c>
      <c r="K2" t="s">
        <v>980</v>
      </c>
      <c r="L2" t="s">
        <v>1061</v>
      </c>
      <c r="M2" t="s">
        <v>1077</v>
      </c>
      <c r="N2" t="s">
        <v>1078</v>
      </c>
      <c r="W2" t="s">
        <v>1073</v>
      </c>
      <c r="X2" t="s">
        <v>1074</v>
      </c>
      <c r="Y2" t="s">
        <v>1075</v>
      </c>
      <c r="Z2" t="s">
        <v>1076</v>
      </c>
      <c r="AA2" t="s">
        <v>1077</v>
      </c>
      <c r="AB2" t="s">
        <v>1078</v>
      </c>
    </row>
    <row r="3" spans="1:29" x14ac:dyDescent="0.25">
      <c r="A3" t="s">
        <v>1224</v>
      </c>
      <c r="I3">
        <v>1</v>
      </c>
      <c r="J3" t="str">
        <f ca="1">OFFSET($A$1,0+5*(I3-1),0)</f>
        <v>Bexleyheath</v>
      </c>
      <c r="K3" t="str">
        <f ca="1">OFFSET($A$1,1+5*(I3-1),0)&amp;", United Kingdom"</f>
        <v>The Broadway Shopping Centre, Bexleyheath, DA6 7JN, United Kingdom</v>
      </c>
      <c r="L3" t="s">
        <v>1361</v>
      </c>
      <c r="M3">
        <v>51.455112</v>
      </c>
      <c r="N3">
        <v>0.14651</v>
      </c>
      <c r="W3">
        <v>0</v>
      </c>
      <c r="X3" t="s">
        <v>1361</v>
      </c>
      <c r="Y3" t="s">
        <v>1377</v>
      </c>
      <c r="Z3" t="s">
        <v>1378</v>
      </c>
      <c r="AA3">
        <v>51.455112</v>
      </c>
      <c r="AB3">
        <v>0.14651</v>
      </c>
      <c r="AC3">
        <v>0</v>
      </c>
    </row>
    <row r="4" spans="1:29" x14ac:dyDescent="0.25">
      <c r="A4" s="10">
        <v>2399</v>
      </c>
      <c r="I4">
        <v>2</v>
      </c>
      <c r="J4" t="str">
        <f t="shared" ref="J4" ca="1" si="0">OFFSET($A$1,0+5*(I4-1),0)</f>
        <v>Dagenham</v>
      </c>
      <c r="K4" t="str">
        <f t="shared" ref="K4" ca="1" si="1">OFFSET($A$1,1+5*(I4-1),0)&amp;", United Kingdom"</f>
        <v>Dagenham Leisure Park, Cook Road, Dagenham, Greater London, RM9 6UQ, United Kingdom</v>
      </c>
      <c r="L4" t="s">
        <v>1362</v>
      </c>
      <c r="M4">
        <v>51.531570000000002</v>
      </c>
      <c r="N4">
        <v>0.13393099999999999</v>
      </c>
      <c r="W4">
        <v>1</v>
      </c>
      <c r="X4" t="s">
        <v>1379</v>
      </c>
      <c r="Y4" t="s">
        <v>1380</v>
      </c>
      <c r="Z4" t="s">
        <v>1381</v>
      </c>
      <c r="AA4">
        <v>51.531570000000002</v>
      </c>
      <c r="AB4">
        <v>0.13393099999999999</v>
      </c>
      <c r="AC4">
        <v>0</v>
      </c>
    </row>
    <row r="5" spans="1:29" x14ac:dyDescent="0.25">
      <c r="A5" t="s">
        <v>1225</v>
      </c>
      <c r="I5">
        <v>4</v>
      </c>
      <c r="J5" t="str">
        <f t="shared" ref="J5:J43" ca="1" si="2">OFFSET($A$1,0+5*(I5-1),0)</f>
        <v>London Acton</v>
      </c>
      <c r="K5" t="str">
        <f t="shared" ref="K5:K43" ca="1" si="3">OFFSET($A$1,1+5*(I5-1),0)&amp;", United Kingdom"</f>
        <v>The Oaks Shopping Centre, Acton, London, W3 6RE, United Kingdom</v>
      </c>
      <c r="L5" t="s">
        <v>1312</v>
      </c>
      <c r="M5">
        <v>51.507465000000003</v>
      </c>
      <c r="N5">
        <v>-0.26958100000000002</v>
      </c>
      <c r="W5">
        <v>2</v>
      </c>
      <c r="X5" t="s">
        <v>1382</v>
      </c>
      <c r="Y5" t="s">
        <v>1383</v>
      </c>
      <c r="Z5" t="s">
        <v>1384</v>
      </c>
      <c r="AA5">
        <v>51.507465000000003</v>
      </c>
      <c r="AB5">
        <v>-0.26958100000000002</v>
      </c>
      <c r="AC5">
        <v>0</v>
      </c>
    </row>
    <row r="6" spans="1:29" x14ac:dyDescent="0.25">
      <c r="A6" t="s">
        <v>1226</v>
      </c>
      <c r="I6">
        <v>5</v>
      </c>
      <c r="J6" t="str">
        <f t="shared" ca="1" si="2"/>
        <v>London Alperton</v>
      </c>
      <c r="K6" t="str">
        <f t="shared" ca="1" si="3"/>
        <v>The Atlip Centre, 197 Ealing Road, Alperton, Alperton, HA0 4LW, United Kingdom</v>
      </c>
      <c r="L6" t="s">
        <v>1363</v>
      </c>
      <c r="M6">
        <v>51.540779000000001</v>
      </c>
      <c r="N6">
        <v>-0.29822700000000002</v>
      </c>
      <c r="W6">
        <v>3</v>
      </c>
      <c r="X6" t="s">
        <v>1385</v>
      </c>
      <c r="Y6" t="s">
        <v>1386</v>
      </c>
      <c r="Z6" t="s">
        <v>1387</v>
      </c>
      <c r="AA6">
        <v>51.540779000000001</v>
      </c>
      <c r="AB6">
        <v>-0.29822700000000002</v>
      </c>
      <c r="AC6">
        <v>0</v>
      </c>
    </row>
    <row r="7" spans="1:29" x14ac:dyDescent="0.25">
      <c r="A7" t="s">
        <v>1227</v>
      </c>
      <c r="I7">
        <v>6</v>
      </c>
      <c r="J7" t="str">
        <f t="shared" ca="1" si="2"/>
        <v>London Angel</v>
      </c>
      <c r="K7" t="str">
        <f t="shared" ca="1" si="3"/>
        <v>265-269 Goswell Road, London, Greater London, EC1V 7AH, United Kingdom</v>
      </c>
      <c r="L7" t="s">
        <v>1314</v>
      </c>
      <c r="M7">
        <v>51.530389</v>
      </c>
      <c r="N7">
        <v>-0.10338600000000001</v>
      </c>
      <c r="W7">
        <v>4</v>
      </c>
      <c r="X7" t="s">
        <v>1388</v>
      </c>
      <c r="Y7" t="s">
        <v>1389</v>
      </c>
      <c r="Z7" t="s">
        <v>1390</v>
      </c>
      <c r="AA7">
        <v>51.530389</v>
      </c>
      <c r="AB7">
        <v>-0.10338600000000001</v>
      </c>
      <c r="AC7">
        <v>0</v>
      </c>
    </row>
    <row r="8" spans="1:29" x14ac:dyDescent="0.25">
      <c r="A8" t="s">
        <v>1224</v>
      </c>
      <c r="I8">
        <v>7</v>
      </c>
      <c r="J8" t="str">
        <f t="shared" ca="1" si="2"/>
        <v>London Barking</v>
      </c>
      <c r="K8" t="str">
        <f t="shared" ca="1" si="3"/>
        <v>The Clock House, East Street, Barking, Essex, IG11 8EQ, United Kingdom</v>
      </c>
      <c r="L8" t="s">
        <v>1364</v>
      </c>
      <c r="M8">
        <v>52.023083999999997</v>
      </c>
      <c r="N8">
        <v>0.24535699999999999</v>
      </c>
      <c r="W8">
        <v>5</v>
      </c>
      <c r="X8" t="s">
        <v>1364</v>
      </c>
      <c r="Y8" t="s">
        <v>1391</v>
      </c>
      <c r="Z8" t="s">
        <v>1392</v>
      </c>
      <c r="AA8">
        <v>52.023083999999997</v>
      </c>
      <c r="AB8">
        <v>0.24535699999999999</v>
      </c>
      <c r="AC8">
        <v>0</v>
      </c>
    </row>
    <row r="9" spans="1:29" x14ac:dyDescent="0.25">
      <c r="A9" s="10">
        <v>2099</v>
      </c>
      <c r="I9">
        <v>8</v>
      </c>
      <c r="J9" t="str">
        <f t="shared" ca="1" si="2"/>
        <v>London Battersea</v>
      </c>
      <c r="K9" t="str">
        <f t="shared" ca="1" si="3"/>
        <v>Palmer Road, London, Greater London, SW11 4FA, United Kingdom</v>
      </c>
      <c r="L9" t="s">
        <v>1316</v>
      </c>
      <c r="M9">
        <v>51.519916000000002</v>
      </c>
      <c r="N9">
        <v>2.6897000000000001E-2</v>
      </c>
      <c r="W9">
        <v>6</v>
      </c>
      <c r="X9" t="s">
        <v>1393</v>
      </c>
      <c r="Y9" t="s">
        <v>1394</v>
      </c>
      <c r="Z9" t="s">
        <v>1395</v>
      </c>
      <c r="AA9">
        <v>51.519916000000002</v>
      </c>
      <c r="AB9">
        <v>2.6897000000000001E-2</v>
      </c>
      <c r="AC9">
        <v>0</v>
      </c>
    </row>
    <row r="10" spans="1:29" x14ac:dyDescent="0.25">
      <c r="A10" t="s">
        <v>1225</v>
      </c>
      <c r="I10">
        <v>9</v>
      </c>
      <c r="J10" t="str">
        <f t="shared" ca="1" si="2"/>
        <v>London Bloomsbury</v>
      </c>
      <c r="K10" t="str">
        <f t="shared" ca="1" si="3"/>
        <v>Coram Street, London, Greater London, WC1N 1HB, United Kingdom</v>
      </c>
      <c r="L10" t="s">
        <v>1317</v>
      </c>
      <c r="M10">
        <v>51.523860999999997</v>
      </c>
      <c r="N10">
        <v>-0.12673499999999999</v>
      </c>
      <c r="W10">
        <v>7</v>
      </c>
      <c r="X10" t="s">
        <v>1396</v>
      </c>
      <c r="Y10" t="s">
        <v>1397</v>
      </c>
      <c r="Z10" t="s">
        <v>1398</v>
      </c>
      <c r="AA10">
        <v>51.523860999999997</v>
      </c>
      <c r="AB10">
        <v>-0.12673499999999999</v>
      </c>
      <c r="AC10">
        <v>0</v>
      </c>
    </row>
    <row r="11" spans="1:29" x14ac:dyDescent="0.25">
      <c r="A11" t="s">
        <v>1228</v>
      </c>
      <c r="I11">
        <v>10</v>
      </c>
      <c r="J11" t="str">
        <f t="shared" ca="1" si="2"/>
        <v>London Canning Town</v>
      </c>
      <c r="K11" t="str">
        <f t="shared" ca="1" si="3"/>
        <v>Hallsville Quarter, Minnie Baldock Street, London, E16 1ED, United Kingdom</v>
      </c>
      <c r="L11" t="s">
        <v>1352</v>
      </c>
      <c r="M11">
        <v>51.515312999999999</v>
      </c>
      <c r="N11">
        <v>8.855E-3</v>
      </c>
      <c r="W11">
        <v>8</v>
      </c>
      <c r="X11" t="s">
        <v>1399</v>
      </c>
      <c r="Y11" t="s">
        <v>1400</v>
      </c>
      <c r="Z11" t="s">
        <v>1401</v>
      </c>
      <c r="AA11">
        <v>51.515312999999999</v>
      </c>
      <c r="AB11">
        <v>8.855E-3</v>
      </c>
      <c r="AC11">
        <v>0</v>
      </c>
    </row>
    <row r="12" spans="1:29" x14ac:dyDescent="0.25">
      <c r="A12" t="s">
        <v>1229</v>
      </c>
      <c r="I12">
        <v>11</v>
      </c>
      <c r="J12" t="str">
        <f t="shared" ca="1" si="2"/>
        <v>London Catford</v>
      </c>
      <c r="K12" t="str">
        <f t="shared" ca="1" si="3"/>
        <v>Bromley Road Retail Park, Catford, London, SE6 2NZ, United Kingdom</v>
      </c>
      <c r="L12" t="s">
        <v>1319</v>
      </c>
      <c r="M12">
        <v>51.436737999999998</v>
      </c>
      <c r="N12">
        <v>-2.0846E-2</v>
      </c>
      <c r="W12">
        <v>9</v>
      </c>
      <c r="X12" t="s">
        <v>1402</v>
      </c>
      <c r="Y12" t="s">
        <v>1403</v>
      </c>
      <c r="Z12" t="s">
        <v>1404</v>
      </c>
      <c r="AA12">
        <v>51.436737999999998</v>
      </c>
      <c r="AB12">
        <v>-2.0846E-2</v>
      </c>
      <c r="AC12">
        <v>0</v>
      </c>
    </row>
    <row r="13" spans="1:29" x14ac:dyDescent="0.25">
      <c r="A13" t="s">
        <v>1224</v>
      </c>
      <c r="I13">
        <v>12</v>
      </c>
      <c r="J13" t="str">
        <f t="shared" ca="1" si="2"/>
        <v>London Charing Cross</v>
      </c>
      <c r="K13" t="str">
        <f t="shared" ca="1" si="3"/>
        <v>17-21 Northumberland Avenue, London, Greater London, WC2N 5EA, United Kingdom</v>
      </c>
      <c r="L13" t="s">
        <v>1320</v>
      </c>
      <c r="M13">
        <v>51.663781999999998</v>
      </c>
      <c r="N13">
        <v>-5.1483000000000001E-2</v>
      </c>
      <c r="W13">
        <v>10</v>
      </c>
      <c r="X13" t="s">
        <v>1405</v>
      </c>
      <c r="Y13" t="s">
        <v>1406</v>
      </c>
      <c r="Z13" t="s">
        <v>1407</v>
      </c>
      <c r="AA13">
        <v>51.663781999999998</v>
      </c>
      <c r="AB13">
        <v>-5.1483000000000001E-2</v>
      </c>
      <c r="AC13">
        <v>0</v>
      </c>
    </row>
    <row r="14" spans="1:29" x14ac:dyDescent="0.25">
      <c r="A14" s="10">
        <v>2299</v>
      </c>
      <c r="I14">
        <v>13</v>
      </c>
      <c r="J14" t="str">
        <f t="shared" ca="1" si="2"/>
        <v>London Colliers Wood</v>
      </c>
      <c r="K14" t="str">
        <f t="shared" ca="1" si="3"/>
        <v>Unit 2 Priory Road Retail Park, Colliers Wood, SW19 2PP, United Kingdom</v>
      </c>
      <c r="L14" t="s">
        <v>1365</v>
      </c>
      <c r="M14">
        <v>51.416336000000001</v>
      </c>
      <c r="N14">
        <v>-0.180008</v>
      </c>
      <c r="W14">
        <v>11</v>
      </c>
      <c r="X14" t="s">
        <v>1408</v>
      </c>
      <c r="Y14" t="s">
        <v>1409</v>
      </c>
      <c r="Z14" t="s">
        <v>1410</v>
      </c>
      <c r="AA14">
        <v>51.416336000000001</v>
      </c>
      <c r="AB14">
        <v>-0.180008</v>
      </c>
      <c r="AC14">
        <v>0</v>
      </c>
    </row>
    <row r="15" spans="1:29" x14ac:dyDescent="0.25">
      <c r="A15" t="s">
        <v>1225</v>
      </c>
      <c r="I15">
        <v>14</v>
      </c>
      <c r="J15" t="str">
        <f t="shared" ca="1" si="2"/>
        <v>London Ealing</v>
      </c>
      <c r="K15" t="str">
        <f t="shared" ca="1" si="3"/>
        <v>96-122 Uxbridge Road, Ealing, London, W13 8RA, United Kingdom</v>
      </c>
      <c r="L15" t="s">
        <v>1322</v>
      </c>
      <c r="M15">
        <v>51.511465000000001</v>
      </c>
      <c r="N15">
        <v>-0.31657400000000002</v>
      </c>
      <c r="W15">
        <v>12</v>
      </c>
      <c r="X15" t="s">
        <v>1411</v>
      </c>
      <c r="Y15" t="s">
        <v>1412</v>
      </c>
      <c r="Z15" t="s">
        <v>1413</v>
      </c>
      <c r="AA15">
        <v>51.511465000000001</v>
      </c>
      <c r="AB15">
        <v>-0.31657400000000002</v>
      </c>
      <c r="AC15">
        <v>0</v>
      </c>
    </row>
    <row r="16" spans="1:29" x14ac:dyDescent="0.25">
      <c r="A16" t="s">
        <v>1230</v>
      </c>
      <c r="I16">
        <v>15</v>
      </c>
      <c r="J16" t="str">
        <f t="shared" ca="1" si="2"/>
        <v>London East Ham High Street</v>
      </c>
      <c r="K16" t="str">
        <f t="shared" ca="1" si="3"/>
        <v>145-147 High North Street, East Ham, E6 1HZ, United Kingdom</v>
      </c>
      <c r="L16" t="s">
        <v>1323</v>
      </c>
      <c r="M16">
        <v>51.536504000000001</v>
      </c>
      <c r="N16">
        <v>5.2199000000000002E-2</v>
      </c>
      <c r="W16">
        <v>13</v>
      </c>
      <c r="X16" t="s">
        <v>1414</v>
      </c>
      <c r="Y16" t="s">
        <v>1415</v>
      </c>
      <c r="Z16" t="s">
        <v>1416</v>
      </c>
      <c r="AA16">
        <v>51.536504000000001</v>
      </c>
      <c r="AB16">
        <v>5.2199000000000002E-2</v>
      </c>
      <c r="AC16">
        <v>0</v>
      </c>
    </row>
    <row r="17" spans="1:29" x14ac:dyDescent="0.25">
      <c r="A17" t="s">
        <v>1231</v>
      </c>
      <c r="I17">
        <v>16</v>
      </c>
      <c r="J17" t="str">
        <f t="shared" ca="1" si="2"/>
        <v>London Feltham</v>
      </c>
      <c r="K17" t="str">
        <f t="shared" ca="1" si="3"/>
        <v>Leisure West Complex, Browells Ln, Feltham, Middlesex, TW13 7EQ, United Kingdom</v>
      </c>
      <c r="L17" t="s">
        <v>1366</v>
      </c>
      <c r="M17">
        <v>51.443809999999999</v>
      </c>
      <c r="N17">
        <v>-0.40545500000000001</v>
      </c>
      <c r="W17">
        <v>14</v>
      </c>
      <c r="X17" t="s">
        <v>1417</v>
      </c>
      <c r="Y17" t="s">
        <v>1418</v>
      </c>
      <c r="Z17" t="s">
        <v>1419</v>
      </c>
      <c r="AA17">
        <v>51.443809999999999</v>
      </c>
      <c r="AB17">
        <v>-0.40545500000000001</v>
      </c>
      <c r="AC17">
        <v>0</v>
      </c>
    </row>
    <row r="18" spans="1:29" x14ac:dyDescent="0.25">
      <c r="A18" t="s">
        <v>1224</v>
      </c>
      <c r="I18">
        <v>17</v>
      </c>
      <c r="J18" t="str">
        <f t="shared" ca="1" si="2"/>
        <v>London Fulham</v>
      </c>
      <c r="K18" t="str">
        <f t="shared" ca="1" si="3"/>
        <v>254 – 258 North End Road, Fulham, London, SW6 1NJ, United Kingdom</v>
      </c>
      <c r="L18" t="s">
        <v>1325</v>
      </c>
      <c r="M18">
        <v>51.484216000000004</v>
      </c>
      <c r="N18">
        <v>-0.20230799999999999</v>
      </c>
      <c r="W18">
        <v>15</v>
      </c>
      <c r="X18" t="s">
        <v>1420</v>
      </c>
      <c r="Y18" t="s">
        <v>1421</v>
      </c>
      <c r="Z18" t="s">
        <v>1422</v>
      </c>
      <c r="AA18">
        <v>51.484216000000004</v>
      </c>
      <c r="AB18">
        <v>-0.20230799999999999</v>
      </c>
      <c r="AC18">
        <v>0</v>
      </c>
    </row>
    <row r="19" spans="1:29" x14ac:dyDescent="0.25">
      <c r="A19" s="10">
        <v>2099</v>
      </c>
      <c r="I19">
        <v>18</v>
      </c>
      <c r="J19" t="str">
        <f t="shared" ca="1" si="2"/>
        <v>London Greenwich</v>
      </c>
      <c r="K19" t="str">
        <f t="shared" ca="1" si="3"/>
        <v>2 Mariners Parade, Creek Road, Greenwich, London, SE10 9SW, United Kingdom</v>
      </c>
      <c r="L19" t="s">
        <v>1367</v>
      </c>
      <c r="M19">
        <v>51.481428000000001</v>
      </c>
      <c r="N19">
        <v>-1.1545E-2</v>
      </c>
      <c r="W19">
        <v>16</v>
      </c>
      <c r="X19" t="s">
        <v>1423</v>
      </c>
      <c r="Y19" t="s">
        <v>1424</v>
      </c>
      <c r="Z19" t="s">
        <v>1425</v>
      </c>
      <c r="AA19">
        <v>51.481428000000001</v>
      </c>
      <c r="AB19">
        <v>-1.1545E-2</v>
      </c>
      <c r="AC19">
        <v>0</v>
      </c>
    </row>
    <row r="20" spans="1:29" x14ac:dyDescent="0.25">
      <c r="A20" t="s">
        <v>1225</v>
      </c>
      <c r="I20">
        <v>19</v>
      </c>
      <c r="J20" t="str">
        <f t="shared" ca="1" si="2"/>
        <v>London Holborn Circus</v>
      </c>
      <c r="K20" t="str">
        <f t="shared" ca="1" si="3"/>
        <v>1 Thavies Inn, Holborn, London, Greater London, EC4A 1AN, United Kingdom</v>
      </c>
      <c r="L20" t="s">
        <v>1376</v>
      </c>
      <c r="M20">
        <v>51.517670000000003</v>
      </c>
      <c r="N20">
        <v>-0.107432</v>
      </c>
      <c r="W20">
        <v>17</v>
      </c>
      <c r="X20" t="s">
        <v>1426</v>
      </c>
      <c r="Y20" t="s">
        <v>1427</v>
      </c>
      <c r="Z20" t="s">
        <v>1428</v>
      </c>
      <c r="AA20">
        <v>51.517670000000003</v>
      </c>
      <c r="AB20">
        <v>-0.107432</v>
      </c>
      <c r="AC20">
        <v>0</v>
      </c>
    </row>
    <row r="21" spans="1:29" x14ac:dyDescent="0.25">
      <c r="A21" t="s">
        <v>1232</v>
      </c>
      <c r="I21">
        <v>20</v>
      </c>
      <c r="J21" t="str">
        <f t="shared" ca="1" si="2"/>
        <v>London Hounslow</v>
      </c>
      <c r="K21" t="str">
        <f t="shared" ca="1" si="3"/>
        <v>The Blenheim Centre, Prince Regent Road, Hounslow, Middlesex, TW3 1NL, United Kingdom</v>
      </c>
      <c r="L21" t="s">
        <v>1368</v>
      </c>
      <c r="M21">
        <v>51.471214000000003</v>
      </c>
      <c r="N21">
        <v>-0.36106300000000002</v>
      </c>
      <c r="W21">
        <v>18</v>
      </c>
      <c r="X21" t="s">
        <v>1429</v>
      </c>
      <c r="Y21" t="s">
        <v>1430</v>
      </c>
      <c r="Z21" t="s">
        <v>1431</v>
      </c>
      <c r="AA21">
        <v>51.471214000000003</v>
      </c>
      <c r="AB21">
        <v>-0.36106300000000002</v>
      </c>
      <c r="AC21">
        <v>0</v>
      </c>
    </row>
    <row r="22" spans="1:29" x14ac:dyDescent="0.25">
      <c r="A22" t="s">
        <v>1233</v>
      </c>
      <c r="I22">
        <v>21</v>
      </c>
      <c r="J22" t="str">
        <f t="shared" ca="1" si="2"/>
        <v>London Ilford Pioneer Point</v>
      </c>
      <c r="K22" t="str">
        <f t="shared" ca="1" si="3"/>
        <v>Pioneer Point Building, 3-5 Winston Way, Ilford, Ilford, IG1 2ZG, United Kingdom</v>
      </c>
      <c r="L22" t="s">
        <v>1353</v>
      </c>
      <c r="M22">
        <v>51.556784</v>
      </c>
      <c r="N22">
        <v>7.0629999999999998E-2</v>
      </c>
      <c r="W22">
        <v>19</v>
      </c>
      <c r="X22" t="s">
        <v>1432</v>
      </c>
      <c r="Y22" t="s">
        <v>1433</v>
      </c>
      <c r="Z22" t="s">
        <v>1434</v>
      </c>
      <c r="AA22">
        <v>51.556784</v>
      </c>
      <c r="AB22">
        <v>7.0629999999999998E-2</v>
      </c>
      <c r="AC22">
        <v>0</v>
      </c>
    </row>
    <row r="23" spans="1:29" x14ac:dyDescent="0.25">
      <c r="A23" t="s">
        <v>1224</v>
      </c>
      <c r="I23">
        <v>22</v>
      </c>
      <c r="J23" t="str">
        <f t="shared" ca="1" si="2"/>
        <v>London Ilford Romford Road</v>
      </c>
      <c r="K23" t="str">
        <f t="shared" ca="1" si="3"/>
        <v>Roding House, 970 Romford Road, Ilford, Essex, E12 5LP, United Kingdom</v>
      </c>
      <c r="L23" t="s">
        <v>1369</v>
      </c>
      <c r="M23">
        <v>51.555912999999997</v>
      </c>
      <c r="N23">
        <v>6.4143000000000006E-2</v>
      </c>
      <c r="W23">
        <v>20</v>
      </c>
      <c r="X23" t="s">
        <v>1369</v>
      </c>
      <c r="Y23" t="s">
        <v>1435</v>
      </c>
      <c r="Z23" t="s">
        <v>1436</v>
      </c>
      <c r="AA23">
        <v>51.555912999999997</v>
      </c>
      <c r="AB23">
        <v>6.4143000000000006E-2</v>
      </c>
      <c r="AC23">
        <v>0</v>
      </c>
    </row>
    <row r="24" spans="1:29" x14ac:dyDescent="0.25">
      <c r="A24" s="10">
        <v>1699</v>
      </c>
      <c r="I24">
        <v>23</v>
      </c>
      <c r="J24" t="str">
        <f t="shared" ca="1" si="2"/>
        <v>London Kingston</v>
      </c>
      <c r="K24" t="str">
        <f t="shared" ca="1" si="3"/>
        <v>Eve House, Adams Walk Eden Street, Kingston, Greater London, KT1 1DF, United Kingdom</v>
      </c>
      <c r="L24" t="s">
        <v>1370</v>
      </c>
      <c r="M24">
        <v>51.410257999999999</v>
      </c>
      <c r="N24">
        <v>-0.30221399999999998</v>
      </c>
      <c r="W24">
        <v>21</v>
      </c>
      <c r="X24" t="s">
        <v>1437</v>
      </c>
      <c r="Y24" t="s">
        <v>1438</v>
      </c>
      <c r="Z24" t="s">
        <v>1439</v>
      </c>
      <c r="AA24">
        <v>51.410257999999999</v>
      </c>
      <c r="AB24">
        <v>-0.30221399999999998</v>
      </c>
      <c r="AC24">
        <v>0</v>
      </c>
    </row>
    <row r="25" spans="1:29" x14ac:dyDescent="0.25">
      <c r="A25" t="s">
        <v>1225</v>
      </c>
      <c r="I25">
        <v>24</v>
      </c>
      <c r="J25" t="str">
        <f t="shared" ca="1" si="2"/>
        <v>London Lewisham</v>
      </c>
      <c r="K25" t="str">
        <f t="shared" ca="1" si="3"/>
        <v>Unit 8, Thurston Central Thurston Road, Lewisham, Lewisham, SE13 7SN, United Kingdom</v>
      </c>
      <c r="L25" t="s">
        <v>1354</v>
      </c>
      <c r="M25">
        <v>51.466016000000003</v>
      </c>
      <c r="N25">
        <v>-1.719E-2</v>
      </c>
      <c r="W25">
        <v>22</v>
      </c>
      <c r="X25" t="s">
        <v>1440</v>
      </c>
      <c r="Y25" t="s">
        <v>1441</v>
      </c>
      <c r="Z25" t="s">
        <v>1442</v>
      </c>
      <c r="AA25">
        <v>51.466016000000003</v>
      </c>
      <c r="AB25">
        <v>-1.719E-2</v>
      </c>
      <c r="AC25">
        <v>0</v>
      </c>
    </row>
    <row r="26" spans="1:29" x14ac:dyDescent="0.25">
      <c r="A26" t="s">
        <v>1234</v>
      </c>
      <c r="I26">
        <v>25</v>
      </c>
      <c r="J26" t="str">
        <f t="shared" ca="1" si="2"/>
        <v>London Monument</v>
      </c>
      <c r="K26" t="str">
        <f t="shared" ca="1" si="3"/>
        <v>Northern and Shell Building, 10 Lower Thames Street, London, EC3R 6EN, United Kingdom</v>
      </c>
      <c r="L26" t="s">
        <v>1355</v>
      </c>
      <c r="M26">
        <v>51.509031</v>
      </c>
      <c r="N26">
        <v>-8.4806000000000006E-2</v>
      </c>
      <c r="W26">
        <v>23</v>
      </c>
      <c r="X26" t="s">
        <v>1443</v>
      </c>
      <c r="Y26" t="s">
        <v>1444</v>
      </c>
      <c r="Z26" t="s">
        <v>1445</v>
      </c>
      <c r="AA26">
        <v>51.509031</v>
      </c>
      <c r="AB26">
        <v>-8.4806000000000006E-2</v>
      </c>
      <c r="AC26">
        <v>0</v>
      </c>
    </row>
    <row r="27" spans="1:29" x14ac:dyDescent="0.25">
      <c r="A27" t="s">
        <v>1235</v>
      </c>
      <c r="I27">
        <v>26</v>
      </c>
      <c r="J27" t="str">
        <f t="shared" ca="1" si="2"/>
        <v>London Oxford Street</v>
      </c>
      <c r="K27" t="str">
        <f t="shared" ca="1" si="3"/>
        <v>120 Oxford Street, Entrance on Wells Street, London, W1D 1LT, United Kingdom</v>
      </c>
      <c r="L27" t="s">
        <v>1371</v>
      </c>
      <c r="M27">
        <v>51.516337999999998</v>
      </c>
      <c r="N27">
        <v>-0.13169800000000001</v>
      </c>
      <c r="W27">
        <v>24</v>
      </c>
      <c r="X27" t="s">
        <v>1446</v>
      </c>
      <c r="Y27" t="s">
        <v>1447</v>
      </c>
      <c r="Z27" t="s">
        <v>1448</v>
      </c>
      <c r="AA27">
        <v>51.516337999999998</v>
      </c>
      <c r="AB27">
        <v>-0.13169800000000001</v>
      </c>
      <c r="AC27">
        <v>0</v>
      </c>
    </row>
    <row r="28" spans="1:29" x14ac:dyDescent="0.25">
      <c r="A28" t="s">
        <v>1224</v>
      </c>
      <c r="I28">
        <v>27</v>
      </c>
      <c r="J28" t="str">
        <f t="shared" ca="1" si="2"/>
        <v>London Peckham Rye</v>
      </c>
      <c r="K28" t="str">
        <f t="shared" ca="1" si="3"/>
        <v>87 - 95 Rye Lane, Peckham, Greater London, SE15 5EX, United Kingdom</v>
      </c>
      <c r="L28" t="s">
        <v>1335</v>
      </c>
      <c r="M28">
        <v>51.465775000000001</v>
      </c>
      <c r="N28">
        <v>-6.6039E-2</v>
      </c>
      <c r="W28">
        <v>25</v>
      </c>
      <c r="X28" t="s">
        <v>1449</v>
      </c>
      <c r="Y28" t="s">
        <v>1450</v>
      </c>
      <c r="Z28" t="s">
        <v>1451</v>
      </c>
      <c r="AA28">
        <v>51.465775000000001</v>
      </c>
      <c r="AB28">
        <v>-6.6039E-2</v>
      </c>
      <c r="AC28">
        <v>0</v>
      </c>
    </row>
    <row r="29" spans="1:29" x14ac:dyDescent="0.25">
      <c r="A29" s="10">
        <v>3199</v>
      </c>
      <c r="I29">
        <v>28</v>
      </c>
      <c r="J29" t="str">
        <f t="shared" ca="1" si="2"/>
        <v>London South Ruislip</v>
      </c>
      <c r="K29" t="str">
        <f t="shared" ca="1" si="3"/>
        <v>Units 2 &amp; 3 The Old Dairy, Victoria Road,, HA4 0FY, United Kingdom</v>
      </c>
      <c r="L29" t="s">
        <v>1372</v>
      </c>
      <c r="M29">
        <v>51.559942999999997</v>
      </c>
      <c r="N29">
        <v>-0.39940900000000001</v>
      </c>
      <c r="W29">
        <v>26</v>
      </c>
      <c r="X29" t="s">
        <v>1372</v>
      </c>
      <c r="Y29" t="s">
        <v>1452</v>
      </c>
      <c r="Z29" t="s">
        <v>1453</v>
      </c>
      <c r="AA29">
        <v>51.559942999999997</v>
      </c>
      <c r="AB29">
        <v>-0.39940900000000001</v>
      </c>
      <c r="AC29">
        <v>0</v>
      </c>
    </row>
    <row r="30" spans="1:29" x14ac:dyDescent="0.25">
      <c r="A30" t="s">
        <v>1225</v>
      </c>
      <c r="I30">
        <v>29</v>
      </c>
      <c r="J30" t="str">
        <f t="shared" ca="1" si="2"/>
        <v>London Southall</v>
      </c>
      <c r="K30" t="str">
        <f t="shared" ca="1" si="3"/>
        <v>Ground Floor, TRS Apartments The Green, Southall, Greater London, UB2 4FE, United Kingdom</v>
      </c>
      <c r="L30" t="s">
        <v>1356</v>
      </c>
      <c r="M30">
        <v>51.504362</v>
      </c>
      <c r="N30">
        <v>-0.38013000000000002</v>
      </c>
      <c r="W30">
        <v>27</v>
      </c>
      <c r="X30" t="s">
        <v>1454</v>
      </c>
      <c r="Y30" t="s">
        <v>1455</v>
      </c>
      <c r="Z30" t="s">
        <v>1456</v>
      </c>
      <c r="AA30">
        <v>51.504362</v>
      </c>
      <c r="AB30">
        <v>-0.38013000000000002</v>
      </c>
      <c r="AC30">
        <v>0</v>
      </c>
    </row>
    <row r="31" spans="1:29" x14ac:dyDescent="0.25">
      <c r="A31" t="s">
        <v>1236</v>
      </c>
      <c r="I31">
        <v>30</v>
      </c>
      <c r="J31" t="str">
        <f t="shared" ca="1" si="2"/>
        <v>London Southfields</v>
      </c>
      <c r="K31" t="str">
        <f t="shared" ca="1" si="3"/>
        <v>231 Wimbledon Park Road, Southfields, London, Greater London, SW18 5RJ, United Kingdom</v>
      </c>
      <c r="L31" t="s">
        <v>1338</v>
      </c>
      <c r="M31">
        <v>51.446216</v>
      </c>
      <c r="N31">
        <v>-0.20538699999999999</v>
      </c>
      <c r="W31">
        <v>28</v>
      </c>
      <c r="X31" t="s">
        <v>1457</v>
      </c>
      <c r="Y31" t="s">
        <v>1458</v>
      </c>
      <c r="Z31" t="s">
        <v>1459</v>
      </c>
      <c r="AA31">
        <v>51.446216</v>
      </c>
      <c r="AB31">
        <v>-0.20538699999999999</v>
      </c>
      <c r="AC31">
        <v>0</v>
      </c>
    </row>
    <row r="32" spans="1:29" x14ac:dyDescent="0.25">
      <c r="A32" t="s">
        <v>1237</v>
      </c>
      <c r="I32">
        <v>31</v>
      </c>
      <c r="J32" t="str">
        <f t="shared" ca="1" si="2"/>
        <v>London Stepney Green</v>
      </c>
      <c r="K32" t="str">
        <f t="shared" ca="1" si="3"/>
        <v>83-89 Mile End Road, Tower Hamlets, London, E1 4UJ, United Kingdom</v>
      </c>
      <c r="L32" t="s">
        <v>1339</v>
      </c>
      <c r="M32">
        <v>51.520972999999998</v>
      </c>
      <c r="N32">
        <v>-5.2027999999999998E-2</v>
      </c>
      <c r="W32">
        <v>29</v>
      </c>
      <c r="X32" t="s">
        <v>1460</v>
      </c>
      <c r="Y32" t="s">
        <v>1461</v>
      </c>
      <c r="Z32" t="s">
        <v>1462</v>
      </c>
      <c r="AA32">
        <v>51.520972999999998</v>
      </c>
      <c r="AB32">
        <v>-5.2027999999999998E-2</v>
      </c>
      <c r="AC32">
        <v>0</v>
      </c>
    </row>
    <row r="33" spans="1:29" x14ac:dyDescent="0.25">
      <c r="A33" t="s">
        <v>1224</v>
      </c>
      <c r="I33">
        <v>32</v>
      </c>
      <c r="J33" t="str">
        <f t="shared" ca="1" si="2"/>
        <v>London Stockwell</v>
      </c>
      <c r="K33" t="str">
        <f t="shared" ca="1" si="3"/>
        <v>15 Lett Road, Stockwell, London, SW9 0HP, United Kingdom</v>
      </c>
      <c r="L33" t="s">
        <v>1340</v>
      </c>
      <c r="M33">
        <v>51.476393000000002</v>
      </c>
      <c r="N33">
        <v>-0.117368</v>
      </c>
      <c r="W33">
        <v>30</v>
      </c>
      <c r="X33" t="s">
        <v>1463</v>
      </c>
      <c r="Y33" t="s">
        <v>1464</v>
      </c>
      <c r="Z33" t="s">
        <v>1465</v>
      </c>
      <c r="AA33">
        <v>51.476393000000002</v>
      </c>
      <c r="AB33">
        <v>-0.117368</v>
      </c>
      <c r="AC33">
        <v>0</v>
      </c>
    </row>
    <row r="34" spans="1:29" x14ac:dyDescent="0.25">
      <c r="A34" s="10">
        <v>2099</v>
      </c>
      <c r="I34">
        <v>33</v>
      </c>
      <c r="J34" t="str">
        <f t="shared" ca="1" si="2"/>
        <v>London Streatham</v>
      </c>
      <c r="K34" t="str">
        <f t="shared" ca="1" si="3"/>
        <v>7 Streatham Station Approach, Streatham, Greater London, SW16 6HW, United Kingdom</v>
      </c>
      <c r="L34" t="s">
        <v>1373</v>
      </c>
      <c r="M34">
        <v>51.426043</v>
      </c>
      <c r="N34">
        <v>-0.13176199999999999</v>
      </c>
      <c r="W34">
        <v>31</v>
      </c>
      <c r="X34" t="s">
        <v>1466</v>
      </c>
      <c r="Y34" t="s">
        <v>1467</v>
      </c>
      <c r="Z34" t="s">
        <v>1468</v>
      </c>
      <c r="AA34">
        <v>51.426043</v>
      </c>
      <c r="AB34">
        <v>-0.13176199999999999</v>
      </c>
      <c r="AC34">
        <v>0</v>
      </c>
    </row>
    <row r="35" spans="1:29" x14ac:dyDescent="0.25">
      <c r="A35" t="s">
        <v>1225</v>
      </c>
      <c r="I35">
        <v>34</v>
      </c>
      <c r="J35" t="str">
        <f t="shared" ca="1" si="2"/>
        <v>London Sunbury</v>
      </c>
      <c r="K35" t="str">
        <f t="shared" ca="1" si="3"/>
        <v>Sunbury Cross, Staines Road West, Sunbury-on-Thames, Surrey, TW16 7BB, United Kingdom</v>
      </c>
      <c r="L35" t="s">
        <v>1357</v>
      </c>
      <c r="M35">
        <v>51.419592999999999</v>
      </c>
      <c r="N35">
        <v>-0.42206100000000002</v>
      </c>
      <c r="W35">
        <v>32</v>
      </c>
      <c r="X35" t="s">
        <v>1469</v>
      </c>
      <c r="Y35" t="s">
        <v>1470</v>
      </c>
      <c r="Z35" t="s">
        <v>1471</v>
      </c>
      <c r="AA35">
        <v>51.419592999999999</v>
      </c>
      <c r="AB35">
        <v>-0.42206100000000002</v>
      </c>
      <c r="AC35">
        <v>0</v>
      </c>
    </row>
    <row r="36" spans="1:29" x14ac:dyDescent="0.25">
      <c r="A36" t="s">
        <v>1238</v>
      </c>
      <c r="I36">
        <v>35</v>
      </c>
      <c r="J36" t="str">
        <f t="shared" ca="1" si="2"/>
        <v>London Tooting</v>
      </c>
      <c r="K36" t="str">
        <f t="shared" ca="1" si="3"/>
        <v>953-959 Garratt Lane, Tooting, Greater London, SW17 0LR, United Kingdom</v>
      </c>
      <c r="L36" t="s">
        <v>1343</v>
      </c>
      <c r="M36">
        <v>51.430352999999997</v>
      </c>
      <c r="N36">
        <v>-0.174043</v>
      </c>
      <c r="W36">
        <v>33</v>
      </c>
      <c r="X36" t="s">
        <v>1472</v>
      </c>
      <c r="Y36" t="s">
        <v>1473</v>
      </c>
      <c r="Z36" t="s">
        <v>1474</v>
      </c>
      <c r="AA36">
        <v>51.430352999999997</v>
      </c>
      <c r="AB36">
        <v>-0.174043</v>
      </c>
      <c r="AC36">
        <v>0</v>
      </c>
    </row>
    <row r="37" spans="1:29" x14ac:dyDescent="0.25">
      <c r="A37" t="s">
        <v>1239</v>
      </c>
      <c r="I37">
        <v>36</v>
      </c>
      <c r="J37" t="str">
        <f t="shared" ca="1" si="2"/>
        <v>London Vauxhall</v>
      </c>
      <c r="K37" t="str">
        <f t="shared" ca="1" si="3"/>
        <v>6a St George Wharf, Vauxhall, London, SW8 2LE, United Kingdom</v>
      </c>
      <c r="L37" t="s">
        <v>1344</v>
      </c>
      <c r="M37">
        <v>51.485658000000001</v>
      </c>
      <c r="N37">
        <v>-0.12601299999999999</v>
      </c>
      <c r="W37">
        <v>34</v>
      </c>
      <c r="X37" t="s">
        <v>1475</v>
      </c>
      <c r="Y37" t="s">
        <v>1476</v>
      </c>
      <c r="Z37" t="s">
        <v>1477</v>
      </c>
      <c r="AA37">
        <v>51.485658000000001</v>
      </c>
      <c r="AB37">
        <v>-0.12601299999999999</v>
      </c>
      <c r="AC37">
        <v>0</v>
      </c>
    </row>
    <row r="38" spans="1:29" x14ac:dyDescent="0.25">
      <c r="A38" t="s">
        <v>1224</v>
      </c>
      <c r="I38">
        <v>37</v>
      </c>
      <c r="J38" t="str">
        <f t="shared" ca="1" si="2"/>
        <v>London Walworth Road</v>
      </c>
      <c r="K38" t="str">
        <f t="shared" ca="1" si="3"/>
        <v>332-334 Walworth Road, Newington, London, Greater London, SE17 2NA, United Kingdom</v>
      </c>
      <c r="L38" t="s">
        <v>1375</v>
      </c>
      <c r="M38">
        <v>51.486443000000001</v>
      </c>
      <c r="N38">
        <v>-9.4683000000000003E-2</v>
      </c>
      <c r="W38">
        <v>35</v>
      </c>
      <c r="X38" t="s">
        <v>1478</v>
      </c>
      <c r="Y38" t="s">
        <v>1479</v>
      </c>
      <c r="Z38" t="s">
        <v>1480</v>
      </c>
      <c r="AA38">
        <v>51.486443000000001</v>
      </c>
      <c r="AB38">
        <v>-9.4683000000000003E-2</v>
      </c>
      <c r="AC38">
        <v>0</v>
      </c>
    </row>
    <row r="39" spans="1:29" x14ac:dyDescent="0.25">
      <c r="A39" s="10">
        <v>2499</v>
      </c>
      <c r="I39">
        <v>38</v>
      </c>
      <c r="J39" t="str">
        <f t="shared" ca="1" si="2"/>
        <v>London Wandsworth</v>
      </c>
      <c r="K39" t="str">
        <f t="shared" ca="1" si="3"/>
        <v>Southside Shopping Centre, Garratt Lane, Wandsworth, London, SW18 4TF, United Kingdom</v>
      </c>
      <c r="L39" t="s">
        <v>1358</v>
      </c>
      <c r="M39">
        <v>51.454566</v>
      </c>
      <c r="N39">
        <v>-0.193666</v>
      </c>
      <c r="W39">
        <v>36</v>
      </c>
      <c r="X39" t="s">
        <v>1481</v>
      </c>
      <c r="Y39" t="s">
        <v>1482</v>
      </c>
      <c r="Z39" t="s">
        <v>1483</v>
      </c>
      <c r="AA39">
        <v>51.454566</v>
      </c>
      <c r="AB39">
        <v>-0.193666</v>
      </c>
      <c r="AC39">
        <v>0</v>
      </c>
    </row>
    <row r="40" spans="1:29" x14ac:dyDescent="0.25">
      <c r="A40" t="s">
        <v>1225</v>
      </c>
      <c r="I40">
        <v>39</v>
      </c>
      <c r="J40" t="str">
        <f t="shared" ca="1" si="2"/>
        <v>London Waterloo</v>
      </c>
      <c r="K40" t="str">
        <f t="shared" ca="1" si="3"/>
        <v>Barons Place, 195-203 Waterloo Road, Waterloo, London, SE1 8UX, United Kingdom</v>
      </c>
      <c r="L40" t="s">
        <v>1374</v>
      </c>
      <c r="M40">
        <v>51.499800999999998</v>
      </c>
      <c r="N40">
        <v>-0.107086</v>
      </c>
      <c r="W40">
        <v>37</v>
      </c>
      <c r="X40" t="s">
        <v>1484</v>
      </c>
      <c r="Y40" t="s">
        <v>1485</v>
      </c>
      <c r="Z40" t="s">
        <v>1486</v>
      </c>
      <c r="AA40">
        <v>51.499800999999998</v>
      </c>
      <c r="AB40">
        <v>-0.107086</v>
      </c>
      <c r="AC40">
        <v>0</v>
      </c>
    </row>
    <row r="41" spans="1:29" x14ac:dyDescent="0.25">
      <c r="A41" t="s">
        <v>1240</v>
      </c>
      <c r="I41">
        <v>40</v>
      </c>
      <c r="J41" t="str">
        <f t="shared" ca="1" si="2"/>
        <v>London Wembley Central</v>
      </c>
      <c r="K41" t="str">
        <f t="shared" ca="1" si="3"/>
        <v>Unit 11 &amp; 12 Central Square, High Road, Wembley, Wembley, HA9 7AJ, United Kingdom</v>
      </c>
      <c r="L41" t="s">
        <v>1359</v>
      </c>
      <c r="M41">
        <v>51.552877000000002</v>
      </c>
      <c r="N41">
        <v>-0.295792</v>
      </c>
      <c r="W41">
        <v>38</v>
      </c>
      <c r="X41" t="s">
        <v>1487</v>
      </c>
      <c r="Y41" t="s">
        <v>1187</v>
      </c>
      <c r="Z41" t="s">
        <v>1188</v>
      </c>
      <c r="AA41">
        <v>51.552877000000002</v>
      </c>
      <c r="AB41">
        <v>-0.295792</v>
      </c>
      <c r="AC41">
        <v>0</v>
      </c>
    </row>
    <row r="42" spans="1:29" x14ac:dyDescent="0.25">
      <c r="A42" t="s">
        <v>1241</v>
      </c>
      <c r="I42">
        <v>41</v>
      </c>
      <c r="J42" t="str">
        <f t="shared" ca="1" si="2"/>
        <v>London Wembley Park</v>
      </c>
      <c r="K42" t="str">
        <f t="shared" ca="1" si="3"/>
        <v>Empire Way, Wembley, HA9 0NH, United Kingdom</v>
      </c>
      <c r="L42" t="s">
        <v>1349</v>
      </c>
      <c r="M42">
        <v>51.560234999999999</v>
      </c>
      <c r="N42">
        <v>-0.28374899999999997</v>
      </c>
      <c r="W42">
        <v>39</v>
      </c>
      <c r="X42" t="s">
        <v>1349</v>
      </c>
      <c r="Y42" t="s">
        <v>1488</v>
      </c>
      <c r="Z42" t="s">
        <v>1489</v>
      </c>
      <c r="AA42">
        <v>51.560234999999999</v>
      </c>
      <c r="AB42">
        <v>-0.28374899999999997</v>
      </c>
      <c r="AC42">
        <v>0</v>
      </c>
    </row>
    <row r="43" spans="1:29" x14ac:dyDescent="0.25">
      <c r="A43" t="s">
        <v>1224</v>
      </c>
      <c r="I43">
        <v>42</v>
      </c>
      <c r="J43" t="str">
        <f t="shared" ca="1" si="2"/>
        <v>London West Hampstead</v>
      </c>
      <c r="K43" t="str">
        <f t="shared" ca="1" si="3"/>
        <v>Unit D2, 41 Fortune Green Road, West Hampstead, London, NW6 1DR, United Kingdom</v>
      </c>
      <c r="L43" t="s">
        <v>1360</v>
      </c>
      <c r="M43">
        <v>51.553662000000003</v>
      </c>
      <c r="N43">
        <v>-0.195576</v>
      </c>
      <c r="W43">
        <v>40</v>
      </c>
      <c r="X43" t="s">
        <v>1490</v>
      </c>
      <c r="Y43" t="s">
        <v>1491</v>
      </c>
      <c r="Z43" t="s">
        <v>1492</v>
      </c>
      <c r="AA43">
        <v>51.553662000000003</v>
      </c>
      <c r="AB43">
        <v>-0.195576</v>
      </c>
      <c r="AC43">
        <v>0</v>
      </c>
    </row>
    <row r="44" spans="1:29" x14ac:dyDescent="0.25">
      <c r="A44" s="10">
        <v>2899</v>
      </c>
    </row>
    <row r="45" spans="1:29" x14ac:dyDescent="0.25">
      <c r="A45" t="s">
        <v>1225</v>
      </c>
    </row>
    <row r="46" spans="1:29" x14ac:dyDescent="0.25">
      <c r="A46" t="s">
        <v>1242</v>
      </c>
    </row>
    <row r="47" spans="1:29" x14ac:dyDescent="0.25">
      <c r="A47" t="s">
        <v>1243</v>
      </c>
    </row>
    <row r="48" spans="1:29" x14ac:dyDescent="0.25">
      <c r="A48" t="s">
        <v>1224</v>
      </c>
    </row>
    <row r="49" spans="1:1" x14ac:dyDescent="0.25">
      <c r="A49" s="10">
        <v>2399</v>
      </c>
    </row>
    <row r="50" spans="1:1" x14ac:dyDescent="0.25">
      <c r="A50" t="s">
        <v>1225</v>
      </c>
    </row>
    <row r="51" spans="1:1" x14ac:dyDescent="0.25">
      <c r="A51" t="s">
        <v>1244</v>
      </c>
    </row>
    <row r="52" spans="1:1" x14ac:dyDescent="0.25">
      <c r="A52" t="s">
        <v>1245</v>
      </c>
    </row>
    <row r="53" spans="1:1" x14ac:dyDescent="0.25">
      <c r="A53" t="s">
        <v>1224</v>
      </c>
    </row>
    <row r="54" spans="1:1" x14ac:dyDescent="0.25">
      <c r="A54" s="10">
        <v>2199</v>
      </c>
    </row>
    <row r="55" spans="1:1" x14ac:dyDescent="0.25">
      <c r="A55" t="s">
        <v>1225</v>
      </c>
    </row>
    <row r="56" spans="1:1" x14ac:dyDescent="0.25">
      <c r="A56" t="s">
        <v>1246</v>
      </c>
    </row>
    <row r="57" spans="1:1" x14ac:dyDescent="0.25">
      <c r="A57" t="s">
        <v>1247</v>
      </c>
    </row>
    <row r="58" spans="1:1" x14ac:dyDescent="0.25">
      <c r="A58" t="s">
        <v>1224</v>
      </c>
    </row>
    <row r="59" spans="1:1" x14ac:dyDescent="0.25">
      <c r="A59" s="10">
        <v>3199</v>
      </c>
    </row>
    <row r="60" spans="1:1" x14ac:dyDescent="0.25">
      <c r="A60" t="s">
        <v>1225</v>
      </c>
    </row>
    <row r="61" spans="1:1" x14ac:dyDescent="0.25">
      <c r="A61" t="s">
        <v>1298</v>
      </c>
    </row>
    <row r="62" spans="1:1" x14ac:dyDescent="0.25">
      <c r="A62" t="s">
        <v>1299</v>
      </c>
    </row>
    <row r="63" spans="1:1" x14ac:dyDescent="0.25">
      <c r="A63" t="s">
        <v>1224</v>
      </c>
    </row>
    <row r="64" spans="1:1" x14ac:dyDescent="0.25">
      <c r="A64" s="10">
        <v>2499</v>
      </c>
    </row>
    <row r="65" spans="1:1" x14ac:dyDescent="0.25">
      <c r="A65" t="s">
        <v>1225</v>
      </c>
    </row>
    <row r="66" spans="1:1" x14ac:dyDescent="0.25">
      <c r="A66" t="s">
        <v>1248</v>
      </c>
    </row>
    <row r="67" spans="1:1" x14ac:dyDescent="0.25">
      <c r="A67" t="s">
        <v>1249</v>
      </c>
    </row>
    <row r="68" spans="1:1" x14ac:dyDescent="0.25">
      <c r="A68" t="s">
        <v>1224</v>
      </c>
    </row>
    <row r="69" spans="1:1" x14ac:dyDescent="0.25">
      <c r="A69" s="10">
        <v>2099</v>
      </c>
    </row>
    <row r="70" spans="1:1" x14ac:dyDescent="0.25">
      <c r="A70" t="s">
        <v>1225</v>
      </c>
    </row>
    <row r="71" spans="1:1" x14ac:dyDescent="0.25">
      <c r="A71" t="s">
        <v>1250</v>
      </c>
    </row>
    <row r="72" spans="1:1" x14ac:dyDescent="0.25">
      <c r="A72" t="s">
        <v>1251</v>
      </c>
    </row>
    <row r="73" spans="1:1" x14ac:dyDescent="0.25">
      <c r="A73" t="s">
        <v>1224</v>
      </c>
    </row>
    <row r="74" spans="1:1" x14ac:dyDescent="0.25">
      <c r="A74" s="10">
        <v>2199</v>
      </c>
    </row>
    <row r="75" spans="1:1" x14ac:dyDescent="0.25">
      <c r="A75" t="s">
        <v>1225</v>
      </c>
    </row>
    <row r="76" spans="1:1" x14ac:dyDescent="0.25">
      <c r="A76" t="s">
        <v>1252</v>
      </c>
    </row>
    <row r="77" spans="1:1" x14ac:dyDescent="0.25">
      <c r="A77" t="s">
        <v>1253</v>
      </c>
    </row>
    <row r="78" spans="1:1" x14ac:dyDescent="0.25">
      <c r="A78" t="s">
        <v>1224</v>
      </c>
    </row>
    <row r="79" spans="1:1" x14ac:dyDescent="0.25">
      <c r="A79" s="10">
        <v>2199</v>
      </c>
    </row>
    <row r="80" spans="1:1" x14ac:dyDescent="0.25">
      <c r="A80" t="s">
        <v>1225</v>
      </c>
    </row>
    <row r="81" spans="1:1" x14ac:dyDescent="0.25">
      <c r="A81" t="s">
        <v>1254</v>
      </c>
    </row>
    <row r="82" spans="1:1" x14ac:dyDescent="0.25">
      <c r="A82" t="s">
        <v>1255</v>
      </c>
    </row>
    <row r="83" spans="1:1" x14ac:dyDescent="0.25">
      <c r="A83" t="s">
        <v>1224</v>
      </c>
    </row>
    <row r="84" spans="1:1" x14ac:dyDescent="0.25">
      <c r="A84" s="10">
        <v>2599</v>
      </c>
    </row>
    <row r="85" spans="1:1" x14ac:dyDescent="0.25">
      <c r="A85" t="s">
        <v>1225</v>
      </c>
    </row>
    <row r="86" spans="1:1" x14ac:dyDescent="0.25">
      <c r="A86" t="s">
        <v>1256</v>
      </c>
    </row>
    <row r="87" spans="1:1" x14ac:dyDescent="0.25">
      <c r="A87" t="s">
        <v>1257</v>
      </c>
    </row>
    <row r="88" spans="1:1" x14ac:dyDescent="0.25">
      <c r="A88" t="s">
        <v>1224</v>
      </c>
    </row>
    <row r="89" spans="1:1" x14ac:dyDescent="0.25">
      <c r="A89" s="10">
        <v>1999</v>
      </c>
    </row>
    <row r="90" spans="1:1" x14ac:dyDescent="0.25">
      <c r="A90" t="s">
        <v>1225</v>
      </c>
    </row>
    <row r="91" spans="1:1" x14ac:dyDescent="0.25">
      <c r="A91" t="s">
        <v>1258</v>
      </c>
    </row>
    <row r="92" spans="1:1" x14ac:dyDescent="0.25">
      <c r="A92" t="s">
        <v>1259</v>
      </c>
    </row>
    <row r="93" spans="1:1" x14ac:dyDescent="0.25">
      <c r="A93" t="s">
        <v>1224</v>
      </c>
    </row>
    <row r="94" spans="1:1" x14ac:dyDescent="0.25">
      <c r="A94" s="10">
        <v>3299</v>
      </c>
    </row>
    <row r="95" spans="1:1" x14ac:dyDescent="0.25">
      <c r="A95" t="s">
        <v>1225</v>
      </c>
    </row>
    <row r="96" spans="1:1" x14ac:dyDescent="0.25">
      <c r="A96" t="s">
        <v>1260</v>
      </c>
    </row>
    <row r="97" spans="1:1" x14ac:dyDescent="0.25">
      <c r="A97" t="s">
        <v>1261</v>
      </c>
    </row>
    <row r="98" spans="1:1" x14ac:dyDescent="0.25">
      <c r="A98" t="s">
        <v>1224</v>
      </c>
    </row>
    <row r="99" spans="1:1" x14ac:dyDescent="0.25">
      <c r="A99" s="10">
        <v>1899</v>
      </c>
    </row>
    <row r="100" spans="1:1" x14ac:dyDescent="0.25">
      <c r="A100" t="s">
        <v>1225</v>
      </c>
    </row>
    <row r="101" spans="1:1" x14ac:dyDescent="0.25">
      <c r="A101" t="s">
        <v>1262</v>
      </c>
    </row>
    <row r="102" spans="1:1" x14ac:dyDescent="0.25">
      <c r="A102" t="s">
        <v>1263</v>
      </c>
    </row>
    <row r="103" spans="1:1" x14ac:dyDescent="0.25">
      <c r="A103" t="s">
        <v>1224</v>
      </c>
    </row>
    <row r="104" spans="1:1" x14ac:dyDescent="0.25">
      <c r="A104" s="10">
        <v>2199</v>
      </c>
    </row>
    <row r="105" spans="1:1" x14ac:dyDescent="0.25">
      <c r="A105" t="s">
        <v>1225</v>
      </c>
    </row>
    <row r="106" spans="1:1" x14ac:dyDescent="0.25">
      <c r="A106" t="s">
        <v>1264</v>
      </c>
    </row>
    <row r="107" spans="1:1" x14ac:dyDescent="0.25">
      <c r="A107" t="s">
        <v>1265</v>
      </c>
    </row>
    <row r="108" spans="1:1" x14ac:dyDescent="0.25">
      <c r="A108" t="s">
        <v>1224</v>
      </c>
    </row>
    <row r="109" spans="1:1" x14ac:dyDescent="0.25">
      <c r="A109" s="10">
        <v>2199</v>
      </c>
    </row>
    <row r="110" spans="1:1" x14ac:dyDescent="0.25">
      <c r="A110" t="s">
        <v>1225</v>
      </c>
    </row>
    <row r="111" spans="1:1" x14ac:dyDescent="0.25">
      <c r="A111" t="s">
        <v>1300</v>
      </c>
    </row>
    <row r="112" spans="1:1" x14ac:dyDescent="0.25">
      <c r="A112" t="s">
        <v>1301</v>
      </c>
    </row>
    <row r="113" spans="1:1" x14ac:dyDescent="0.25">
      <c r="A113" t="s">
        <v>1224</v>
      </c>
    </row>
    <row r="114" spans="1:1" x14ac:dyDescent="0.25">
      <c r="A114" s="10">
        <v>2299</v>
      </c>
    </row>
    <row r="115" spans="1:1" x14ac:dyDescent="0.25">
      <c r="A115" t="s">
        <v>1225</v>
      </c>
    </row>
    <row r="116" spans="1:1" x14ac:dyDescent="0.25">
      <c r="A116" t="s">
        <v>1266</v>
      </c>
    </row>
    <row r="117" spans="1:1" x14ac:dyDescent="0.25">
      <c r="A117" t="s">
        <v>1267</v>
      </c>
    </row>
    <row r="118" spans="1:1" x14ac:dyDescent="0.25">
      <c r="A118" t="s">
        <v>1224</v>
      </c>
    </row>
    <row r="119" spans="1:1" x14ac:dyDescent="0.25">
      <c r="A119" s="10">
        <v>1999</v>
      </c>
    </row>
    <row r="120" spans="1:1" x14ac:dyDescent="0.25">
      <c r="A120" t="s">
        <v>1225</v>
      </c>
    </row>
    <row r="121" spans="1:1" x14ac:dyDescent="0.25">
      <c r="A121" t="s">
        <v>1268</v>
      </c>
    </row>
    <row r="122" spans="1:1" x14ac:dyDescent="0.25">
      <c r="A122" t="s">
        <v>1269</v>
      </c>
    </row>
    <row r="123" spans="1:1" x14ac:dyDescent="0.25">
      <c r="A123" t="s">
        <v>1224</v>
      </c>
    </row>
    <row r="124" spans="1:1" x14ac:dyDescent="0.25">
      <c r="A124" s="10">
        <v>3499</v>
      </c>
    </row>
    <row r="125" spans="1:1" x14ac:dyDescent="0.25">
      <c r="A125" t="s">
        <v>1225</v>
      </c>
    </row>
    <row r="126" spans="1:1" x14ac:dyDescent="0.25">
      <c r="A126" t="s">
        <v>1270</v>
      </c>
    </row>
    <row r="127" spans="1:1" x14ac:dyDescent="0.25">
      <c r="A127" t="s">
        <v>1271</v>
      </c>
    </row>
    <row r="128" spans="1:1" x14ac:dyDescent="0.25">
      <c r="A128" t="s">
        <v>1224</v>
      </c>
    </row>
    <row r="129" spans="1:1" x14ac:dyDescent="0.25">
      <c r="A129" s="10">
        <v>3499</v>
      </c>
    </row>
    <row r="130" spans="1:1" x14ac:dyDescent="0.25">
      <c r="A130" t="s">
        <v>1225</v>
      </c>
    </row>
    <row r="131" spans="1:1" x14ac:dyDescent="0.25">
      <c r="A131" t="s">
        <v>1272</v>
      </c>
    </row>
    <row r="132" spans="1:1" x14ac:dyDescent="0.25">
      <c r="A132" t="s">
        <v>1273</v>
      </c>
    </row>
    <row r="133" spans="1:1" x14ac:dyDescent="0.25">
      <c r="A133" t="s">
        <v>1224</v>
      </c>
    </row>
    <row r="134" spans="1:1" x14ac:dyDescent="0.25">
      <c r="A134" s="10">
        <v>2299</v>
      </c>
    </row>
    <row r="135" spans="1:1" x14ac:dyDescent="0.25">
      <c r="A135" t="s">
        <v>1225</v>
      </c>
    </row>
    <row r="136" spans="1:1" x14ac:dyDescent="0.25">
      <c r="A136" t="s">
        <v>1274</v>
      </c>
    </row>
    <row r="137" spans="1:1" x14ac:dyDescent="0.25">
      <c r="A137" t="s">
        <v>1275</v>
      </c>
    </row>
    <row r="138" spans="1:1" x14ac:dyDescent="0.25">
      <c r="A138" t="s">
        <v>1224</v>
      </c>
    </row>
    <row r="139" spans="1:1" x14ac:dyDescent="0.25">
      <c r="A139" s="10">
        <v>2199</v>
      </c>
    </row>
    <row r="140" spans="1:1" x14ac:dyDescent="0.25">
      <c r="A140" t="s">
        <v>1225</v>
      </c>
    </row>
    <row r="141" spans="1:1" x14ac:dyDescent="0.25">
      <c r="A141" t="s">
        <v>1276</v>
      </c>
    </row>
    <row r="142" spans="1:1" x14ac:dyDescent="0.25">
      <c r="A142" t="s">
        <v>1277</v>
      </c>
    </row>
    <row r="143" spans="1:1" x14ac:dyDescent="0.25">
      <c r="A143" t="s">
        <v>1224</v>
      </c>
    </row>
    <row r="144" spans="1:1" x14ac:dyDescent="0.25">
      <c r="A144" s="10">
        <v>1699</v>
      </c>
    </row>
    <row r="145" spans="1:1" x14ac:dyDescent="0.25">
      <c r="A145" t="s">
        <v>1225</v>
      </c>
    </row>
    <row r="146" spans="1:1" x14ac:dyDescent="0.25">
      <c r="A146" t="s">
        <v>1278</v>
      </c>
    </row>
    <row r="147" spans="1:1" x14ac:dyDescent="0.25">
      <c r="A147" t="s">
        <v>1279</v>
      </c>
    </row>
    <row r="148" spans="1:1" x14ac:dyDescent="0.25">
      <c r="A148" t="s">
        <v>1224</v>
      </c>
    </row>
    <row r="149" spans="1:1" x14ac:dyDescent="0.25">
      <c r="A149" s="10">
        <v>2499</v>
      </c>
    </row>
    <row r="150" spans="1:1" x14ac:dyDescent="0.25">
      <c r="A150" t="s">
        <v>1225</v>
      </c>
    </row>
    <row r="151" spans="1:1" x14ac:dyDescent="0.25">
      <c r="A151" t="s">
        <v>1280</v>
      </c>
    </row>
    <row r="152" spans="1:1" x14ac:dyDescent="0.25">
      <c r="A152" t="s">
        <v>1281</v>
      </c>
    </row>
    <row r="153" spans="1:1" x14ac:dyDescent="0.25">
      <c r="A153" t="s">
        <v>1224</v>
      </c>
    </row>
    <row r="154" spans="1:1" x14ac:dyDescent="0.25">
      <c r="A154" s="10">
        <v>2499</v>
      </c>
    </row>
    <row r="155" spans="1:1" x14ac:dyDescent="0.25">
      <c r="A155" t="s">
        <v>1225</v>
      </c>
    </row>
    <row r="156" spans="1:1" x14ac:dyDescent="0.25">
      <c r="A156" t="s">
        <v>1282</v>
      </c>
    </row>
    <row r="157" spans="1:1" x14ac:dyDescent="0.25">
      <c r="A157" t="s">
        <v>1283</v>
      </c>
    </row>
    <row r="158" spans="1:1" x14ac:dyDescent="0.25">
      <c r="A158" t="s">
        <v>1224</v>
      </c>
    </row>
    <row r="159" spans="1:1" x14ac:dyDescent="0.25">
      <c r="A159" s="10">
        <v>2499</v>
      </c>
    </row>
    <row r="160" spans="1:1" x14ac:dyDescent="0.25">
      <c r="A160" t="s">
        <v>1225</v>
      </c>
    </row>
    <row r="161" spans="1:1" x14ac:dyDescent="0.25">
      <c r="A161" t="s">
        <v>1302</v>
      </c>
    </row>
    <row r="162" spans="1:1" x14ac:dyDescent="0.25">
      <c r="A162" t="s">
        <v>1303</v>
      </c>
    </row>
    <row r="163" spans="1:1" x14ac:dyDescent="0.25">
      <c r="A163" t="s">
        <v>1224</v>
      </c>
    </row>
    <row r="164" spans="1:1" x14ac:dyDescent="0.25">
      <c r="A164" s="10">
        <v>2699</v>
      </c>
    </row>
    <row r="165" spans="1:1" x14ac:dyDescent="0.25">
      <c r="A165" t="s">
        <v>1225</v>
      </c>
    </row>
    <row r="166" spans="1:1" x14ac:dyDescent="0.25">
      <c r="A166" t="s">
        <v>1304</v>
      </c>
    </row>
    <row r="167" spans="1:1" x14ac:dyDescent="0.25">
      <c r="A167" t="s">
        <v>1305</v>
      </c>
    </row>
    <row r="168" spans="1:1" x14ac:dyDescent="0.25">
      <c r="A168" t="s">
        <v>1224</v>
      </c>
    </row>
    <row r="169" spans="1:1" x14ac:dyDescent="0.25">
      <c r="A169" s="10">
        <v>1999</v>
      </c>
    </row>
    <row r="170" spans="1:1" x14ac:dyDescent="0.25">
      <c r="A170" t="s">
        <v>1225</v>
      </c>
    </row>
    <row r="171" spans="1:1" x14ac:dyDescent="0.25">
      <c r="A171" t="s">
        <v>1306</v>
      </c>
    </row>
    <row r="172" spans="1:1" x14ac:dyDescent="0.25">
      <c r="A172" t="s">
        <v>1307</v>
      </c>
    </row>
    <row r="173" spans="1:1" x14ac:dyDescent="0.25">
      <c r="A173" t="s">
        <v>1224</v>
      </c>
    </row>
    <row r="174" spans="1:1" x14ac:dyDescent="0.25">
      <c r="A174" s="10">
        <v>2399</v>
      </c>
    </row>
    <row r="175" spans="1:1" x14ac:dyDescent="0.25">
      <c r="A175" t="s">
        <v>1225</v>
      </c>
    </row>
    <row r="176" spans="1:1" x14ac:dyDescent="0.25">
      <c r="A176" t="s">
        <v>1284</v>
      </c>
    </row>
    <row r="177" spans="1:1" x14ac:dyDescent="0.25">
      <c r="A177" t="s">
        <v>1285</v>
      </c>
    </row>
    <row r="178" spans="1:1" x14ac:dyDescent="0.25">
      <c r="A178" t="s">
        <v>1224</v>
      </c>
    </row>
    <row r="179" spans="1:1" x14ac:dyDescent="0.25">
      <c r="A179" s="10">
        <v>2399</v>
      </c>
    </row>
    <row r="180" spans="1:1" x14ac:dyDescent="0.25">
      <c r="A180" t="s">
        <v>1225</v>
      </c>
    </row>
    <row r="181" spans="1:1" x14ac:dyDescent="0.25">
      <c r="A181" t="s">
        <v>1286</v>
      </c>
    </row>
    <row r="182" spans="1:1" x14ac:dyDescent="0.25">
      <c r="A182" t="s">
        <v>1287</v>
      </c>
    </row>
    <row r="183" spans="1:1" x14ac:dyDescent="0.25">
      <c r="A183" t="s">
        <v>1224</v>
      </c>
    </row>
    <row r="184" spans="1:1" x14ac:dyDescent="0.25">
      <c r="A184" s="10">
        <v>2099</v>
      </c>
    </row>
    <row r="185" spans="1:1" x14ac:dyDescent="0.25">
      <c r="A185" t="s">
        <v>1225</v>
      </c>
    </row>
    <row r="186" spans="1:1" x14ac:dyDescent="0.25">
      <c r="A186" t="s">
        <v>1288</v>
      </c>
    </row>
    <row r="187" spans="1:1" x14ac:dyDescent="0.25">
      <c r="A187" t="s">
        <v>1289</v>
      </c>
    </row>
    <row r="188" spans="1:1" x14ac:dyDescent="0.25">
      <c r="A188" t="s">
        <v>1224</v>
      </c>
    </row>
    <row r="189" spans="1:1" x14ac:dyDescent="0.25">
      <c r="A189" s="10">
        <v>2299</v>
      </c>
    </row>
    <row r="190" spans="1:1" x14ac:dyDescent="0.25">
      <c r="A190" t="s">
        <v>1225</v>
      </c>
    </row>
    <row r="191" spans="1:1" x14ac:dyDescent="0.25">
      <c r="A191" t="s">
        <v>1290</v>
      </c>
    </row>
    <row r="192" spans="1:1" x14ac:dyDescent="0.25">
      <c r="A192" t="s">
        <v>1291</v>
      </c>
    </row>
    <row r="193" spans="1:1" x14ac:dyDescent="0.25">
      <c r="A193" t="s">
        <v>1224</v>
      </c>
    </row>
    <row r="194" spans="1:1" x14ac:dyDescent="0.25">
      <c r="A194" s="10">
        <v>2399</v>
      </c>
    </row>
    <row r="195" spans="1:1" x14ac:dyDescent="0.25">
      <c r="A195" t="s">
        <v>1225</v>
      </c>
    </row>
    <row r="196" spans="1:1" x14ac:dyDescent="0.25">
      <c r="A196" t="s">
        <v>1292</v>
      </c>
    </row>
    <row r="197" spans="1:1" x14ac:dyDescent="0.25">
      <c r="A197" t="s">
        <v>1293</v>
      </c>
    </row>
    <row r="198" spans="1:1" x14ac:dyDescent="0.25">
      <c r="A198" t="s">
        <v>1224</v>
      </c>
    </row>
    <row r="199" spans="1:1" x14ac:dyDescent="0.25">
      <c r="A199" s="10">
        <v>1799</v>
      </c>
    </row>
    <row r="200" spans="1:1" x14ac:dyDescent="0.25">
      <c r="A200" t="s">
        <v>1225</v>
      </c>
    </row>
    <row r="201" spans="1:1" x14ac:dyDescent="0.25">
      <c r="A201" t="s">
        <v>1294</v>
      </c>
    </row>
    <row r="202" spans="1:1" x14ac:dyDescent="0.25">
      <c r="A202" t="s">
        <v>1295</v>
      </c>
    </row>
    <row r="203" spans="1:1" x14ac:dyDescent="0.25">
      <c r="A203" t="s">
        <v>1224</v>
      </c>
    </row>
    <row r="204" spans="1:1" x14ac:dyDescent="0.25">
      <c r="A204" s="10">
        <v>1899</v>
      </c>
    </row>
    <row r="205" spans="1:1" x14ac:dyDescent="0.25">
      <c r="A205" t="s">
        <v>1225</v>
      </c>
    </row>
    <row r="206" spans="1:1" x14ac:dyDescent="0.25">
      <c r="A206" t="s">
        <v>1296</v>
      </c>
    </row>
    <row r="207" spans="1:1" x14ac:dyDescent="0.25">
      <c r="A207" t="s">
        <v>1297</v>
      </c>
    </row>
    <row r="208" spans="1:1" x14ac:dyDescent="0.25">
      <c r="A208" t="s">
        <v>1224</v>
      </c>
    </row>
    <row r="209" spans="1:1" x14ac:dyDescent="0.25">
      <c r="A209" s="10">
        <v>2599</v>
      </c>
    </row>
    <row r="210" spans="1:1" x14ac:dyDescent="0.25">
      <c r="A210" t="s">
        <v>1225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theme="7"/>
  </sheetPr>
  <dimension ref="A1:W657"/>
  <sheetViews>
    <sheetView showGridLines="0" workbookViewId="0"/>
  </sheetViews>
  <sheetFormatPr defaultRowHeight="15" x14ac:dyDescent="0.25"/>
  <sheetData>
    <row r="1" spans="1:23" s="6" customFormat="1" ht="21" x14ac:dyDescent="0.35">
      <c r="A1" s="7" t="s">
        <v>671</v>
      </c>
    </row>
    <row r="2" spans="1:23" s="6" customFormat="1" x14ac:dyDescent="0.25">
      <c r="A2" s="5" t="s">
        <v>664</v>
      </c>
    </row>
    <row r="4" spans="1:23" x14ac:dyDescent="0.25">
      <c r="A4" s="1" t="s">
        <v>657</v>
      </c>
      <c r="B4" s="1" t="s">
        <v>658</v>
      </c>
      <c r="C4" s="1" t="s">
        <v>668</v>
      </c>
      <c r="D4" s="1" t="s">
        <v>659</v>
      </c>
      <c r="E4" s="1" t="s">
        <v>660</v>
      </c>
      <c r="V4" s="1" t="s">
        <v>658</v>
      </c>
      <c r="W4" s="1" t="s">
        <v>668</v>
      </c>
    </row>
    <row r="5" spans="1:23" x14ac:dyDescent="0.25">
      <c r="A5" t="s">
        <v>9</v>
      </c>
      <c r="B5">
        <v>1</v>
      </c>
      <c r="C5" t="str">
        <f t="shared" ref="C5:C68" si="0">INDEX($W:$W,MATCH(B5,$V:$V,0))</f>
        <v>black</v>
      </c>
      <c r="D5">
        <v>51.514341999999999</v>
      </c>
      <c r="E5">
        <v>-7.5627E-2</v>
      </c>
      <c r="F5" t="str">
        <f>"folium.Marker(location=["&amp;D5&amp;","&amp;E5&amp;"], popup='"&amp;A5&amp;"', icon=folium.Icon(color='"&amp;C5&amp;"', icon='train', prefix='fa')).add_to(m)"</f>
        <v>folium.Marker(location=[51.514342,-0.075627], popup='Aldgate', icon=folium.Icon(color='black', icon='train', prefix='fa')).add_to(m)</v>
      </c>
      <c r="V5">
        <v>1</v>
      </c>
      <c r="W5" t="s">
        <v>667</v>
      </c>
    </row>
    <row r="6" spans="1:23" x14ac:dyDescent="0.25">
      <c r="A6" t="s">
        <v>10</v>
      </c>
      <c r="B6">
        <v>1</v>
      </c>
      <c r="C6" t="str">
        <f t="shared" si="0"/>
        <v>black</v>
      </c>
      <c r="D6">
        <v>51.515082</v>
      </c>
      <c r="E6">
        <v>-7.3000999999999996E-2</v>
      </c>
      <c r="F6" t="str">
        <f t="shared" ref="F6:F69" si="1">"folium.Marker(location=["&amp;D6&amp;","&amp;E6&amp;"], popup='"&amp;A6&amp;"', icon=folium.Icon(color='"&amp;C6&amp;"', icon='train', prefix='fa')).add_to(m)"</f>
        <v>folium.Marker(location=[51.515082,-0.073001], popup='Aldgate East', icon=folium.Icon(color='black', icon='train', prefix='fa')).add_to(m)</v>
      </c>
      <c r="V6">
        <v>2</v>
      </c>
      <c r="W6" t="s">
        <v>670</v>
      </c>
    </row>
    <row r="7" spans="1:23" x14ac:dyDescent="0.25">
      <c r="A7" t="s">
        <v>17</v>
      </c>
      <c r="B7">
        <v>1</v>
      </c>
      <c r="C7" t="str">
        <f t="shared" si="0"/>
        <v>black</v>
      </c>
      <c r="D7">
        <v>51.532967999999997</v>
      </c>
      <c r="E7">
        <v>-0.10558099999999999</v>
      </c>
      <c r="F7" t="str">
        <f t="shared" si="1"/>
        <v>folium.Marker(location=[51.532968,-0.105581], popup='Angel', icon=folium.Icon(color='black', icon='train', prefix='fa')).add_to(m)</v>
      </c>
      <c r="V7">
        <v>3</v>
      </c>
      <c r="W7" t="s">
        <v>669</v>
      </c>
    </row>
    <row r="8" spans="1:23" x14ac:dyDescent="0.25">
      <c r="A8" t="s">
        <v>25</v>
      </c>
      <c r="B8">
        <v>1</v>
      </c>
      <c r="C8" t="str">
        <f t="shared" si="0"/>
        <v>black</v>
      </c>
      <c r="D8">
        <v>51.523130000000002</v>
      </c>
      <c r="E8">
        <v>-0.15690399999999999</v>
      </c>
      <c r="F8" t="str">
        <f t="shared" si="1"/>
        <v>folium.Marker(location=[51.52313,-0.156904], popup='Baker Street', icon=folium.Icon(color='black', icon='train', prefix='fa')).add_to(m)</v>
      </c>
    </row>
    <row r="9" spans="1:23" x14ac:dyDescent="0.25">
      <c r="A9" t="s">
        <v>27</v>
      </c>
      <c r="B9">
        <v>1</v>
      </c>
      <c r="C9" t="str">
        <f t="shared" si="0"/>
        <v>black</v>
      </c>
      <c r="D9">
        <v>51.513347000000003</v>
      </c>
      <c r="E9">
        <v>-8.8999999999999996E-2</v>
      </c>
      <c r="F9" t="str">
        <f t="shared" si="1"/>
        <v>folium.Marker(location=[51.513347,-0.089], popup='Bank', icon=folium.Icon(color='black', icon='train', prefix='fa')).add_to(m)</v>
      </c>
    </row>
    <row r="10" spans="1:23" x14ac:dyDescent="0.25">
      <c r="A10" t="s">
        <v>29</v>
      </c>
      <c r="B10">
        <v>1</v>
      </c>
      <c r="C10" t="str">
        <f t="shared" si="0"/>
        <v>black</v>
      </c>
      <c r="D10">
        <v>51.520215</v>
      </c>
      <c r="E10">
        <v>-9.7722000000000003E-2</v>
      </c>
      <c r="F10" t="str">
        <f t="shared" si="1"/>
        <v>folium.Marker(location=[51.520215,-0.097722], popup='Barbican', icon=folium.Icon(color='black', icon='train', prefix='fa')).add_to(m)</v>
      </c>
    </row>
    <row r="11" spans="1:23" x14ac:dyDescent="0.25">
      <c r="A11" t="s">
        <v>37</v>
      </c>
      <c r="B11">
        <v>1</v>
      </c>
      <c r="C11" t="str">
        <f t="shared" si="0"/>
        <v>black</v>
      </c>
      <c r="D11">
        <v>51.479497000000002</v>
      </c>
      <c r="E11">
        <v>-0.14200099999999999</v>
      </c>
      <c r="F11" t="str">
        <f t="shared" si="1"/>
        <v>folium.Marker(location=[51.479497,-0.142001], popup='Battersea Power Station', icon=folium.Icon(color='black', icon='train', prefix='fa')).add_to(m)</v>
      </c>
    </row>
    <row r="12" spans="1:23" x14ac:dyDescent="0.25">
      <c r="A12" t="s">
        <v>38</v>
      </c>
      <c r="B12">
        <v>1</v>
      </c>
      <c r="C12" t="str">
        <f t="shared" si="0"/>
        <v>black</v>
      </c>
      <c r="D12">
        <v>51.512110999999997</v>
      </c>
      <c r="E12">
        <v>-0.18790200000000001</v>
      </c>
      <c r="F12" t="str">
        <f t="shared" si="1"/>
        <v>folium.Marker(location=[51.512111,-0.187902], popup='Bayswater', icon=folium.Icon(color='black', icon='train', prefix='fa')).add_to(m)</v>
      </c>
    </row>
    <row r="13" spans="1:23" x14ac:dyDescent="0.25">
      <c r="A13" t="s">
        <v>59</v>
      </c>
      <c r="B13">
        <v>1</v>
      </c>
      <c r="C13" t="str">
        <f t="shared" si="0"/>
        <v>black</v>
      </c>
      <c r="D13">
        <v>51.511586999999999</v>
      </c>
      <c r="E13">
        <v>-0.102995</v>
      </c>
      <c r="F13" t="str">
        <f t="shared" si="1"/>
        <v>folium.Marker(location=[51.511587,-0.102995], popup='Blackfriars', icon=folium.Icon(color='black', icon='train', prefix='fa')).add_to(m)</v>
      </c>
    </row>
    <row r="14" spans="1:23" x14ac:dyDescent="0.25">
      <c r="A14" t="s">
        <v>64</v>
      </c>
      <c r="B14">
        <v>1</v>
      </c>
      <c r="C14" t="str">
        <f t="shared" si="0"/>
        <v>black</v>
      </c>
      <c r="D14">
        <v>51.513798000000001</v>
      </c>
      <c r="E14">
        <v>-0.149614</v>
      </c>
      <c r="F14" t="str">
        <f t="shared" si="1"/>
        <v>folium.Marker(location=[51.513798,-0.149614], popup='Bond Street', icon=folium.Icon(color='black', icon='train', prefix='fa')).add_to(m)</v>
      </c>
    </row>
    <row r="15" spans="1:23" x14ac:dyDescent="0.25">
      <c r="A15" t="s">
        <v>65</v>
      </c>
      <c r="B15">
        <v>1</v>
      </c>
      <c r="C15" t="str">
        <f t="shared" si="0"/>
        <v>black</v>
      </c>
      <c r="D15">
        <v>51.501049000000002</v>
      </c>
      <c r="E15">
        <v>-9.4197000000000003E-2</v>
      </c>
      <c r="F15" t="str">
        <f t="shared" si="1"/>
        <v>folium.Marker(location=[51.501049,-0.094197], popup='Borough', icon=folium.Icon(color='black', icon='train', prefix='fa')).add_to(m)</v>
      </c>
    </row>
    <row r="16" spans="1:23" x14ac:dyDescent="0.25">
      <c r="A16" t="s">
        <v>98</v>
      </c>
      <c r="B16">
        <v>1</v>
      </c>
      <c r="C16" t="str">
        <f t="shared" si="0"/>
        <v>black</v>
      </c>
      <c r="D16">
        <v>51.511361999999998</v>
      </c>
      <c r="E16">
        <v>-9.0250999999999998E-2</v>
      </c>
      <c r="F16" t="str">
        <f t="shared" si="1"/>
        <v>folium.Marker(location=[51.511362,-0.090251], popup='Cannon Street', icon=folium.Icon(color='black', icon='train', prefix='fa')).add_to(m)</v>
      </c>
    </row>
    <row r="17" spans="1:6" x14ac:dyDescent="0.25">
      <c r="A17" t="s">
        <v>113</v>
      </c>
      <c r="B17">
        <v>1</v>
      </c>
      <c r="C17" t="str">
        <f t="shared" si="0"/>
        <v>black</v>
      </c>
      <c r="D17">
        <v>51.518493999999997</v>
      </c>
      <c r="E17">
        <v>-0.11196200000000001</v>
      </c>
      <c r="F17" t="str">
        <f t="shared" si="1"/>
        <v>folium.Marker(location=[51.518494,-0.111962], popup='Chancery Lane', icon=folium.Icon(color='black', icon='train', prefix='fa')).add_to(m)</v>
      </c>
    </row>
    <row r="18" spans="1:6" x14ac:dyDescent="0.25">
      <c r="A18" t="s">
        <v>114</v>
      </c>
      <c r="B18">
        <v>1</v>
      </c>
      <c r="C18" t="str">
        <f t="shared" si="0"/>
        <v>black</v>
      </c>
      <c r="D18">
        <v>51.508358999999999</v>
      </c>
      <c r="E18">
        <v>-0.124803</v>
      </c>
      <c r="F18" t="str">
        <f t="shared" si="1"/>
        <v>folium.Marker(location=[51.508359,-0.124803], popup='Charing Cross', icon=folium.Icon(color='black', icon='train', prefix='fa')).add_to(m)</v>
      </c>
    </row>
    <row r="19" spans="1:6" x14ac:dyDescent="0.25">
      <c r="A19" t="s">
        <v>130</v>
      </c>
      <c r="B19">
        <v>1</v>
      </c>
      <c r="C19" t="str">
        <f t="shared" si="0"/>
        <v>black</v>
      </c>
      <c r="D19">
        <v>51.513934999999996</v>
      </c>
      <c r="E19">
        <v>-0.103618</v>
      </c>
      <c r="F19" t="str">
        <f t="shared" si="1"/>
        <v>folium.Marker(location=[51.513935,-0.103618], popup='City Thameslink', icon=folium.Icon(color='black', icon='train', prefix='fa')).add_to(m)</v>
      </c>
    </row>
    <row r="20" spans="1:6" x14ac:dyDescent="0.25">
      <c r="A20" t="s">
        <v>145</v>
      </c>
      <c r="B20">
        <v>1</v>
      </c>
      <c r="C20" t="str">
        <f t="shared" si="0"/>
        <v>black</v>
      </c>
      <c r="D20">
        <v>51.51276</v>
      </c>
      <c r="E20">
        <v>-0.12450700000000001</v>
      </c>
      <c r="F20" t="str">
        <f t="shared" si="1"/>
        <v>folium.Marker(location=[51.51276,-0.124507], popup='Covent Garden', icon=folium.Icon(color='black', icon='train', prefix='fa')).add_to(m)</v>
      </c>
    </row>
    <row r="21" spans="1:6" x14ac:dyDescent="0.25">
      <c r="A21" t="s">
        <v>186</v>
      </c>
      <c r="B21">
        <v>1</v>
      </c>
      <c r="C21" t="str">
        <f t="shared" si="0"/>
        <v>black</v>
      </c>
      <c r="D21">
        <v>51.520645000000002</v>
      </c>
      <c r="E21">
        <v>-0.17054</v>
      </c>
      <c r="F21" t="str">
        <f t="shared" si="1"/>
        <v>folium.Marker(location=[51.520645,-0.17054], popup='Edgware Road (Bakerloo)', icon=folium.Icon(color='black', icon='train', prefix='fa')).add_to(m)</v>
      </c>
    </row>
    <row r="22" spans="1:6" x14ac:dyDescent="0.25">
      <c r="A22" t="s">
        <v>187</v>
      </c>
      <c r="B22">
        <v>1</v>
      </c>
      <c r="C22" t="str">
        <f t="shared" si="0"/>
        <v>black</v>
      </c>
      <c r="D22">
        <v>51.519998000000001</v>
      </c>
      <c r="E22">
        <v>-0.16766800000000001</v>
      </c>
      <c r="F22" t="str">
        <f t="shared" si="1"/>
        <v>folium.Marker(location=[51.519998,-0.167668], popup='Edgware Road (Circle/District/Hammersmith and City)', icon=folium.Icon(color='black', icon='train', prefix='fa')).add_to(m)</v>
      </c>
    </row>
    <row r="23" spans="1:6" x14ac:dyDescent="0.25">
      <c r="A23" t="s">
        <v>196</v>
      </c>
      <c r="B23">
        <v>1</v>
      </c>
      <c r="C23" t="str">
        <f t="shared" si="0"/>
        <v>black</v>
      </c>
      <c r="D23">
        <v>51.507311999999999</v>
      </c>
      <c r="E23">
        <v>-0.122367</v>
      </c>
      <c r="F23" t="str">
        <f t="shared" si="1"/>
        <v>folium.Marker(location=[51.507312,-0.122367], popup='Embankment', icon=folium.Icon(color='black', icon='train', prefix='fa')).add_to(m)</v>
      </c>
    </row>
    <row r="24" spans="1:6" x14ac:dyDescent="0.25">
      <c r="A24" t="s">
        <v>205</v>
      </c>
      <c r="B24">
        <v>1</v>
      </c>
      <c r="C24" t="str">
        <f t="shared" si="0"/>
        <v>black</v>
      </c>
      <c r="D24">
        <v>51.528663999999999</v>
      </c>
      <c r="E24">
        <v>-0.133296</v>
      </c>
      <c r="F24" t="str">
        <f t="shared" si="1"/>
        <v>folium.Marker(location=[51.528664,-0.133296], popup='Euston', icon=folium.Icon(color='black', icon='train', prefix='fa')).add_to(m)</v>
      </c>
    </row>
    <row r="25" spans="1:6" x14ac:dyDescent="0.25">
      <c r="A25" t="s">
        <v>206</v>
      </c>
      <c r="B25">
        <v>1</v>
      </c>
      <c r="C25" t="str">
        <f t="shared" si="0"/>
        <v>black</v>
      </c>
      <c r="D25">
        <v>51.528663999999999</v>
      </c>
      <c r="E25">
        <v>-0.133296</v>
      </c>
      <c r="F25" t="str">
        <f t="shared" si="1"/>
        <v>folium.Marker(location=[51.528664,-0.133296], popup='Euston Square', icon=folium.Icon(color='black', icon='train', prefix='fa')).add_to(m)</v>
      </c>
    </row>
    <row r="26" spans="1:6" x14ac:dyDescent="0.25">
      <c r="A26" t="s">
        <v>211</v>
      </c>
      <c r="B26">
        <v>1</v>
      </c>
      <c r="C26" t="str">
        <f t="shared" si="0"/>
        <v>black</v>
      </c>
      <c r="D26">
        <v>51.520195999999999</v>
      </c>
      <c r="E26">
        <v>-0.10484300000000001</v>
      </c>
      <c r="F26" t="str">
        <f t="shared" si="1"/>
        <v>folium.Marker(location=[51.520196,-0.104843], popup='Farringdon', icon=folium.Icon(color='black', icon='train', prefix='fa')).add_to(m)</v>
      </c>
    </row>
    <row r="27" spans="1:6" x14ac:dyDescent="0.25">
      <c r="A27" t="s">
        <v>213</v>
      </c>
      <c r="B27">
        <v>1</v>
      </c>
      <c r="C27" t="str">
        <f t="shared" si="0"/>
        <v>black</v>
      </c>
      <c r="D27">
        <v>51.511566999999999</v>
      </c>
      <c r="E27">
        <v>-7.8553999999999999E-2</v>
      </c>
      <c r="F27" t="str">
        <f t="shared" si="1"/>
        <v>folium.Marker(location=[51.511567,-0.078554], popup='Fenchurch Street', icon=folium.Icon(color='black', icon='train', prefix='fa')).add_to(m)</v>
      </c>
    </row>
    <row r="28" spans="1:6" x14ac:dyDescent="0.25">
      <c r="A28" t="s">
        <v>228</v>
      </c>
      <c r="B28">
        <v>1</v>
      </c>
      <c r="C28" t="str">
        <f t="shared" si="0"/>
        <v>black</v>
      </c>
      <c r="D28">
        <v>51.494500000000002</v>
      </c>
      <c r="E28">
        <v>-0.18354400000000001</v>
      </c>
      <c r="F28" t="str">
        <f t="shared" si="1"/>
        <v>folium.Marker(location=[51.4945,-0.183544], popup='Gloucester Road', icon=folium.Icon(color='black', icon='train', prefix='fa')).add_to(m)</v>
      </c>
    </row>
    <row r="29" spans="1:6" x14ac:dyDescent="0.25">
      <c r="A29" t="s">
        <v>231</v>
      </c>
      <c r="B29">
        <v>1</v>
      </c>
      <c r="C29" t="str">
        <f t="shared" si="0"/>
        <v>black</v>
      </c>
      <c r="D29">
        <v>51.520612999999997</v>
      </c>
      <c r="E29">
        <v>-0.13480800000000001</v>
      </c>
      <c r="F29" t="str">
        <f t="shared" si="1"/>
        <v>folium.Marker(location=[51.520613,-0.134808], popup='Goodge Street', icon=folium.Icon(color='black', icon='train', prefix='fa')).add_to(m)</v>
      </c>
    </row>
    <row r="30" spans="1:6" x14ac:dyDescent="0.25">
      <c r="A30" t="s">
        <v>238</v>
      </c>
      <c r="B30">
        <v>1</v>
      </c>
      <c r="C30" t="str">
        <f t="shared" si="0"/>
        <v>black</v>
      </c>
      <c r="D30">
        <v>51.523789000000001</v>
      </c>
      <c r="E30">
        <v>-0.14396100000000001</v>
      </c>
      <c r="F30" t="str">
        <f t="shared" si="1"/>
        <v>folium.Marker(location=[51.523789,-0.143961], popup='Great Portland Street', icon=folium.Icon(color='black', icon='train', prefix='fa')).add_to(m)</v>
      </c>
    </row>
    <row r="31" spans="1:6" x14ac:dyDescent="0.25">
      <c r="A31" t="s">
        <v>239</v>
      </c>
      <c r="B31">
        <v>1</v>
      </c>
      <c r="C31" t="str">
        <f t="shared" si="0"/>
        <v>black</v>
      </c>
      <c r="D31">
        <v>51.50676</v>
      </c>
      <c r="E31">
        <v>-0.14247799999999999</v>
      </c>
      <c r="F31" t="str">
        <f t="shared" si="1"/>
        <v>folium.Marker(location=[51.50676,-0.142478], popup='Green Park', icon=folium.Icon(color='black', icon='train', prefix='fa')).add_to(m)</v>
      </c>
    </row>
    <row r="32" spans="1:6" x14ac:dyDescent="0.25">
      <c r="A32" t="s">
        <v>282</v>
      </c>
      <c r="B32">
        <v>1</v>
      </c>
      <c r="C32" t="str">
        <f t="shared" si="0"/>
        <v>black</v>
      </c>
      <c r="D32">
        <v>51.500729</v>
      </c>
      <c r="E32">
        <v>-0.19156599999999999</v>
      </c>
      <c r="F32" t="str">
        <f t="shared" si="1"/>
        <v>folium.Marker(location=[51.500729,-0.191566], popup='High Street Kensington', icon=folium.Icon(color='black', icon='train', prefix='fa')).add_to(m)</v>
      </c>
    </row>
    <row r="33" spans="1:6" x14ac:dyDescent="0.25">
      <c r="A33" t="s">
        <v>288</v>
      </c>
      <c r="B33">
        <v>1</v>
      </c>
      <c r="C33" t="str">
        <f t="shared" si="0"/>
        <v>black</v>
      </c>
      <c r="D33">
        <v>51.517235999999997</v>
      </c>
      <c r="E33">
        <v>-0.119841</v>
      </c>
      <c r="F33" t="str">
        <f t="shared" si="1"/>
        <v>folium.Marker(location=[51.517236,-0.119841], popup='Holborn', icon=folium.Icon(color='black', icon='train', prefix='fa')).add_to(m)</v>
      </c>
    </row>
    <row r="34" spans="1:6" x14ac:dyDescent="0.25">
      <c r="A34" t="s">
        <v>300</v>
      </c>
      <c r="B34">
        <v>1</v>
      </c>
      <c r="C34" t="str">
        <f t="shared" si="0"/>
        <v>black</v>
      </c>
      <c r="D34">
        <v>51.502583999999999</v>
      </c>
      <c r="E34">
        <v>-0.152474</v>
      </c>
      <c r="F34" t="str">
        <f t="shared" si="1"/>
        <v>folium.Marker(location=[51.502584,-0.152474], popup='Hyde Park Corner', icon=folium.Icon(color='black', icon='train', prefix='fa')).add_to(m)</v>
      </c>
    </row>
    <row r="35" spans="1:6" x14ac:dyDescent="0.25">
      <c r="A35" t="s">
        <v>661</v>
      </c>
      <c r="B35">
        <v>1</v>
      </c>
      <c r="C35" t="str">
        <f t="shared" si="0"/>
        <v>black</v>
      </c>
      <c r="D35">
        <v>51.530797999999997</v>
      </c>
      <c r="E35">
        <v>-0.122756</v>
      </c>
      <c r="F35" t="str">
        <f t="shared" si="1"/>
        <v>folium.Marker(location=[51.530798,-0.122756], popup='Kings Cross', icon=folium.Icon(color='black', icon='train', prefix='fa')).add_to(m)</v>
      </c>
    </row>
    <row r="36" spans="1:6" x14ac:dyDescent="0.25">
      <c r="A36" t="s">
        <v>323</v>
      </c>
      <c r="B36">
        <v>1</v>
      </c>
      <c r="C36" t="str">
        <f t="shared" si="0"/>
        <v>black</v>
      </c>
      <c r="D36">
        <v>51.530312000000002</v>
      </c>
      <c r="E36">
        <v>-0.123872</v>
      </c>
      <c r="F36" t="str">
        <f t="shared" si="1"/>
        <v>folium.Marker(location=[51.530312,-0.123872], popup='Kings Cross St. Pancras', icon=folium.Icon(color='black', icon='train', prefix='fa')).add_to(m)</v>
      </c>
    </row>
    <row r="37" spans="1:6" x14ac:dyDescent="0.25">
      <c r="A37" t="s">
        <v>327</v>
      </c>
      <c r="B37">
        <v>1</v>
      </c>
      <c r="C37" t="str">
        <f t="shared" si="0"/>
        <v>black</v>
      </c>
      <c r="D37">
        <v>51.501354999999997</v>
      </c>
      <c r="E37">
        <v>-0.160664</v>
      </c>
      <c r="F37" t="str">
        <f t="shared" si="1"/>
        <v>folium.Marker(location=[51.501355,-0.160664], popup='Knightsbridge', icon=folium.Icon(color='black', icon='train', prefix='fa')).add_to(m)</v>
      </c>
    </row>
    <row r="38" spans="1:6" x14ac:dyDescent="0.25">
      <c r="A38" t="s">
        <v>331</v>
      </c>
      <c r="B38">
        <v>1</v>
      </c>
      <c r="C38" t="str">
        <f t="shared" si="0"/>
        <v>black</v>
      </c>
      <c r="D38">
        <v>51.499130000000001</v>
      </c>
      <c r="E38">
        <v>-0.11176800000000001</v>
      </c>
      <c r="F38" t="str">
        <f t="shared" si="1"/>
        <v>folium.Marker(location=[51.49913,-0.111768], popup='Lambeth North', icon=folium.Icon(color='black', icon='train', prefix='fa')).add_to(m)</v>
      </c>
    </row>
    <row r="39" spans="1:6" x14ac:dyDescent="0.25">
      <c r="A39" t="s">
        <v>332</v>
      </c>
      <c r="B39">
        <v>1</v>
      </c>
      <c r="C39" t="str">
        <f t="shared" si="0"/>
        <v>black</v>
      </c>
      <c r="D39">
        <v>51.511890999999999</v>
      </c>
      <c r="E39">
        <v>-0.17543</v>
      </c>
      <c r="F39" t="str">
        <f t="shared" si="1"/>
        <v>folium.Marker(location=[51.511891,-0.17543], popup='Lancaster Gate', icon=folium.Icon(color='black', icon='train', prefix='fa')).add_to(m)</v>
      </c>
    </row>
    <row r="40" spans="1:6" x14ac:dyDescent="0.25">
      <c r="A40" t="s">
        <v>339</v>
      </c>
      <c r="B40">
        <v>1</v>
      </c>
      <c r="C40" t="str">
        <f t="shared" si="0"/>
        <v>black</v>
      </c>
      <c r="D40">
        <v>51.511291</v>
      </c>
      <c r="E40">
        <v>-0.12824199999999999</v>
      </c>
      <c r="F40" t="str">
        <f t="shared" si="1"/>
        <v>folium.Marker(location=[51.511291,-0.128242], popup='Leicester Square', icon=folium.Icon(color='black', icon='train', prefix='fa')).add_to(m)</v>
      </c>
    </row>
    <row r="41" spans="1:6" x14ac:dyDescent="0.25">
      <c r="A41" t="s">
        <v>346</v>
      </c>
      <c r="B41">
        <v>1</v>
      </c>
      <c r="C41" t="str">
        <f t="shared" si="0"/>
        <v>black</v>
      </c>
      <c r="D41">
        <v>51.517598</v>
      </c>
      <c r="E41">
        <v>-8.2250000000000004E-2</v>
      </c>
      <c r="F41" t="str">
        <f t="shared" si="1"/>
        <v>folium.Marker(location=[51.517598,-0.08225], popup='Liverpool Street', icon=folium.Icon(color='black', icon='train', prefix='fa')).add_to(m)</v>
      </c>
    </row>
    <row r="42" spans="1:6" x14ac:dyDescent="0.25">
      <c r="A42" t="s">
        <v>348</v>
      </c>
      <c r="B42">
        <v>1</v>
      </c>
      <c r="C42" t="str">
        <f t="shared" si="0"/>
        <v>black</v>
      </c>
      <c r="D42">
        <v>51.504674000000001</v>
      </c>
      <c r="E42">
        <v>-8.6005999999999999E-2</v>
      </c>
      <c r="F42" t="str">
        <f t="shared" si="1"/>
        <v>folium.Marker(location=[51.504674,-0.086006], popup='London Bridge', icon=folium.Icon(color='black', icon='train', prefix='fa')).add_to(m)</v>
      </c>
    </row>
    <row r="43" spans="1:6" x14ac:dyDescent="0.25">
      <c r="A43" t="s">
        <v>359</v>
      </c>
      <c r="B43">
        <v>1</v>
      </c>
      <c r="C43" t="str">
        <f t="shared" si="0"/>
        <v>black</v>
      </c>
      <c r="D43">
        <v>51.512092000000003</v>
      </c>
      <c r="E43">
        <v>-9.4198000000000004E-2</v>
      </c>
      <c r="F43" t="str">
        <f t="shared" si="1"/>
        <v>folium.Marker(location=[51.512092,-0.094198], popup='Mansion House', icon=folium.Icon(color='black', icon='train', prefix='fa')).add_to(m)</v>
      </c>
    </row>
    <row r="44" spans="1:6" x14ac:dyDescent="0.25">
      <c r="A44" t="s">
        <v>360</v>
      </c>
      <c r="B44">
        <v>1</v>
      </c>
      <c r="C44" t="str">
        <f t="shared" si="0"/>
        <v>black</v>
      </c>
      <c r="D44">
        <v>51.513964999999999</v>
      </c>
      <c r="E44">
        <v>-0.15857099999999999</v>
      </c>
      <c r="F44" t="str">
        <f t="shared" si="1"/>
        <v>folium.Marker(location=[51.513965,-0.158571], popup='Marble Arch', icon=folium.Icon(color='black', icon='train', prefix='fa')).add_to(m)</v>
      </c>
    </row>
    <row r="45" spans="1:6" x14ac:dyDescent="0.25">
      <c r="A45" t="s">
        <v>362</v>
      </c>
      <c r="B45">
        <v>1</v>
      </c>
      <c r="C45" t="str">
        <f t="shared" si="0"/>
        <v>black</v>
      </c>
      <c r="D45">
        <v>51.522396999999998</v>
      </c>
      <c r="E45">
        <v>-0.163493</v>
      </c>
      <c r="F45" t="str">
        <f t="shared" si="1"/>
        <v>folium.Marker(location=[51.522397,-0.163493], popup='Marylebone', icon=folium.Icon(color='black', icon='train', prefix='fa')).add_to(m)</v>
      </c>
    </row>
    <row r="46" spans="1:6" x14ac:dyDescent="0.25">
      <c r="A46" t="s">
        <v>372</v>
      </c>
      <c r="B46">
        <v>1</v>
      </c>
      <c r="C46" t="str">
        <f t="shared" si="0"/>
        <v>black</v>
      </c>
      <c r="D46">
        <v>51.510629999999999</v>
      </c>
      <c r="E46">
        <v>-8.6188000000000001E-2</v>
      </c>
      <c r="F46" t="str">
        <f t="shared" si="1"/>
        <v>folium.Marker(location=[51.51063,-0.086188], popup='Monument', icon=folium.Icon(color='black', icon='train', prefix='fa')).add_to(m)</v>
      </c>
    </row>
    <row r="47" spans="1:6" x14ac:dyDescent="0.25">
      <c r="A47" t="s">
        <v>375</v>
      </c>
      <c r="B47">
        <v>1</v>
      </c>
      <c r="C47" t="str">
        <f t="shared" si="0"/>
        <v>black</v>
      </c>
      <c r="D47">
        <v>51.518436999999999</v>
      </c>
      <c r="E47">
        <v>-8.9018E-2</v>
      </c>
      <c r="F47" t="str">
        <f t="shared" si="1"/>
        <v>folium.Marker(location=[51.518437,-0.089018], popup='Moorgate', icon=folium.Icon(color='black', icon='train', prefix='fa')).add_to(m)</v>
      </c>
    </row>
    <row r="48" spans="1:6" x14ac:dyDescent="0.25">
      <c r="A48" t="s">
        <v>394</v>
      </c>
      <c r="B48">
        <v>1</v>
      </c>
      <c r="C48" t="str">
        <f t="shared" si="0"/>
        <v>black</v>
      </c>
      <c r="D48">
        <v>51.480001000000001</v>
      </c>
      <c r="E48">
        <v>-0.128501</v>
      </c>
      <c r="F48" t="str">
        <f t="shared" si="1"/>
        <v>folium.Marker(location=[51.480001,-0.128501], popup='Nine Elms', icon=folium.Icon(color='black', icon='train', prefix='fa')).add_to(m)</v>
      </c>
    </row>
    <row r="49" spans="1:6" x14ac:dyDescent="0.25">
      <c r="A49" t="s">
        <v>417</v>
      </c>
      <c r="B49">
        <v>1</v>
      </c>
      <c r="C49" t="str">
        <f t="shared" si="0"/>
        <v>black</v>
      </c>
      <c r="D49">
        <v>51.525581000000003</v>
      </c>
      <c r="E49">
        <v>-8.7623000000000006E-2</v>
      </c>
      <c r="F49" t="str">
        <f t="shared" si="1"/>
        <v>folium.Marker(location=[51.525581,-0.087623], popup='Old Street', icon=folium.Icon(color='black', icon='train', prefix='fa')).add_to(m)</v>
      </c>
    </row>
    <row r="50" spans="1:6" x14ac:dyDescent="0.25">
      <c r="A50" t="s">
        <v>421</v>
      </c>
      <c r="B50">
        <v>1</v>
      </c>
      <c r="C50" t="str">
        <f t="shared" si="0"/>
        <v>black</v>
      </c>
      <c r="D50">
        <v>51.515222999999999</v>
      </c>
      <c r="E50">
        <v>-0.14083599999999999</v>
      </c>
      <c r="F50" t="str">
        <f t="shared" si="1"/>
        <v>folium.Marker(location=[51.515223,-0.140836], popup='Oxford Circus', icon=folium.Icon(color='black', icon='train', prefix='fa')).add_to(m)</v>
      </c>
    </row>
    <row r="51" spans="1:6" x14ac:dyDescent="0.25">
      <c r="A51" t="s">
        <v>422</v>
      </c>
      <c r="B51">
        <v>1</v>
      </c>
      <c r="C51" t="str">
        <f t="shared" si="0"/>
        <v>black</v>
      </c>
      <c r="D51">
        <v>51.515394000000001</v>
      </c>
      <c r="E51">
        <v>-0.175737</v>
      </c>
      <c r="F51" t="str">
        <f t="shared" si="1"/>
        <v>folium.Marker(location=[51.515394,-0.175737], popup='Paddington', icon=folium.Icon(color='black', icon='train', prefix='fa')).add_to(m)</v>
      </c>
    </row>
    <row r="52" spans="1:6" x14ac:dyDescent="0.25">
      <c r="A52" t="s">
        <v>432</v>
      </c>
      <c r="B52">
        <v>1</v>
      </c>
      <c r="C52" t="str">
        <f t="shared" si="0"/>
        <v>black</v>
      </c>
      <c r="D52">
        <v>51.509697000000003</v>
      </c>
      <c r="E52">
        <v>-0.133712</v>
      </c>
      <c r="F52" t="str">
        <f t="shared" si="1"/>
        <v>folium.Marker(location=[51.509697,-0.133712], popup='Piccadilly Circus', icon=folium.Icon(color='black', icon='train', prefix='fa')).add_to(m)</v>
      </c>
    </row>
    <row r="53" spans="1:6" x14ac:dyDescent="0.25">
      <c r="A53" t="s">
        <v>433</v>
      </c>
      <c r="B53">
        <v>1</v>
      </c>
      <c r="C53" t="str">
        <f t="shared" si="0"/>
        <v>black</v>
      </c>
      <c r="D53">
        <v>51.489553000000001</v>
      </c>
      <c r="E53">
        <v>-0.133108</v>
      </c>
      <c r="F53" t="str">
        <f t="shared" si="1"/>
        <v>folium.Marker(location=[51.489553,-0.133108], popup='Pimlico', icon=folium.Icon(color='black', icon='train', prefix='fa')).add_to(m)</v>
      </c>
    </row>
    <row r="54" spans="1:6" x14ac:dyDescent="0.25">
      <c r="A54" t="s">
        <v>452</v>
      </c>
      <c r="B54">
        <v>1</v>
      </c>
      <c r="C54" t="str">
        <f t="shared" si="0"/>
        <v>black</v>
      </c>
      <c r="D54">
        <v>51.510449000000001</v>
      </c>
      <c r="E54">
        <v>-0.18742</v>
      </c>
      <c r="F54" t="str">
        <f t="shared" si="1"/>
        <v>folium.Marker(location=[51.510449,-0.18742], popup='Queensway', icon=folium.Icon(color='black', icon='train', prefix='fa')).add_to(m)</v>
      </c>
    </row>
    <row r="55" spans="1:6" x14ac:dyDescent="0.25">
      <c r="A55" t="s">
        <v>463</v>
      </c>
      <c r="B55">
        <v>1</v>
      </c>
      <c r="C55" t="str">
        <f t="shared" si="0"/>
        <v>black</v>
      </c>
      <c r="D55">
        <v>51.523811000000002</v>
      </c>
      <c r="E55">
        <v>-0.145344</v>
      </c>
      <c r="F55" t="str">
        <f t="shared" si="1"/>
        <v>folium.Marker(location=[51.523811,-0.145344], popup='Regents Park', icon=folium.Icon(color='black', icon='train', prefix='fa')).add_to(m)</v>
      </c>
    </row>
    <row r="56" spans="1:6" x14ac:dyDescent="0.25">
      <c r="A56" t="s">
        <v>476</v>
      </c>
      <c r="B56">
        <v>1</v>
      </c>
      <c r="C56" t="str">
        <f t="shared" si="0"/>
        <v>black</v>
      </c>
      <c r="D56">
        <v>51.523012999999999</v>
      </c>
      <c r="E56">
        <v>-0.12459000000000001</v>
      </c>
      <c r="F56" t="str">
        <f t="shared" si="1"/>
        <v>folium.Marker(location=[51.523013,-0.12459], popup='Russell Square', icon=folium.Icon(color='black', icon='train', prefix='fa')).add_to(m)</v>
      </c>
    </row>
    <row r="57" spans="1:6" x14ac:dyDescent="0.25">
      <c r="A57" t="s">
        <v>486</v>
      </c>
      <c r="B57">
        <v>1</v>
      </c>
      <c r="C57" t="str">
        <f t="shared" si="0"/>
        <v>black</v>
      </c>
      <c r="D57">
        <v>51.523466999999997</v>
      </c>
      <c r="E57">
        <v>-7.7087000000000003E-2</v>
      </c>
      <c r="F57" t="str">
        <f t="shared" si="1"/>
        <v>folium.Marker(location=[51.523467,-0.077087], popup='Shoreditch High Street', icon=folium.Icon(color='black', icon='train', prefix='fa')).add_to(m)</v>
      </c>
    </row>
    <row r="58" spans="1:6" x14ac:dyDescent="0.25">
      <c r="A58" t="s">
        <v>491</v>
      </c>
      <c r="B58">
        <v>1</v>
      </c>
      <c r="C58" t="str">
        <f t="shared" si="0"/>
        <v>black</v>
      </c>
      <c r="D58">
        <v>51.492359999999998</v>
      </c>
      <c r="E58">
        <v>-0.15648899999999999</v>
      </c>
      <c r="F58" t="str">
        <f t="shared" si="1"/>
        <v>folium.Marker(location=[51.49236,-0.156489], popup='Sloane Square', icon=folium.Icon(color='black', icon='train', prefix='fa')).add_to(m)</v>
      </c>
    </row>
    <row r="59" spans="1:6" x14ac:dyDescent="0.25">
      <c r="A59" t="s">
        <v>501</v>
      </c>
      <c r="B59">
        <v>1</v>
      </c>
      <c r="C59" t="str">
        <f t="shared" si="0"/>
        <v>black</v>
      </c>
      <c r="D59">
        <v>51.494070999999998</v>
      </c>
      <c r="E59">
        <v>-0.17392299999999999</v>
      </c>
      <c r="F59" t="str">
        <f t="shared" si="1"/>
        <v>folium.Marker(location=[51.494071,-0.173923], popup='South Kensington', icon=folium.Icon(color='black', icon='train', prefix='fa')).add_to(m)</v>
      </c>
    </row>
    <row r="60" spans="1:6" x14ac:dyDescent="0.25">
      <c r="A60" t="s">
        <v>513</v>
      </c>
      <c r="B60">
        <v>1</v>
      </c>
      <c r="C60" t="str">
        <f t="shared" si="0"/>
        <v>black</v>
      </c>
      <c r="D60">
        <v>51.503853999999997</v>
      </c>
      <c r="E60">
        <v>-0.105795</v>
      </c>
      <c r="F60" t="str">
        <f t="shared" si="1"/>
        <v>folium.Marker(location=[51.503854,-0.105795], popup='Southwark', icon=folium.Icon(color='black', icon='train', prefix='fa')).add_to(m)</v>
      </c>
    </row>
    <row r="61" spans="1:6" x14ac:dyDescent="0.25">
      <c r="A61" t="s">
        <v>519</v>
      </c>
      <c r="B61">
        <v>1</v>
      </c>
      <c r="C61" t="str">
        <f t="shared" si="0"/>
        <v>black</v>
      </c>
      <c r="D61">
        <v>51.530554000000002</v>
      </c>
      <c r="E61">
        <v>-0.12550600000000001</v>
      </c>
      <c r="F61" t="str">
        <f t="shared" si="1"/>
        <v>folium.Marker(location=[51.530554,-0.125506], popup='St Pancras', icon=folium.Icon(color='black', icon='train', prefix='fa')).add_to(m)</v>
      </c>
    </row>
    <row r="62" spans="1:6" x14ac:dyDescent="0.25">
      <c r="A62" t="s">
        <v>662</v>
      </c>
      <c r="B62">
        <v>1</v>
      </c>
      <c r="C62" t="str">
        <f t="shared" si="0"/>
        <v>black</v>
      </c>
      <c r="D62">
        <v>51.499609999999997</v>
      </c>
      <c r="E62">
        <v>-0.133879</v>
      </c>
      <c r="F62" t="str">
        <f t="shared" si="1"/>
        <v>folium.Marker(location=[51.49961,-0.133879], popup='St. James Park', icon=folium.Icon(color='black', icon='train', prefix='fa')).add_to(m)</v>
      </c>
    </row>
    <row r="63" spans="1:6" x14ac:dyDescent="0.25">
      <c r="A63" t="s">
        <v>521</v>
      </c>
      <c r="B63">
        <v>1</v>
      </c>
      <c r="C63" t="str">
        <f t="shared" si="0"/>
        <v>black</v>
      </c>
      <c r="D63">
        <v>51.514834999999998</v>
      </c>
      <c r="E63">
        <v>-9.7571000000000005E-2</v>
      </c>
      <c r="F63" t="str">
        <f t="shared" si="1"/>
        <v>folium.Marker(location=[51.514835,-0.097571], popup='St. Pauls', icon=folium.Icon(color='black', icon='train', prefix='fa')).add_to(m)</v>
      </c>
    </row>
    <row r="64" spans="1:6" x14ac:dyDescent="0.25">
      <c r="A64" t="s">
        <v>555</v>
      </c>
      <c r="B64">
        <v>1</v>
      </c>
      <c r="C64" t="str">
        <f t="shared" si="0"/>
        <v>black</v>
      </c>
      <c r="D64">
        <v>51.511040999999999</v>
      </c>
      <c r="E64">
        <v>-0.11372599999999999</v>
      </c>
      <c r="F64" t="str">
        <f t="shared" si="1"/>
        <v>folium.Marker(location=[51.511041,-0.113726], popup='Temple', icon=folium.Icon(color='black', icon='train', prefix='fa')).add_to(m)</v>
      </c>
    </row>
    <row r="65" spans="1:6" x14ac:dyDescent="0.25">
      <c r="A65" t="s">
        <v>565</v>
      </c>
      <c r="B65">
        <v>1</v>
      </c>
      <c r="C65" t="str">
        <f t="shared" si="0"/>
        <v>black</v>
      </c>
      <c r="D65">
        <v>51.516210999999998</v>
      </c>
      <c r="E65">
        <v>-0.13111</v>
      </c>
      <c r="F65" t="str">
        <f t="shared" si="1"/>
        <v>folium.Marker(location=[51.516211,-0.13111], popup='Tottenham Court Road', icon=folium.Icon(color='black', icon='train', prefix='fa')).add_to(m)</v>
      </c>
    </row>
    <row r="66" spans="1:6" x14ac:dyDescent="0.25">
      <c r="A66" t="s">
        <v>568</v>
      </c>
      <c r="B66">
        <v>1</v>
      </c>
      <c r="C66" t="str">
        <f t="shared" si="0"/>
        <v>black</v>
      </c>
      <c r="D66">
        <v>51.510393000000001</v>
      </c>
      <c r="E66">
        <v>-7.4410000000000004E-2</v>
      </c>
      <c r="F66" t="str">
        <f t="shared" si="1"/>
        <v>folium.Marker(location=[51.510393,-0.07441], popup='Tower Gateway', icon=folium.Icon(color='black', icon='train', prefix='fa')).add_to(m)</v>
      </c>
    </row>
    <row r="67" spans="1:6" x14ac:dyDescent="0.25">
      <c r="A67" t="s">
        <v>569</v>
      </c>
      <c r="B67">
        <v>1</v>
      </c>
      <c r="C67" t="str">
        <f t="shared" si="0"/>
        <v>black</v>
      </c>
      <c r="D67">
        <v>51.510393999999998</v>
      </c>
      <c r="E67">
        <v>-7.6701000000000005E-2</v>
      </c>
      <c r="F67" t="str">
        <f t="shared" si="1"/>
        <v>folium.Marker(location=[51.510394,-0.076701], popup='Tower Hill', icon=folium.Icon(color='black', icon='train', prefix='fa')).add_to(m)</v>
      </c>
    </row>
    <row r="68" spans="1:6" x14ac:dyDescent="0.25">
      <c r="A68" t="s">
        <v>585</v>
      </c>
      <c r="B68">
        <v>1</v>
      </c>
      <c r="C68" t="str">
        <f t="shared" si="0"/>
        <v>black</v>
      </c>
      <c r="D68">
        <v>51.496423999999998</v>
      </c>
      <c r="E68">
        <v>-0.14392099999999999</v>
      </c>
      <c r="F68" t="str">
        <f t="shared" si="1"/>
        <v>folium.Marker(location=[51.496424,-0.143921], popup='Victoria', icon=folium.Icon(color='black', icon='train', prefix='fa')).add_to(m)</v>
      </c>
    </row>
    <row r="69" spans="1:6" x14ac:dyDescent="0.25">
      <c r="A69" t="s">
        <v>599</v>
      </c>
      <c r="B69">
        <v>1</v>
      </c>
      <c r="C69" t="str">
        <f t="shared" ref="C69:C132" si="2">INDEX($W:$W,MATCH(B69,$V:$V,0))</f>
        <v>black</v>
      </c>
      <c r="D69">
        <v>51.52458</v>
      </c>
      <c r="E69">
        <v>-0.13827800000000001</v>
      </c>
      <c r="F69" t="str">
        <f t="shared" si="1"/>
        <v>folium.Marker(location=[51.52458,-0.138278], popup='Warren Street', icon=folium.Icon(color='black', icon='train', prefix='fa')).add_to(m)</v>
      </c>
    </row>
    <row r="70" spans="1:6" x14ac:dyDescent="0.25">
      <c r="A70" t="s">
        <v>601</v>
      </c>
      <c r="B70">
        <v>1</v>
      </c>
      <c r="C70" t="str">
        <f t="shared" si="2"/>
        <v>black</v>
      </c>
      <c r="D70">
        <v>51.503146999999998</v>
      </c>
      <c r="E70">
        <v>-0.113259</v>
      </c>
      <c r="F70" t="str">
        <f t="shared" ref="F70:F133" si="3">"folium.Marker(location=["&amp;D70&amp;","&amp;E70&amp;"], popup='"&amp;A70&amp;"', icon=folium.Icon(color='"&amp;C70&amp;"', icon='train', prefix='fa')).add_to(m)"</f>
        <v>folium.Marker(location=[51.503147,-0.113259], popup='Waterloo', icon=folium.Icon(color='black', icon='train', prefix='fa')).add_to(m)</v>
      </c>
    </row>
    <row r="71" spans="1:6" x14ac:dyDescent="0.25">
      <c r="A71" t="s">
        <v>602</v>
      </c>
      <c r="B71">
        <v>1</v>
      </c>
      <c r="C71" t="str">
        <f t="shared" si="2"/>
        <v>black</v>
      </c>
      <c r="D71">
        <v>51.504168999999997</v>
      </c>
      <c r="E71">
        <v>-0.109154</v>
      </c>
      <c r="F71" t="str">
        <f t="shared" si="3"/>
        <v>folium.Marker(location=[51.504169,-0.109154], popup='Waterloo East', icon=folium.Icon(color='black', icon='train', prefix='fa')).add_to(m)</v>
      </c>
    </row>
    <row r="72" spans="1:6" x14ac:dyDescent="0.25">
      <c r="A72" t="s">
        <v>632</v>
      </c>
      <c r="B72">
        <v>1</v>
      </c>
      <c r="C72" t="str">
        <f t="shared" si="2"/>
        <v>black</v>
      </c>
      <c r="D72">
        <v>51.501401999999999</v>
      </c>
      <c r="E72">
        <v>-0.125002</v>
      </c>
      <c r="F72" t="str">
        <f t="shared" si="3"/>
        <v>folium.Marker(location=[51.501402,-0.125002], popup='Westminster', icon=folium.Icon(color='black', icon='train', prefix='fa')).add_to(m)</v>
      </c>
    </row>
    <row r="73" spans="1:6" x14ac:dyDescent="0.25">
      <c r="A73" t="s">
        <v>2</v>
      </c>
      <c r="B73">
        <v>2</v>
      </c>
      <c r="C73" t="str">
        <f t="shared" si="2"/>
        <v>gray</v>
      </c>
      <c r="D73">
        <v>51.508758</v>
      </c>
      <c r="E73">
        <v>-0.26343</v>
      </c>
      <c r="F73" t="str">
        <f t="shared" si="3"/>
        <v>folium.Marker(location=[51.508758,-0.26343], popup='Acton Central', icon=folium.Icon(color='gray', icon='train', prefix='fa')).add_to(m)</v>
      </c>
    </row>
    <row r="74" spans="1:6" x14ac:dyDescent="0.25">
      <c r="A74" t="s">
        <v>12</v>
      </c>
      <c r="B74">
        <v>2</v>
      </c>
      <c r="C74" t="str">
        <f t="shared" si="2"/>
        <v>gray</v>
      </c>
      <c r="D74">
        <v>51.510477000000002</v>
      </c>
      <c r="E74">
        <v>-1.2625000000000001E-2</v>
      </c>
      <c r="F74" t="str">
        <f t="shared" si="3"/>
        <v>folium.Marker(location=[51.510477,-0.012625], popup='All Saints', icon=folium.Icon(color='gray', icon='train', prefix='fa')).add_to(m)</v>
      </c>
    </row>
    <row r="75" spans="1:6" x14ac:dyDescent="0.25">
      <c r="A75" t="s">
        <v>23</v>
      </c>
      <c r="B75">
        <v>2</v>
      </c>
      <c r="C75" t="str">
        <f t="shared" si="2"/>
        <v>gray</v>
      </c>
      <c r="D75">
        <v>51.558540999999998</v>
      </c>
      <c r="E75">
        <v>-0.1055</v>
      </c>
      <c r="F75" t="str">
        <f t="shared" si="3"/>
        <v>folium.Marker(location=[51.558541,-0.1055], popup='Arsenal', icon=folium.Icon(color='gray', icon='train', prefix='fa')).add_to(m)</v>
      </c>
    </row>
    <row r="76" spans="1:6" x14ac:dyDescent="0.25">
      <c r="A76" t="s">
        <v>35</v>
      </c>
      <c r="B76">
        <v>2</v>
      </c>
      <c r="C76" t="str">
        <f t="shared" si="2"/>
        <v>gray</v>
      </c>
      <c r="D76">
        <v>51.490228999999999</v>
      </c>
      <c r="E76">
        <v>-0.21343000000000001</v>
      </c>
      <c r="F76" t="str">
        <f t="shared" si="3"/>
        <v>folium.Marker(location=[51.490229,-0.21343], popup='Barons Court', icon=folium.Icon(color='gray', icon='train', prefix='fa')).add_to(m)</v>
      </c>
    </row>
    <row r="77" spans="1:6" x14ac:dyDescent="0.25">
      <c r="A77" t="s">
        <v>36</v>
      </c>
      <c r="B77">
        <v>2</v>
      </c>
      <c r="C77" t="str">
        <f t="shared" si="2"/>
        <v>gray</v>
      </c>
      <c r="D77">
        <v>51.477317999999997</v>
      </c>
      <c r="E77">
        <v>-0.14812400000000001</v>
      </c>
      <c r="F77" t="str">
        <f t="shared" si="3"/>
        <v>folium.Marker(location=[51.477318,-0.148124], popup='Battersea Park', icon=folium.Icon(color='gray', icon='train', prefix='fa')).add_to(m)</v>
      </c>
    </row>
    <row r="78" spans="1:6" x14ac:dyDescent="0.25">
      <c r="A78" t="s">
        <v>49</v>
      </c>
      <c r="B78">
        <v>2</v>
      </c>
      <c r="C78" t="str">
        <f t="shared" si="2"/>
        <v>gray</v>
      </c>
      <c r="D78">
        <v>51.550190999999998</v>
      </c>
      <c r="E78">
        <v>-0.16397400000000001</v>
      </c>
      <c r="F78" t="str">
        <f t="shared" si="3"/>
        <v>folium.Marker(location=[51.550191,-0.163974], popup='Belsize Park', icon=folium.Icon(color='gray', icon='train', prefix='fa')).add_to(m)</v>
      </c>
    </row>
    <row r="79" spans="1:6" x14ac:dyDescent="0.25">
      <c r="A79" t="s">
        <v>51</v>
      </c>
      <c r="B79">
        <v>2</v>
      </c>
      <c r="C79" t="str">
        <f t="shared" si="2"/>
        <v>gray</v>
      </c>
      <c r="D79">
        <v>51.497960999999997</v>
      </c>
      <c r="E79">
        <v>-6.4329999999999998E-2</v>
      </c>
      <c r="F79" t="str">
        <f t="shared" si="3"/>
        <v>folium.Marker(location=[51.497961,-0.06433], popup='Bermondsey', icon=folium.Icon(color='gray', icon='train', prefix='fa')).add_to(m)</v>
      </c>
    </row>
    <row r="80" spans="1:6" x14ac:dyDescent="0.25">
      <c r="A80" t="s">
        <v>53</v>
      </c>
      <c r="B80">
        <v>2</v>
      </c>
      <c r="C80" t="str">
        <f t="shared" si="2"/>
        <v>gray</v>
      </c>
      <c r="D80">
        <v>51.527191999999999</v>
      </c>
      <c r="E80">
        <v>-5.5391999999999997E-2</v>
      </c>
      <c r="F80" t="str">
        <f t="shared" si="3"/>
        <v>folium.Marker(location=[51.527192,-0.055392], popup='Bethnal Green', icon=folium.Icon(color='gray', icon='train', prefix='fa')).add_to(m)</v>
      </c>
    </row>
    <row r="81" spans="1:6" x14ac:dyDescent="0.25">
      <c r="A81" t="s">
        <v>54</v>
      </c>
      <c r="B81">
        <v>2</v>
      </c>
      <c r="C81" t="str">
        <f t="shared" si="2"/>
        <v>gray</v>
      </c>
      <c r="D81">
        <v>51.524282999999997</v>
      </c>
      <c r="E81">
        <v>-6.0013999999999998E-2</v>
      </c>
      <c r="F81" t="str">
        <f t="shared" si="3"/>
        <v>folium.Marker(location=[51.524283,-0.060014], popup='Bethnal Green Rail', icon=folium.Icon(color='gray', icon='train', prefix='fa')).add_to(m)</v>
      </c>
    </row>
    <row r="82" spans="1:6" x14ac:dyDescent="0.25">
      <c r="A82" t="s">
        <v>63</v>
      </c>
      <c r="B82">
        <v>2</v>
      </c>
      <c r="C82" t="str">
        <f t="shared" si="2"/>
        <v>gray</v>
      </c>
      <c r="D82">
        <v>51.507832000000001</v>
      </c>
      <c r="E82">
        <v>-7.2350000000000001E-3</v>
      </c>
      <c r="F82" t="str">
        <f t="shared" si="3"/>
        <v>folium.Marker(location=[51.507832,-0.007235], popup='Blackwall', icon=folium.Icon(color='gray', icon='train', prefix='fa')).add_to(m)</v>
      </c>
    </row>
    <row r="83" spans="1:6" x14ac:dyDescent="0.25">
      <c r="A83" t="s">
        <v>69</v>
      </c>
      <c r="B83">
        <v>2</v>
      </c>
      <c r="C83" t="str">
        <f t="shared" si="2"/>
        <v>gray</v>
      </c>
      <c r="D83">
        <v>51.527614999999997</v>
      </c>
      <c r="E83">
        <v>-2.0500000000000001E-2</v>
      </c>
      <c r="F83" t="str">
        <f t="shared" si="3"/>
        <v>folium.Marker(location=[51.527615,-0.0205], popup='Bow Church', icon=folium.Icon(color='gray', icon='train', prefix='fa')).add_to(m)</v>
      </c>
    </row>
    <row r="84" spans="1:6" x14ac:dyDescent="0.25">
      <c r="A84" t="s">
        <v>70</v>
      </c>
      <c r="B84">
        <v>2</v>
      </c>
      <c r="C84" t="str">
        <f t="shared" si="2"/>
        <v>gray</v>
      </c>
      <c r="D84">
        <v>51.527042000000002</v>
      </c>
      <c r="E84">
        <v>-2.436E-2</v>
      </c>
      <c r="F84" t="str">
        <f t="shared" si="3"/>
        <v>folium.Marker(location=[51.527042,-0.02436], popup='Bow Road', icon=folium.Icon(color='gray', icon='train', prefix='fa')).add_to(m)</v>
      </c>
    </row>
    <row r="85" spans="1:6" x14ac:dyDescent="0.25">
      <c r="A85" t="s">
        <v>76</v>
      </c>
      <c r="B85">
        <v>2</v>
      </c>
      <c r="C85" t="str">
        <f t="shared" si="2"/>
        <v>gray</v>
      </c>
      <c r="D85">
        <v>51.462736999999997</v>
      </c>
      <c r="E85">
        <v>-0.114552</v>
      </c>
      <c r="F85" t="str">
        <f t="shared" si="3"/>
        <v>folium.Marker(location=[51.462737,-0.114552], popup='Brixton', icon=folium.Icon(color='gray', icon='train', prefix='fa')).add_to(m)</v>
      </c>
    </row>
    <row r="86" spans="1:6" x14ac:dyDescent="0.25">
      <c r="A86" t="s">
        <v>77</v>
      </c>
      <c r="B86">
        <v>2</v>
      </c>
      <c r="C86" t="str">
        <f t="shared" si="2"/>
        <v>gray</v>
      </c>
      <c r="D86">
        <v>51.464750000000002</v>
      </c>
      <c r="E86">
        <v>-3.7747999999999997E-2</v>
      </c>
      <c r="F86" t="str">
        <f t="shared" si="3"/>
        <v>folium.Marker(location=[51.46475,-0.037748], popup='Brockley', icon=folium.Icon(color='gray', icon='train', prefix='fa')).add_to(m)</v>
      </c>
    </row>
    <row r="87" spans="1:6" x14ac:dyDescent="0.25">
      <c r="A87" t="s">
        <v>81</v>
      </c>
      <c r="B87">
        <v>2</v>
      </c>
      <c r="C87" t="str">
        <f t="shared" si="2"/>
        <v>gray</v>
      </c>
      <c r="D87">
        <v>51.545262000000001</v>
      </c>
      <c r="E87">
        <v>-0.20283799999999999</v>
      </c>
      <c r="F87" t="str">
        <f t="shared" si="3"/>
        <v>folium.Marker(location=[51.545262,-0.202838], popup='Brondesbury', icon=folium.Icon(color='gray', icon='train', prefix='fa')).add_to(m)</v>
      </c>
    </row>
    <row r="88" spans="1:6" x14ac:dyDescent="0.25">
      <c r="A88" t="s">
        <v>82</v>
      </c>
      <c r="B88">
        <v>2</v>
      </c>
      <c r="C88" t="str">
        <f t="shared" si="2"/>
        <v>gray</v>
      </c>
      <c r="D88">
        <v>51.540325000000003</v>
      </c>
      <c r="E88">
        <v>-0.21047399999999999</v>
      </c>
      <c r="F88" t="str">
        <f t="shared" si="3"/>
        <v>folium.Marker(location=[51.540325,-0.210474], popup='Brondesbury Park', icon=folium.Icon(color='gray', icon='train', prefix='fa')).add_to(m)</v>
      </c>
    </row>
    <row r="89" spans="1:6" x14ac:dyDescent="0.25">
      <c r="A89" t="s">
        <v>90</v>
      </c>
      <c r="B89">
        <v>2</v>
      </c>
      <c r="C89" t="str">
        <f t="shared" si="2"/>
        <v>gray</v>
      </c>
      <c r="D89">
        <v>51.547885000000001</v>
      </c>
      <c r="E89">
        <v>-0.11836099999999999</v>
      </c>
      <c r="F89" t="str">
        <f t="shared" si="3"/>
        <v>folium.Marker(location=[51.547885,-0.118361], popup='Caledonian Road', icon=folium.Icon(color='gray', icon='train', prefix='fa')).add_to(m)</v>
      </c>
    </row>
    <row r="90" spans="1:6" x14ac:dyDescent="0.25">
      <c r="A90" t="s">
        <v>91</v>
      </c>
      <c r="B90">
        <v>2</v>
      </c>
      <c r="C90" t="str">
        <f t="shared" si="2"/>
        <v>gray</v>
      </c>
      <c r="D90">
        <v>51.543284999999997</v>
      </c>
      <c r="E90">
        <v>-0.115205</v>
      </c>
      <c r="F90" t="str">
        <f t="shared" si="3"/>
        <v>folium.Marker(location=[51.543285,-0.115205], popup='Caledonian Road and Barnsbury', icon=folium.Icon(color='gray', icon='train', prefix='fa')).add_to(m)</v>
      </c>
    </row>
    <row r="91" spans="1:6" x14ac:dyDescent="0.25">
      <c r="A91" t="s">
        <v>92</v>
      </c>
      <c r="B91">
        <v>2</v>
      </c>
      <c r="C91" t="str">
        <f t="shared" si="2"/>
        <v>gray</v>
      </c>
      <c r="D91">
        <v>51.532060000000001</v>
      </c>
      <c r="E91">
        <v>-5.7202999999999997E-2</v>
      </c>
      <c r="F91" t="str">
        <f t="shared" si="3"/>
        <v>folium.Marker(location=[51.53206,-0.057203], popup='Cambridge Heath', icon=folium.Icon(color='gray', icon='train', prefix='fa')).add_to(m)</v>
      </c>
    </row>
    <row r="92" spans="1:6" x14ac:dyDescent="0.25">
      <c r="A92" t="s">
        <v>93</v>
      </c>
      <c r="B92">
        <v>2</v>
      </c>
      <c r="C92" t="str">
        <f t="shared" si="2"/>
        <v>gray</v>
      </c>
      <c r="D92">
        <v>51.541851000000001</v>
      </c>
      <c r="E92">
        <v>-0.13920299999999999</v>
      </c>
      <c r="F92" t="str">
        <f t="shared" si="3"/>
        <v>folium.Marker(location=[51.541851,-0.139203], popup='Camden Road', icon=folium.Icon(color='gray', icon='train', prefix='fa')).add_to(m)</v>
      </c>
    </row>
    <row r="93" spans="1:6" x14ac:dyDescent="0.25">
      <c r="A93" t="s">
        <v>94</v>
      </c>
      <c r="B93">
        <v>2</v>
      </c>
      <c r="C93" t="str">
        <f t="shared" si="2"/>
        <v>gray</v>
      </c>
      <c r="D93">
        <v>51.539968999999999</v>
      </c>
      <c r="E93">
        <v>-0.142452</v>
      </c>
      <c r="F93" t="str">
        <f t="shared" si="3"/>
        <v>folium.Marker(location=[51.539969,-0.142452], popup='Camden Town', icon=folium.Icon(color='gray', icon='train', prefix='fa')).add_to(m)</v>
      </c>
    </row>
    <row r="94" spans="1:6" x14ac:dyDescent="0.25">
      <c r="A94" t="s">
        <v>95</v>
      </c>
      <c r="B94">
        <v>2</v>
      </c>
      <c r="C94" t="str">
        <f t="shared" si="2"/>
        <v>gray</v>
      </c>
      <c r="D94">
        <v>51.498168</v>
      </c>
      <c r="E94">
        <v>-5.0806999999999998E-2</v>
      </c>
      <c r="F94" t="str">
        <f t="shared" si="3"/>
        <v>folium.Marker(location=[51.498168,-0.050807], popup='Canada Water', icon=folium.Icon(color='gray', icon='train', prefix='fa')).add_to(m)</v>
      </c>
    </row>
    <row r="95" spans="1:6" x14ac:dyDescent="0.25">
      <c r="A95" t="s">
        <v>96</v>
      </c>
      <c r="B95">
        <v>2</v>
      </c>
      <c r="C95" t="str">
        <f t="shared" si="2"/>
        <v>gray</v>
      </c>
      <c r="D95">
        <v>51.503577999999997</v>
      </c>
      <c r="E95">
        <v>-1.9467000000000002E-2</v>
      </c>
      <c r="F95" t="str">
        <f t="shared" si="3"/>
        <v>folium.Marker(location=[51.503578,-0.019467], popup='Canary Wharf', icon=folium.Icon(color='gray', icon='train', prefix='fa')).add_to(m)</v>
      </c>
    </row>
    <row r="96" spans="1:6" x14ac:dyDescent="0.25">
      <c r="A96" t="s">
        <v>99</v>
      </c>
      <c r="B96">
        <v>2</v>
      </c>
      <c r="C96" t="str">
        <f t="shared" si="2"/>
        <v>gray</v>
      </c>
      <c r="D96">
        <v>51.548188000000003</v>
      </c>
      <c r="E96">
        <v>-9.2574000000000004E-2</v>
      </c>
      <c r="F96" t="str">
        <f t="shared" si="3"/>
        <v>folium.Marker(location=[51.548188,-0.092574], popup='Canonbury', icon=folium.Icon(color='gray', icon='train', prefix='fa')).add_to(m)</v>
      </c>
    </row>
    <row r="97" spans="1:6" x14ac:dyDescent="0.25">
      <c r="A97" t="s">
        <v>112</v>
      </c>
      <c r="B97">
        <v>2</v>
      </c>
      <c r="C97" t="str">
        <f t="shared" si="2"/>
        <v>gray</v>
      </c>
      <c r="D97">
        <v>51.544148999999997</v>
      </c>
      <c r="E97">
        <v>-0.15373300000000001</v>
      </c>
      <c r="F97" t="str">
        <f t="shared" si="3"/>
        <v>folium.Marker(location=[51.544149,-0.153733], popup='Chalk Farm', icon=folium.Icon(color='gray', icon='train', prefix='fa')).add_to(m)</v>
      </c>
    </row>
    <row r="98" spans="1:6" x14ac:dyDescent="0.25">
      <c r="A98" t="s">
        <v>131</v>
      </c>
      <c r="B98">
        <v>2</v>
      </c>
      <c r="C98" t="str">
        <f t="shared" si="2"/>
        <v>gray</v>
      </c>
      <c r="D98">
        <v>51.461804000000001</v>
      </c>
      <c r="E98">
        <v>-0.13831499999999999</v>
      </c>
      <c r="F98" t="str">
        <f t="shared" si="3"/>
        <v>folium.Marker(location=[51.461804,-0.138315], popup='Clapham Common', icon=folium.Icon(color='gray', icon='train', prefix='fa')).add_to(m)</v>
      </c>
    </row>
    <row r="99" spans="1:6" x14ac:dyDescent="0.25">
      <c r="A99" t="s">
        <v>132</v>
      </c>
      <c r="B99">
        <v>2</v>
      </c>
      <c r="C99" t="str">
        <f t="shared" si="2"/>
        <v>gray</v>
      </c>
      <c r="D99">
        <v>51.465470000000003</v>
      </c>
      <c r="E99">
        <v>-0.132464</v>
      </c>
      <c r="F99" t="str">
        <f t="shared" si="3"/>
        <v>folium.Marker(location=[51.46547,-0.132464], popup='Clapham High Street', icon=folium.Icon(color='gray', icon='train', prefix='fa')).add_to(m)</v>
      </c>
    </row>
    <row r="100" spans="1:6" x14ac:dyDescent="0.25">
      <c r="A100" t="s">
        <v>133</v>
      </c>
      <c r="B100">
        <v>2</v>
      </c>
      <c r="C100" t="str">
        <f t="shared" si="2"/>
        <v>gray</v>
      </c>
      <c r="D100">
        <v>51.464367000000003</v>
      </c>
      <c r="E100">
        <v>-0.17031499999999999</v>
      </c>
      <c r="F100" t="str">
        <f t="shared" si="3"/>
        <v>folium.Marker(location=[51.464367,-0.170315], popup='Clapham Junction', icon=folium.Icon(color='gray', icon='train', prefix='fa')).add_to(m)</v>
      </c>
    </row>
    <row r="101" spans="1:6" x14ac:dyDescent="0.25">
      <c r="A101" t="s">
        <v>134</v>
      </c>
      <c r="B101">
        <v>2</v>
      </c>
      <c r="C101" t="str">
        <f t="shared" si="2"/>
        <v>gray</v>
      </c>
      <c r="D101">
        <v>51.464916000000002</v>
      </c>
      <c r="E101">
        <v>-0.12991</v>
      </c>
      <c r="F101" t="str">
        <f t="shared" si="3"/>
        <v>folium.Marker(location=[51.464916,-0.12991], popup='Clapham North', icon=folium.Icon(color='gray', icon='train', prefix='fa')).add_to(m)</v>
      </c>
    </row>
    <row r="102" spans="1:6" x14ac:dyDescent="0.25">
      <c r="A102" t="s">
        <v>136</v>
      </c>
      <c r="B102">
        <v>2</v>
      </c>
      <c r="C102" t="str">
        <f t="shared" si="2"/>
        <v>gray</v>
      </c>
      <c r="D102">
        <v>51.561568999999999</v>
      </c>
      <c r="E102">
        <v>-5.7488999999999998E-2</v>
      </c>
      <c r="F102" t="str">
        <f t="shared" si="3"/>
        <v>folium.Marker(location=[51.561569,-0.057489], popup='Clapton', icon=folium.Icon(color='gray', icon='train', prefix='fa')).add_to(m)</v>
      </c>
    </row>
    <row r="103" spans="1:6" x14ac:dyDescent="0.25">
      <c r="A103" t="s">
        <v>150</v>
      </c>
      <c r="B103">
        <v>2</v>
      </c>
      <c r="C103" t="str">
        <f t="shared" si="2"/>
        <v>gray</v>
      </c>
      <c r="D103">
        <v>51.495840000000001</v>
      </c>
      <c r="E103">
        <v>-1.4933E-2</v>
      </c>
      <c r="F103" t="str">
        <f t="shared" si="3"/>
        <v>folium.Marker(location=[51.49584,-0.014933], popup='Crossharbour and London Arena', icon=folium.Icon(color='gray', icon='train', prefix='fa')).add_to(m)</v>
      </c>
    </row>
    <row r="104" spans="1:6" x14ac:dyDescent="0.25">
      <c r="A104" t="s">
        <v>155</v>
      </c>
      <c r="B104">
        <v>2</v>
      </c>
      <c r="C104" t="str">
        <f t="shared" si="2"/>
        <v>gray</v>
      </c>
      <c r="D104">
        <v>51.481943999999999</v>
      </c>
      <c r="E104">
        <v>-1.0581999999999999E-2</v>
      </c>
      <c r="F104" t="str">
        <f t="shared" si="3"/>
        <v>folium.Marker(location=[51.481944,-0.010582], popup='Cutty Sark for Maritime Greenwich', icon=folium.Icon(color='gray', icon='train', prefix='fa')).add_to(m)</v>
      </c>
    </row>
    <row r="105" spans="1:6" x14ac:dyDescent="0.25">
      <c r="A105" t="s">
        <v>160</v>
      </c>
      <c r="B105">
        <v>2</v>
      </c>
      <c r="C105" t="str">
        <f t="shared" si="2"/>
        <v>gray</v>
      </c>
      <c r="D105">
        <v>51.546093999999997</v>
      </c>
      <c r="E105">
        <v>-7.4994000000000005E-2</v>
      </c>
      <c r="F105" t="str">
        <f t="shared" si="3"/>
        <v>folium.Marker(location=[51.546094,-0.074994], popup='Dalston Junction', icon=folium.Icon(color='gray', icon='train', prefix='fa')).add_to(m)</v>
      </c>
    </row>
    <row r="106" spans="1:6" x14ac:dyDescent="0.25">
      <c r="A106" t="s">
        <v>161</v>
      </c>
      <c r="B106">
        <v>2</v>
      </c>
      <c r="C106" t="str">
        <f t="shared" si="2"/>
        <v>gray</v>
      </c>
      <c r="D106">
        <v>51.548667999999999</v>
      </c>
      <c r="E106">
        <v>-7.6227000000000003E-2</v>
      </c>
      <c r="F106" t="str">
        <f t="shared" si="3"/>
        <v>folium.Marker(location=[51.548668,-0.076227], popup='Dalston Kingsland', icon=folium.Icon(color='gray', icon='train', prefix='fa')).add_to(m)</v>
      </c>
    </row>
    <row r="107" spans="1:6" x14ac:dyDescent="0.25">
      <c r="A107" t="s">
        <v>163</v>
      </c>
      <c r="B107">
        <v>2</v>
      </c>
      <c r="C107" t="str">
        <f t="shared" si="2"/>
        <v>gray</v>
      </c>
      <c r="D107">
        <v>51.468201000000001</v>
      </c>
      <c r="E107">
        <v>-9.0987999999999999E-2</v>
      </c>
      <c r="F107" t="str">
        <f t="shared" si="3"/>
        <v>folium.Marker(location=[51.468201,-0.090988], popup='Denmark Hill', icon=folium.Icon(color='gray', icon='train', prefix='fa')).add_to(m)</v>
      </c>
    </row>
    <row r="108" spans="1:6" x14ac:dyDescent="0.25">
      <c r="A108" t="s">
        <v>164</v>
      </c>
      <c r="B108">
        <v>2</v>
      </c>
      <c r="C108" t="str">
        <f t="shared" si="2"/>
        <v>gray</v>
      </c>
      <c r="D108">
        <v>51.47889</v>
      </c>
      <c r="E108">
        <v>-2.6196000000000001E-2</v>
      </c>
      <c r="F108" t="str">
        <f t="shared" si="3"/>
        <v>folium.Marker(location=[51.47889,-0.026196], popup='Deptford', icon=folium.Icon(color='gray', icon='train', prefix='fa')).add_to(m)</v>
      </c>
    </row>
    <row r="109" spans="1:6" x14ac:dyDescent="0.25">
      <c r="A109" t="s">
        <v>166</v>
      </c>
      <c r="B109">
        <v>2</v>
      </c>
      <c r="C109" t="str">
        <f t="shared" si="2"/>
        <v>gray</v>
      </c>
      <c r="D109">
        <v>51.522258000000001</v>
      </c>
      <c r="E109">
        <v>-1.8008E-2</v>
      </c>
      <c r="F109" t="str">
        <f t="shared" si="3"/>
        <v>folium.Marker(location=[51.522258,-0.018008], popup='Devons Road', icon=folium.Icon(color='gray', icon='train', prefix='fa')).add_to(m)</v>
      </c>
    </row>
    <row r="110" spans="1:6" x14ac:dyDescent="0.25">
      <c r="A110" t="s">
        <v>169</v>
      </c>
      <c r="B110">
        <v>2</v>
      </c>
      <c r="C110" t="str">
        <f t="shared" si="2"/>
        <v>gray</v>
      </c>
      <c r="D110">
        <v>51.553077999999999</v>
      </c>
      <c r="E110">
        <v>-0.10577</v>
      </c>
      <c r="F110" t="str">
        <f t="shared" si="3"/>
        <v>folium.Marker(location=[51.553078,-0.10577], popup='Drayton Park', icon=folium.Icon(color='gray', icon='train', prefix='fa')).add_to(m)</v>
      </c>
    </row>
    <row r="111" spans="1:6" x14ac:dyDescent="0.25">
      <c r="A111" t="s">
        <v>176</v>
      </c>
      <c r="B111">
        <v>2</v>
      </c>
      <c r="C111" t="str">
        <f t="shared" si="2"/>
        <v>gray</v>
      </c>
      <c r="D111">
        <v>51.516263000000002</v>
      </c>
      <c r="E111">
        <v>-0.248112</v>
      </c>
      <c r="F111" t="str">
        <f t="shared" si="3"/>
        <v>folium.Marker(location=[51.516263,-0.248112], popup='East Acton', icon=folium.Icon(color='gray', icon='train', prefix='fa')).add_to(m)</v>
      </c>
    </row>
    <row r="112" spans="1:6" x14ac:dyDescent="0.25">
      <c r="A112" t="s">
        <v>178</v>
      </c>
      <c r="B112">
        <v>2</v>
      </c>
      <c r="C112" t="str">
        <f t="shared" si="2"/>
        <v>gray</v>
      </c>
      <c r="D112">
        <v>51.461626000000003</v>
      </c>
      <c r="E112">
        <v>-8.0436999999999995E-2</v>
      </c>
      <c r="F112" t="str">
        <f t="shared" si="3"/>
        <v>folium.Marker(location=[51.461626,-0.080437], popup='East Dulwich', icon=folium.Icon(color='gray', icon='train', prefix='fa')).add_to(m)</v>
      </c>
    </row>
    <row r="113" spans="1:6" x14ac:dyDescent="0.25">
      <c r="A113" t="s">
        <v>204</v>
      </c>
      <c r="B113">
        <v>2</v>
      </c>
      <c r="C113" t="str">
        <f t="shared" si="2"/>
        <v>gray</v>
      </c>
      <c r="D113">
        <v>51.540633</v>
      </c>
      <c r="E113">
        <v>-9.6365999999999993E-2</v>
      </c>
      <c r="F113" t="str">
        <f t="shared" si="3"/>
        <v>folium.Marker(location=[51.540633,-0.096366], popup='Essex Road', icon=folium.Icon(color='gray', icon='train', prefix='fa')).add_to(m)</v>
      </c>
    </row>
    <row r="114" spans="1:6" x14ac:dyDescent="0.25">
      <c r="A114" t="s">
        <v>216</v>
      </c>
      <c r="B114">
        <v>2</v>
      </c>
      <c r="C114" t="str">
        <f t="shared" si="2"/>
        <v>gray</v>
      </c>
      <c r="D114">
        <v>51.547096000000003</v>
      </c>
      <c r="E114">
        <v>-0.18005099999999999</v>
      </c>
      <c r="F114" t="str">
        <f t="shared" si="3"/>
        <v>folium.Marker(location=[51.547096,-0.180051], popup='Finchley Road', icon=folium.Icon(color='gray', icon='train', prefix='fa')).add_to(m)</v>
      </c>
    </row>
    <row r="115" spans="1:6" x14ac:dyDescent="0.25">
      <c r="A115" t="s">
        <v>217</v>
      </c>
      <c r="B115">
        <v>2</v>
      </c>
      <c r="C115" t="str">
        <f t="shared" si="2"/>
        <v>gray</v>
      </c>
      <c r="D115">
        <v>51.550119000000002</v>
      </c>
      <c r="E115">
        <v>-0.18365100000000001</v>
      </c>
      <c r="F115" t="str">
        <f t="shared" si="3"/>
        <v>folium.Marker(location=[51.550119,-0.183651], popup='Finchley Road and Frognal', icon=folium.Icon(color='gray', icon='train', prefix='fa')).add_to(m)</v>
      </c>
    </row>
    <row r="116" spans="1:6" x14ac:dyDescent="0.25">
      <c r="A116" t="s">
        <v>218</v>
      </c>
      <c r="B116">
        <v>2</v>
      </c>
      <c r="C116" t="str">
        <f t="shared" si="2"/>
        <v>gray</v>
      </c>
      <c r="D116">
        <v>51.564635000000003</v>
      </c>
      <c r="E116">
        <v>-0.105881</v>
      </c>
      <c r="F116" t="str">
        <f t="shared" si="3"/>
        <v>folium.Marker(location=[51.564635,-0.105881], popup='Finsbury Park', icon=folium.Icon(color='gray', icon='train', prefix='fa')).add_to(m)</v>
      </c>
    </row>
    <row r="117" spans="1:6" x14ac:dyDescent="0.25">
      <c r="A117" t="s">
        <v>221</v>
      </c>
      <c r="B117">
        <v>2</v>
      </c>
      <c r="C117" t="str">
        <f t="shared" si="2"/>
        <v>gray</v>
      </c>
      <c r="D117">
        <v>51.480260999999999</v>
      </c>
      <c r="E117">
        <v>-0.195544</v>
      </c>
      <c r="F117" t="str">
        <f t="shared" si="3"/>
        <v>folium.Marker(location=[51.480261,-0.195544], popup='Fulham Broadway', icon=folium.Icon(color='gray', icon='train', prefix='fa')).add_to(m)</v>
      </c>
    </row>
    <row r="118" spans="1:6" x14ac:dyDescent="0.25">
      <c r="A118" t="s">
        <v>230</v>
      </c>
      <c r="B118">
        <v>2</v>
      </c>
      <c r="C118" t="str">
        <f t="shared" si="2"/>
        <v>gray</v>
      </c>
      <c r="D118">
        <v>51.502077</v>
      </c>
      <c r="E118">
        <v>-0.227404</v>
      </c>
      <c r="F118" t="str">
        <f t="shared" si="3"/>
        <v>folium.Marker(location=[51.502077,-0.227404], popup='Goldhawk Road', icon=folium.Icon(color='gray', icon='train', prefix='fa')).add_to(m)</v>
      </c>
    </row>
    <row r="119" spans="1:6" x14ac:dyDescent="0.25">
      <c r="A119" t="s">
        <v>234</v>
      </c>
      <c r="B119">
        <v>2</v>
      </c>
      <c r="C119" t="str">
        <f t="shared" si="2"/>
        <v>gray</v>
      </c>
      <c r="D119">
        <v>51.555405</v>
      </c>
      <c r="E119">
        <v>-0.15130099999999999</v>
      </c>
      <c r="F119" t="str">
        <f t="shared" si="3"/>
        <v>folium.Marker(location=[51.555405,-0.151301], popup='Gospel Oak', icon=folium.Icon(color='gray', icon='train', prefix='fa')).add_to(m)</v>
      </c>
    </row>
    <row r="120" spans="1:6" x14ac:dyDescent="0.25">
      <c r="A120" t="s">
        <v>245</v>
      </c>
      <c r="B120">
        <v>2</v>
      </c>
      <c r="C120" t="str">
        <f t="shared" si="2"/>
        <v>gray</v>
      </c>
      <c r="D120">
        <v>51.547257000000002</v>
      </c>
      <c r="E120">
        <v>-5.5590000000000001E-2</v>
      </c>
      <c r="F120" t="str">
        <f t="shared" si="3"/>
        <v>folium.Marker(location=[51.547257,-0.05559], popup='Hackney Central', icon=folium.Icon(color='gray', icon='train', prefix='fa')).add_to(m)</v>
      </c>
    </row>
    <row r="121" spans="1:6" x14ac:dyDescent="0.25">
      <c r="A121" t="s">
        <v>246</v>
      </c>
      <c r="B121">
        <v>2</v>
      </c>
      <c r="C121" t="str">
        <f t="shared" si="2"/>
        <v>gray</v>
      </c>
      <c r="D121">
        <v>51.549078000000002</v>
      </c>
      <c r="E121">
        <v>-6.0185000000000002E-2</v>
      </c>
      <c r="F121" t="str">
        <f t="shared" si="3"/>
        <v>folium.Marker(location=[51.549078,-0.060185], popup='Hackney Downs', icon=folium.Icon(color='gray', icon='train', prefix='fa')).add_to(m)</v>
      </c>
    </row>
    <row r="122" spans="1:6" x14ac:dyDescent="0.25">
      <c r="A122" t="s">
        <v>247</v>
      </c>
      <c r="B122">
        <v>2</v>
      </c>
      <c r="C122" t="str">
        <f t="shared" si="2"/>
        <v>gray</v>
      </c>
      <c r="D122">
        <v>51.543557999999997</v>
      </c>
      <c r="E122">
        <v>-2.5259E-2</v>
      </c>
      <c r="F122" t="str">
        <f t="shared" si="3"/>
        <v>folium.Marker(location=[51.543558,-0.025259], popup='Hackney Wick', icon=folium.Icon(color='gray', icon='train', prefix='fa')).add_to(m)</v>
      </c>
    </row>
    <row r="123" spans="1:6" x14ac:dyDescent="0.25">
      <c r="A123" t="s">
        <v>249</v>
      </c>
      <c r="B123">
        <v>2</v>
      </c>
      <c r="C123" t="str">
        <f t="shared" si="2"/>
        <v>gray</v>
      </c>
      <c r="D123">
        <v>51.538685000000001</v>
      </c>
      <c r="E123">
        <v>-7.5594999999999996E-2</v>
      </c>
      <c r="F123" t="str">
        <f t="shared" si="3"/>
        <v>folium.Marker(location=[51.538685,-0.075595], popup='Haggerston', icon=folium.Icon(color='gray', icon='train', prefix='fa')).add_to(m)</v>
      </c>
    </row>
    <row r="124" spans="1:6" x14ac:dyDescent="0.25">
      <c r="A124" t="s">
        <v>251</v>
      </c>
      <c r="B124">
        <v>2</v>
      </c>
      <c r="C124" t="str">
        <f t="shared" si="2"/>
        <v>gray</v>
      </c>
      <c r="D124">
        <v>51.491819999999997</v>
      </c>
      <c r="E124">
        <v>-0.222861</v>
      </c>
      <c r="F124" t="str">
        <f t="shared" si="3"/>
        <v>folium.Marker(location=[51.49182,-0.222861], popup='Hammersmith (District)', icon=folium.Icon(color='gray', icon='train', prefix='fa')).add_to(m)</v>
      </c>
    </row>
    <row r="125" spans="1:6" x14ac:dyDescent="0.25">
      <c r="A125" t="s">
        <v>252</v>
      </c>
      <c r="B125">
        <v>2</v>
      </c>
      <c r="C125" t="str">
        <f t="shared" si="2"/>
        <v>gray</v>
      </c>
      <c r="D125">
        <v>51.493482999999998</v>
      </c>
      <c r="E125">
        <v>-0.22464000000000001</v>
      </c>
      <c r="F125" t="str">
        <f t="shared" si="3"/>
        <v>folium.Marker(location=[51.493483,-0.22464], popup='Hammersmith (Met.)', icon=folium.Icon(color='gray', icon='train', prefix='fa')).add_to(m)</v>
      </c>
    </row>
    <row r="126" spans="1:6" x14ac:dyDescent="0.25">
      <c r="A126" t="s">
        <v>253</v>
      </c>
      <c r="B126">
        <v>2</v>
      </c>
      <c r="C126" t="str">
        <f t="shared" si="2"/>
        <v>gray</v>
      </c>
      <c r="D126">
        <v>51.556542999999998</v>
      </c>
      <c r="E126">
        <v>-0.17801500000000001</v>
      </c>
      <c r="F126" t="str">
        <f t="shared" si="3"/>
        <v>folium.Marker(location=[51.556543,-0.178015], popup='Hampstead', icon=folium.Icon(color='gray', icon='train', prefix='fa')).add_to(m)</v>
      </c>
    </row>
    <row r="127" spans="1:6" x14ac:dyDescent="0.25">
      <c r="A127" t="s">
        <v>280</v>
      </c>
      <c r="B127">
        <v>2</v>
      </c>
      <c r="C127" t="str">
        <f t="shared" si="2"/>
        <v>gray</v>
      </c>
      <c r="D127">
        <v>51.503386999999996</v>
      </c>
      <c r="E127">
        <v>-2.1954000000000001E-2</v>
      </c>
      <c r="F127" t="str">
        <f t="shared" si="3"/>
        <v>folium.Marker(location=[51.503387,-0.021954], popup='Heron Quays', icon=folium.Icon(color='gray', icon='train', prefix='fa')).add_to(m)</v>
      </c>
    </row>
    <row r="128" spans="1:6" x14ac:dyDescent="0.25">
      <c r="A128" t="s">
        <v>284</v>
      </c>
      <c r="B128">
        <v>2</v>
      </c>
      <c r="C128" t="str">
        <f t="shared" si="2"/>
        <v>gray</v>
      </c>
      <c r="D128">
        <v>51.546495999999998</v>
      </c>
      <c r="E128">
        <v>-0.10408199999999999</v>
      </c>
      <c r="F128" t="str">
        <f t="shared" si="3"/>
        <v>folium.Marker(location=[51.546496,-0.104082], popup='Highbury and Islington', icon=folium.Icon(color='gray', icon='train', prefix='fa')).add_to(m)</v>
      </c>
    </row>
    <row r="129" spans="1:6" x14ac:dyDescent="0.25">
      <c r="A129" t="s">
        <v>289</v>
      </c>
      <c r="B129">
        <v>2</v>
      </c>
      <c r="C129" t="str">
        <f t="shared" si="2"/>
        <v>gray</v>
      </c>
      <c r="D129">
        <v>51.507145999999999</v>
      </c>
      <c r="E129">
        <v>-0.20655799999999999</v>
      </c>
      <c r="F129" t="str">
        <f t="shared" si="3"/>
        <v>folium.Marker(location=[51.507146,-0.206558], popup='Holland Park', icon=folium.Icon(color='gray', icon='train', prefix='fa')).add_to(m)</v>
      </c>
    </row>
    <row r="130" spans="1:6" x14ac:dyDescent="0.25">
      <c r="A130" t="s">
        <v>290</v>
      </c>
      <c r="B130">
        <v>2</v>
      </c>
      <c r="C130" t="str">
        <f t="shared" si="2"/>
        <v>gray</v>
      </c>
      <c r="D130">
        <v>51.552816</v>
      </c>
      <c r="E130">
        <v>-0.11293599999999999</v>
      </c>
      <c r="F130" t="str">
        <f t="shared" si="3"/>
        <v>folium.Marker(location=[51.552816,-0.112936], popup='Holloway Road', icon=folium.Icon(color='gray', icon='train', prefix='fa')).add_to(m)</v>
      </c>
    </row>
    <row r="131" spans="1:6" x14ac:dyDescent="0.25">
      <c r="A131" t="s">
        <v>291</v>
      </c>
      <c r="B131">
        <v>2</v>
      </c>
      <c r="C131" t="str">
        <f t="shared" si="2"/>
        <v>gray</v>
      </c>
      <c r="D131">
        <v>51.546595000000003</v>
      </c>
      <c r="E131">
        <v>-3.8511999999999998E-2</v>
      </c>
      <c r="F131" t="str">
        <f t="shared" si="3"/>
        <v>folium.Marker(location=[51.546595,-0.038512], popup='Homerton', icon=folium.Icon(color='gray', icon='train', prefix='fa')).add_to(m)</v>
      </c>
    </row>
    <row r="132" spans="1:6" x14ac:dyDescent="0.25">
      <c r="A132" t="s">
        <v>303</v>
      </c>
      <c r="B132">
        <v>2</v>
      </c>
      <c r="C132" t="str">
        <f t="shared" si="2"/>
        <v>gray</v>
      </c>
      <c r="D132">
        <v>51.474938999999999</v>
      </c>
      <c r="E132">
        <v>-0.182838</v>
      </c>
      <c r="F132" t="str">
        <f t="shared" si="3"/>
        <v>folium.Marker(location=[51.474939,-0.182838], popup='Imperial Wharf', icon=folium.Icon(color='gray', icon='train', prefix='fa')).add_to(m)</v>
      </c>
    </row>
    <row r="133" spans="1:6" x14ac:dyDescent="0.25">
      <c r="A133" t="s">
        <v>304</v>
      </c>
      <c r="B133">
        <v>2</v>
      </c>
      <c r="C133" t="str">
        <f t="shared" ref="C133:C196" si="4">INDEX($W:$W,MATCH(B133,$V:$V,0))</f>
        <v>gray</v>
      </c>
      <c r="D133">
        <v>51.487949999999998</v>
      </c>
      <c r="E133">
        <v>-1.0493000000000001E-2</v>
      </c>
      <c r="F133" t="str">
        <f t="shared" si="3"/>
        <v>folium.Marker(location=[51.48795,-0.010493], popup='Island Gardens', icon=folium.Icon(color='gray', icon='train', prefix='fa')).add_to(m)</v>
      </c>
    </row>
    <row r="134" spans="1:6" x14ac:dyDescent="0.25">
      <c r="A134" t="s">
        <v>308</v>
      </c>
      <c r="B134">
        <v>2</v>
      </c>
      <c r="C134" t="str">
        <f t="shared" si="4"/>
        <v>gray</v>
      </c>
      <c r="D134">
        <v>51.488661999999998</v>
      </c>
      <c r="E134">
        <v>-0.105071</v>
      </c>
      <c r="F134" t="str">
        <f t="shared" ref="F134:F197" si="5">"folium.Marker(location=["&amp;D134&amp;","&amp;E134&amp;"], popup='"&amp;A134&amp;"', icon=folium.Icon(color='"&amp;C134&amp;"', icon='train', prefix='fa')).add_to(m)"</f>
        <v>folium.Marker(location=[51.488662,-0.105071], popup='Kennington', icon=folium.Icon(color='gray', icon='train', prefix='fa')).add_to(m)</v>
      </c>
    </row>
    <row r="135" spans="1:6" x14ac:dyDescent="0.25">
      <c r="A135" t="s">
        <v>309</v>
      </c>
      <c r="B135">
        <v>2</v>
      </c>
      <c r="C135" t="str">
        <f t="shared" si="4"/>
        <v>gray</v>
      </c>
      <c r="D135">
        <v>51.530524</v>
      </c>
      <c r="E135">
        <v>-0.224713</v>
      </c>
      <c r="F135" t="str">
        <f t="shared" si="5"/>
        <v>folium.Marker(location=[51.530524,-0.224713], popup='Kensal Green', icon=folium.Icon(color='gray', icon='train', prefix='fa')).add_to(m)</v>
      </c>
    </row>
    <row r="136" spans="1:6" x14ac:dyDescent="0.25">
      <c r="A136" t="s">
        <v>310</v>
      </c>
      <c r="B136">
        <v>2</v>
      </c>
      <c r="C136" t="str">
        <f t="shared" si="4"/>
        <v>gray</v>
      </c>
      <c r="D136">
        <v>51.534215000000003</v>
      </c>
      <c r="E136">
        <v>-0.22082099999999999</v>
      </c>
      <c r="F136" t="str">
        <f t="shared" si="5"/>
        <v>folium.Marker(location=[51.534215,-0.220821], popup='Kensal Rise', icon=folium.Icon(color='gray', icon='train', prefix='fa')).add_to(m)</v>
      </c>
    </row>
    <row r="137" spans="1:6" x14ac:dyDescent="0.25">
      <c r="A137" t="s">
        <v>311</v>
      </c>
      <c r="B137">
        <v>2</v>
      </c>
      <c r="C137" t="str">
        <f t="shared" si="4"/>
        <v>gray</v>
      </c>
      <c r="D137">
        <v>51.497880000000002</v>
      </c>
      <c r="E137">
        <v>-0.21037900000000001</v>
      </c>
      <c r="F137" t="str">
        <f t="shared" si="5"/>
        <v>folium.Marker(location=[51.49788,-0.210379], popup='Kensington (Olympia)', icon=folium.Icon(color='gray', icon='train', prefix='fa')).add_to(m)</v>
      </c>
    </row>
    <row r="138" spans="1:6" x14ac:dyDescent="0.25">
      <c r="A138" t="s">
        <v>313</v>
      </c>
      <c r="B138">
        <v>2</v>
      </c>
      <c r="C138" t="str">
        <f t="shared" si="4"/>
        <v>gray</v>
      </c>
      <c r="D138">
        <v>51.55001</v>
      </c>
      <c r="E138">
        <v>-0.14047100000000001</v>
      </c>
      <c r="F138" t="str">
        <f t="shared" si="5"/>
        <v>folium.Marker(location=[51.55001,-0.140471], popup='Kentish Town', icon=folium.Icon(color='gray', icon='train', prefix='fa')).add_to(m)</v>
      </c>
    </row>
    <row r="139" spans="1:6" x14ac:dyDescent="0.25">
      <c r="A139" t="s">
        <v>314</v>
      </c>
      <c r="B139">
        <v>2</v>
      </c>
      <c r="C139" t="str">
        <f t="shared" si="4"/>
        <v>gray</v>
      </c>
      <c r="D139">
        <v>51.546548000000001</v>
      </c>
      <c r="E139">
        <v>-0.146756</v>
      </c>
      <c r="F139" t="str">
        <f t="shared" si="5"/>
        <v>folium.Marker(location=[51.546548,-0.146756], popup='Kentish Town West', icon=folium.Icon(color='gray', icon='train', prefix='fa')).add_to(m)</v>
      </c>
    </row>
    <row r="140" spans="1:6" x14ac:dyDescent="0.25">
      <c r="A140" t="s">
        <v>319</v>
      </c>
      <c r="B140">
        <v>2</v>
      </c>
      <c r="C140" t="str">
        <f t="shared" si="4"/>
        <v>gray</v>
      </c>
      <c r="D140">
        <v>51.546944000000003</v>
      </c>
      <c r="E140">
        <v>-0.20463300000000001</v>
      </c>
      <c r="F140" t="str">
        <f t="shared" si="5"/>
        <v>folium.Marker(location=[51.546944,-0.204633], popup='Kilburn', icon=folium.Icon(color='gray', icon='train', prefix='fa')).add_to(m)</v>
      </c>
    </row>
    <row r="141" spans="1:6" x14ac:dyDescent="0.25">
      <c r="A141" t="s">
        <v>320</v>
      </c>
      <c r="B141">
        <v>2</v>
      </c>
      <c r="C141" t="str">
        <f t="shared" si="4"/>
        <v>gray</v>
      </c>
      <c r="D141">
        <v>51.537267999999997</v>
      </c>
      <c r="E141">
        <v>-0.19111300000000001</v>
      </c>
      <c r="F141" t="str">
        <f t="shared" si="5"/>
        <v>folium.Marker(location=[51.537268,-0.191113], popup='Kilburn High Road', icon=folium.Icon(color='gray', icon='train', prefix='fa')).add_to(m)</v>
      </c>
    </row>
    <row r="142" spans="1:6" x14ac:dyDescent="0.25">
      <c r="A142" t="s">
        <v>321</v>
      </c>
      <c r="B142">
        <v>2</v>
      </c>
      <c r="C142" t="str">
        <f t="shared" si="4"/>
        <v>gray</v>
      </c>
      <c r="D142">
        <v>51.535136000000001</v>
      </c>
      <c r="E142">
        <v>-0.193966</v>
      </c>
      <c r="F142" t="str">
        <f t="shared" si="5"/>
        <v>folium.Marker(location=[51.535136,-0.193966], popup='Kilburn Park', icon=folium.Icon(color='gray', icon='train', prefix='fa')).add_to(m)</v>
      </c>
    </row>
    <row r="143" spans="1:6" x14ac:dyDescent="0.25">
      <c r="A143" t="s">
        <v>329</v>
      </c>
      <c r="B143">
        <v>2</v>
      </c>
      <c r="C143" t="str">
        <f t="shared" si="4"/>
        <v>gray</v>
      </c>
      <c r="D143">
        <v>51.517211000000003</v>
      </c>
      <c r="E143">
        <v>-0.210198</v>
      </c>
      <c r="F143" t="str">
        <f t="shared" si="5"/>
        <v>folium.Marker(location=[51.517211,-0.210198], popup='Ladbroke Grove', icon=folium.Icon(color='gray', icon='train', prefix='fa')).add_to(m)</v>
      </c>
    </row>
    <row r="144" spans="1:6" x14ac:dyDescent="0.25">
      <c r="A144" t="s">
        <v>333</v>
      </c>
      <c r="B144">
        <v>2</v>
      </c>
      <c r="C144" t="str">
        <f t="shared" si="4"/>
        <v>gray</v>
      </c>
      <c r="D144">
        <v>51.518884</v>
      </c>
      <c r="E144">
        <v>-1.5214E-2</v>
      </c>
      <c r="F144" t="str">
        <f t="shared" si="5"/>
        <v>folium.Marker(location=[51.518884,-0.015214], popup='Langdon Park', icon=folium.Icon(color='gray', icon='train', prefix='fa')).add_to(m)</v>
      </c>
    </row>
    <row r="145" spans="1:6" x14ac:dyDescent="0.25">
      <c r="A145" t="s">
        <v>335</v>
      </c>
      <c r="B145">
        <v>2</v>
      </c>
      <c r="C145" t="str">
        <f t="shared" si="4"/>
        <v>gray</v>
      </c>
      <c r="D145">
        <v>51.513958000000002</v>
      </c>
      <c r="E145">
        <v>-0.21745999999999999</v>
      </c>
      <c r="F145" t="str">
        <f t="shared" si="5"/>
        <v>folium.Marker(location=[51.513958,-0.21746], popup='Latimer Road', icon=folium.Icon(color='gray', icon='train', prefix='fa')).add_to(m)</v>
      </c>
    </row>
    <row r="146" spans="1:6" x14ac:dyDescent="0.25">
      <c r="A146" t="s">
        <v>345</v>
      </c>
      <c r="B146">
        <v>2</v>
      </c>
      <c r="C146" t="str">
        <f t="shared" si="4"/>
        <v>gray</v>
      </c>
      <c r="D146">
        <v>51.512312000000001</v>
      </c>
      <c r="E146">
        <v>-3.9379999999999998E-2</v>
      </c>
      <c r="F146" t="str">
        <f t="shared" si="5"/>
        <v>folium.Marker(location=[51.512312,-0.03938], popup='Limehouse', icon=folium.Icon(color='gray', icon='train', prefix='fa')).add_to(m)</v>
      </c>
    </row>
    <row r="147" spans="1:6" x14ac:dyDescent="0.25">
      <c r="A147" t="s">
        <v>350</v>
      </c>
      <c r="B147">
        <v>2</v>
      </c>
      <c r="C147" t="str">
        <f t="shared" si="4"/>
        <v>gray</v>
      </c>
      <c r="D147">
        <v>51.540719000000003</v>
      </c>
      <c r="E147">
        <v>-5.7700000000000001E-2</v>
      </c>
      <c r="F147" t="str">
        <f t="shared" si="5"/>
        <v>folium.Marker(location=[51.540719,-0.0577], popup='London Fields', icon=folium.Icon(color='gray', icon='train', prefix='fa')).add_to(m)</v>
      </c>
    </row>
    <row r="148" spans="1:6" x14ac:dyDescent="0.25">
      <c r="A148" t="s">
        <v>351</v>
      </c>
      <c r="B148">
        <v>2</v>
      </c>
      <c r="C148" t="str">
        <f t="shared" si="4"/>
        <v>gray</v>
      </c>
      <c r="D148">
        <v>51.466678999999999</v>
      </c>
      <c r="E148">
        <v>-0.102497</v>
      </c>
      <c r="F148" t="str">
        <f t="shared" si="5"/>
        <v>folium.Marker(location=[51.466679,-0.102497], popup='Loughborough Junction', icon=folium.Icon(color='gray', icon='train', prefix='fa')).add_to(m)</v>
      </c>
    </row>
    <row r="149" spans="1:6" x14ac:dyDescent="0.25">
      <c r="A149" t="s">
        <v>354</v>
      </c>
      <c r="B149">
        <v>2</v>
      </c>
      <c r="C149" t="str">
        <f t="shared" si="4"/>
        <v>gray</v>
      </c>
      <c r="D149">
        <v>51.529995</v>
      </c>
      <c r="E149">
        <v>-0.18543299999999999</v>
      </c>
      <c r="F149" t="str">
        <f t="shared" si="5"/>
        <v>folium.Marker(location=[51.529995,-0.185433], popup='Maida Vale', icon=folium.Icon(color='gray', icon='train', prefix='fa')).add_to(m)</v>
      </c>
    </row>
    <row r="150" spans="1:6" x14ac:dyDescent="0.25">
      <c r="A150" t="s">
        <v>366</v>
      </c>
      <c r="B150">
        <v>2</v>
      </c>
      <c r="C150" t="str">
        <f t="shared" si="4"/>
        <v>gray</v>
      </c>
      <c r="D150">
        <v>51.525311000000002</v>
      </c>
      <c r="E150">
        <v>-3.2666000000000001E-2</v>
      </c>
      <c r="F150" t="str">
        <f t="shared" si="5"/>
        <v>folium.Marker(location=[51.525311,-0.032666], popup='Mile End', icon=folium.Icon(color='gray', icon='train', prefix='fa')).add_to(m)</v>
      </c>
    </row>
    <row r="151" spans="1:6" x14ac:dyDescent="0.25">
      <c r="A151" t="s">
        <v>379</v>
      </c>
      <c r="B151">
        <v>2</v>
      </c>
      <c r="C151" t="str">
        <f t="shared" si="4"/>
        <v>gray</v>
      </c>
      <c r="D151">
        <v>51.534362000000002</v>
      </c>
      <c r="E151">
        <v>-0.13874400000000001</v>
      </c>
      <c r="F151" t="str">
        <f t="shared" si="5"/>
        <v>folium.Marker(location=[51.534362,-0.138744], popup='Mornington Crescent', icon=folium.Icon(color='gray', icon='train', prefix='fa')).add_to(m)</v>
      </c>
    </row>
    <row r="152" spans="1:6" x14ac:dyDescent="0.25">
      <c r="A152" t="s">
        <v>383</v>
      </c>
      <c r="B152">
        <v>2</v>
      </c>
      <c r="C152" t="str">
        <f t="shared" si="4"/>
        <v>gray</v>
      </c>
      <c r="D152">
        <v>51.491236000000001</v>
      </c>
      <c r="E152">
        <v>-1.4959999999999999E-2</v>
      </c>
      <c r="F152" t="str">
        <f t="shared" si="5"/>
        <v>folium.Marker(location=[51.491236,-0.01496], popup='Mudchute', icon=folium.Icon(color='gray', icon='train', prefix='fa')).add_to(m)</v>
      </c>
    </row>
    <row r="153" spans="1:6" x14ac:dyDescent="0.25">
      <c r="A153" t="s">
        <v>388</v>
      </c>
      <c r="B153">
        <v>2</v>
      </c>
      <c r="C153" t="str">
        <f t="shared" si="4"/>
        <v>gray</v>
      </c>
      <c r="D153">
        <v>51.476429000000003</v>
      </c>
      <c r="E153">
        <v>-3.2279000000000002E-2</v>
      </c>
      <c r="F153" t="str">
        <f t="shared" si="5"/>
        <v>folium.Marker(location=[51.476429,-0.032279], popup='New Cross', icon=folium.Icon(color='gray', icon='train', prefix='fa')).add_to(m)</v>
      </c>
    </row>
    <row r="154" spans="1:6" x14ac:dyDescent="0.25">
      <c r="A154" t="s">
        <v>389</v>
      </c>
      <c r="B154">
        <v>2</v>
      </c>
      <c r="C154" t="str">
        <f t="shared" si="4"/>
        <v>gray</v>
      </c>
      <c r="D154">
        <v>51.475265</v>
      </c>
      <c r="E154">
        <v>-3.9529000000000002E-2</v>
      </c>
      <c r="F154" t="str">
        <f t="shared" si="5"/>
        <v>folium.Marker(location=[51.475265,-0.039529], popup='New Cross Gate', icon=folium.Icon(color='gray', icon='train', prefix='fa')).add_to(m)</v>
      </c>
    </row>
    <row r="155" spans="1:6" x14ac:dyDescent="0.25">
      <c r="A155" t="s">
        <v>413</v>
      </c>
      <c r="B155">
        <v>2</v>
      </c>
      <c r="C155" t="str">
        <f t="shared" si="4"/>
        <v>gray</v>
      </c>
      <c r="D155">
        <v>51.46658</v>
      </c>
      <c r="E155">
        <v>-5.3679999999999999E-2</v>
      </c>
      <c r="F155" t="str">
        <f t="shared" si="5"/>
        <v>folium.Marker(location=[51.46658,-0.05368], popup='Nunhead', icon=folium.Icon(color='gray', icon='train', prefix='fa')).add_to(m)</v>
      </c>
    </row>
    <row r="156" spans="1:6" x14ac:dyDescent="0.25">
      <c r="A156" t="s">
        <v>420</v>
      </c>
      <c r="B156">
        <v>2</v>
      </c>
      <c r="C156" t="str">
        <f t="shared" si="4"/>
        <v>gray</v>
      </c>
      <c r="D156">
        <v>51.481413000000003</v>
      </c>
      <c r="E156">
        <v>-0.11332100000000001</v>
      </c>
      <c r="F156" t="str">
        <f t="shared" si="5"/>
        <v>folium.Marker(location=[51.481413,-0.113321], popup='Oval', icon=folium.Icon(color='gray', icon='train', prefix='fa')).add_to(m)</v>
      </c>
    </row>
    <row r="157" spans="1:6" x14ac:dyDescent="0.25">
      <c r="A157" t="s">
        <v>425</v>
      </c>
      <c r="B157">
        <v>2</v>
      </c>
      <c r="C157" t="str">
        <f t="shared" si="4"/>
        <v>gray</v>
      </c>
      <c r="D157">
        <v>51.474960000000003</v>
      </c>
      <c r="E157">
        <v>-0.201124</v>
      </c>
      <c r="F157" t="str">
        <f t="shared" si="5"/>
        <v>folium.Marker(location=[51.47496,-0.201124], popup='Parsons Green', icon=folium.Icon(color='gray', icon='train', prefix='fa')).add_to(m)</v>
      </c>
    </row>
    <row r="158" spans="1:6" x14ac:dyDescent="0.25">
      <c r="A158" t="s">
        <v>426</v>
      </c>
      <c r="B158">
        <v>2</v>
      </c>
      <c r="C158" t="str">
        <f t="shared" si="4"/>
        <v>gray</v>
      </c>
      <c r="D158">
        <v>51.469510999999997</v>
      </c>
      <c r="E158">
        <v>-6.9984000000000005E-2</v>
      </c>
      <c r="F158" t="str">
        <f t="shared" si="5"/>
        <v>folium.Marker(location=[51.469511,-0.069984], popup='Peckham Rye', icon=folium.Icon(color='gray', icon='train', prefix='fa')).add_to(m)</v>
      </c>
    </row>
    <row r="159" spans="1:6" x14ac:dyDescent="0.25">
      <c r="A159" t="s">
        <v>439</v>
      </c>
      <c r="B159">
        <v>2</v>
      </c>
      <c r="C159" t="str">
        <f t="shared" si="4"/>
        <v>gray</v>
      </c>
      <c r="D159">
        <v>51.507587999999998</v>
      </c>
      <c r="E159">
        <v>-1.7274999999999999E-2</v>
      </c>
      <c r="F159" t="str">
        <f t="shared" si="5"/>
        <v>folium.Marker(location=[51.507588,-0.017275], popup='Poplar', icon=folium.Icon(color='gray', icon='train', prefix='fa')).add_to(m)</v>
      </c>
    </row>
    <row r="160" spans="1:6" x14ac:dyDescent="0.25">
      <c r="A160" t="s">
        <v>447</v>
      </c>
      <c r="B160">
        <v>2</v>
      </c>
      <c r="C160" t="str">
        <f t="shared" si="4"/>
        <v>gray</v>
      </c>
      <c r="D160">
        <v>51.467865000000003</v>
      </c>
      <c r="E160">
        <v>-0.209365</v>
      </c>
      <c r="F160" t="str">
        <f t="shared" si="5"/>
        <v>folium.Marker(location=[51.467865,-0.209365], popup='Putney Bridge', icon=folium.Icon(color='gray', icon='train', prefix='fa')).add_to(m)</v>
      </c>
    </row>
    <row r="161" spans="1:6" x14ac:dyDescent="0.25">
      <c r="A161" t="s">
        <v>448</v>
      </c>
      <c r="B161">
        <v>2</v>
      </c>
      <c r="C161" t="str">
        <f t="shared" si="4"/>
        <v>gray</v>
      </c>
      <c r="D161">
        <v>51.534312999999997</v>
      </c>
      <c r="E161">
        <v>-0.20479800000000001</v>
      </c>
      <c r="F161" t="str">
        <f t="shared" si="5"/>
        <v>folium.Marker(location=[51.534313,-0.204798], popup='Queens Park', icon=folium.Icon(color='gray', icon='train', prefix='fa')).add_to(m)</v>
      </c>
    </row>
    <row r="162" spans="1:6" x14ac:dyDescent="0.25">
      <c r="A162" t="s">
        <v>449</v>
      </c>
      <c r="B162">
        <v>2</v>
      </c>
      <c r="C162" t="str">
        <f t="shared" si="4"/>
        <v>gray</v>
      </c>
      <c r="D162">
        <v>51.474285000000002</v>
      </c>
      <c r="E162">
        <v>-5.7355000000000003E-2</v>
      </c>
      <c r="F162" t="str">
        <f t="shared" si="5"/>
        <v>folium.Marker(location=[51.474285,-0.057355], popup='Queens Road Peckham', icon=folium.Icon(color='gray', icon='train', prefix='fa')).add_to(m)</v>
      </c>
    </row>
    <row r="163" spans="1:6" x14ac:dyDescent="0.25">
      <c r="A163" t="s">
        <v>451</v>
      </c>
      <c r="B163">
        <v>2</v>
      </c>
      <c r="C163" t="str">
        <f t="shared" si="4"/>
        <v>gray</v>
      </c>
      <c r="D163">
        <v>51.474958999999998</v>
      </c>
      <c r="E163">
        <v>-0.14735500000000001</v>
      </c>
      <c r="F163" t="str">
        <f t="shared" si="5"/>
        <v>folium.Marker(location=[51.474959,-0.147355], popup='Queenstown Road', icon=folium.Icon(color='gray', icon='train', prefix='fa')).add_to(m)</v>
      </c>
    </row>
    <row r="164" spans="1:6" x14ac:dyDescent="0.25">
      <c r="A164" t="s">
        <v>455</v>
      </c>
      <c r="B164">
        <v>2</v>
      </c>
      <c r="C164" t="str">
        <f t="shared" si="4"/>
        <v>gray</v>
      </c>
      <c r="D164">
        <v>51.494067999999999</v>
      </c>
      <c r="E164">
        <v>-0.23596900000000001</v>
      </c>
      <c r="F164" t="str">
        <f t="shared" si="5"/>
        <v>folium.Marker(location=[51.494068,-0.235969], popup='Ravenscourt Park', icon=folium.Icon(color='gray', icon='train', prefix='fa')).add_to(m)</v>
      </c>
    </row>
    <row r="165" spans="1:6" x14ac:dyDescent="0.25">
      <c r="A165" t="s">
        <v>459</v>
      </c>
      <c r="B165">
        <v>2</v>
      </c>
      <c r="C165" t="str">
        <f t="shared" si="4"/>
        <v>gray</v>
      </c>
      <c r="D165">
        <v>51.558762999999999</v>
      </c>
      <c r="E165">
        <v>-6.8386000000000002E-2</v>
      </c>
      <c r="F165" t="str">
        <f t="shared" si="5"/>
        <v>folium.Marker(location=[51.558763,-0.068386], popup='Rectory Road', icon=folium.Icon(color='gray', icon='train', prefix='fa')).add_to(m)</v>
      </c>
    </row>
    <row r="166" spans="1:6" x14ac:dyDescent="0.25">
      <c r="A166" t="s">
        <v>469</v>
      </c>
      <c r="B166">
        <v>2</v>
      </c>
      <c r="C166" t="str">
        <f t="shared" si="4"/>
        <v>gray</v>
      </c>
      <c r="D166">
        <v>51.501595000000002</v>
      </c>
      <c r="E166">
        <v>-5.2965999999999999E-2</v>
      </c>
      <c r="F166" t="str">
        <f t="shared" si="5"/>
        <v>folium.Marker(location=[51.501595,-0.052966], popup='Rotherhithe', icon=folium.Icon(color='gray', icon='train', prefix='fa')).add_to(m)</v>
      </c>
    </row>
    <row r="167" spans="1:6" x14ac:dyDescent="0.25">
      <c r="A167" t="s">
        <v>471</v>
      </c>
      <c r="B167">
        <v>2</v>
      </c>
      <c r="C167" t="str">
        <f t="shared" si="4"/>
        <v>gray</v>
      </c>
      <c r="D167">
        <v>51.518293999999997</v>
      </c>
      <c r="E167">
        <v>-0.18882399999999999</v>
      </c>
      <c r="F167" t="str">
        <f t="shared" si="5"/>
        <v>folium.Marker(location=[51.518294,-0.188824], popup='Royal Oak', icon=folium.Icon(color='gray', icon='train', prefix='fa')).add_to(m)</v>
      </c>
    </row>
    <row r="168" spans="1:6" x14ac:dyDescent="0.25">
      <c r="A168" t="s">
        <v>482</v>
      </c>
      <c r="B168">
        <v>2</v>
      </c>
      <c r="C168" t="str">
        <f t="shared" si="4"/>
        <v>gray</v>
      </c>
      <c r="D168">
        <v>51.511299999999999</v>
      </c>
      <c r="E168">
        <v>-5.6918999999999997E-2</v>
      </c>
      <c r="F168" t="str">
        <f t="shared" si="5"/>
        <v>folium.Marker(location=[51.5113,-0.056919], popup='Shadwell', icon=folium.Icon(color='gray', icon='train', prefix='fa')).add_to(m)</v>
      </c>
    </row>
    <row r="169" spans="1:6" x14ac:dyDescent="0.25">
      <c r="A169" t="s">
        <v>484</v>
      </c>
      <c r="B169">
        <v>2</v>
      </c>
      <c r="C169" t="str">
        <f t="shared" si="4"/>
        <v>gray</v>
      </c>
      <c r="D169">
        <v>51.504531999999998</v>
      </c>
      <c r="E169">
        <v>-0.21851899999999999</v>
      </c>
      <c r="F169" t="str">
        <f t="shared" si="5"/>
        <v>folium.Marker(location=[51.504532,-0.218519], popup='Shepherds Bush', icon=folium.Icon(color='gray', icon='train', prefix='fa')).add_to(m)</v>
      </c>
    </row>
    <row r="170" spans="1:6" x14ac:dyDescent="0.25">
      <c r="A170" t="s">
        <v>485</v>
      </c>
      <c r="B170">
        <v>2</v>
      </c>
      <c r="C170" t="str">
        <f t="shared" si="4"/>
        <v>gray</v>
      </c>
      <c r="D170">
        <v>51.505881000000002</v>
      </c>
      <c r="E170">
        <v>-0.22739999999999999</v>
      </c>
      <c r="F170" t="str">
        <f t="shared" si="5"/>
        <v>folium.Marker(location=[51.505881,-0.2274], popup='Shepherds Bush Market', icon=folium.Icon(color='gray', icon='train', prefix='fa')).add_to(m)</v>
      </c>
    </row>
    <row r="171" spans="1:6" x14ac:dyDescent="0.25">
      <c r="A171" t="s">
        <v>495</v>
      </c>
      <c r="B171">
        <v>2</v>
      </c>
      <c r="C171" t="str">
        <f t="shared" si="4"/>
        <v>gray</v>
      </c>
      <c r="D171">
        <v>51.487676999999998</v>
      </c>
      <c r="E171">
        <v>-5.4754999999999998E-2</v>
      </c>
      <c r="F171" t="str">
        <f t="shared" si="5"/>
        <v>folium.Marker(location=[51.487677,-0.054755], popup='South Bermondsey', icon=folium.Icon(color='gray', icon='train', prefix='fa')).add_to(m)</v>
      </c>
    </row>
    <row r="172" spans="1:6" x14ac:dyDescent="0.25">
      <c r="A172" t="s">
        <v>499</v>
      </c>
      <c r="B172">
        <v>2</v>
      </c>
      <c r="C172" t="str">
        <f t="shared" si="4"/>
        <v>gray</v>
      </c>
      <c r="D172">
        <v>51.541477</v>
      </c>
      <c r="E172">
        <v>-0.178371</v>
      </c>
      <c r="F172" t="str">
        <f t="shared" si="5"/>
        <v>folium.Marker(location=[51.541477,-0.178371], popup='South Hampstead', icon=folium.Icon(color='gray', icon='train', prefix='fa')).add_to(m)</v>
      </c>
    </row>
    <row r="173" spans="1:6" x14ac:dyDescent="0.25">
      <c r="A173" t="s">
        <v>504</v>
      </c>
      <c r="B173">
        <v>2</v>
      </c>
      <c r="C173" t="str">
        <f t="shared" si="4"/>
        <v>gray</v>
      </c>
      <c r="D173">
        <v>51.500864</v>
      </c>
      <c r="E173">
        <v>-1.8461000000000002E-2</v>
      </c>
      <c r="F173" t="str">
        <f t="shared" si="5"/>
        <v>folium.Marker(location=[51.500864,-0.018461], popup='South Quay', icon=folium.Icon(color='gray', icon='train', prefix='fa')).add_to(m)</v>
      </c>
    </row>
    <row r="174" spans="1:6" x14ac:dyDescent="0.25">
      <c r="A174" t="s">
        <v>516</v>
      </c>
      <c r="B174">
        <v>2</v>
      </c>
      <c r="C174" t="str">
        <f t="shared" si="4"/>
        <v>gray</v>
      </c>
      <c r="D174">
        <v>51.468975</v>
      </c>
      <c r="E174">
        <v>-2.3241000000000001E-2</v>
      </c>
      <c r="F174" t="str">
        <f t="shared" si="5"/>
        <v>folium.Marker(location=[51.468975,-0.023241], popup='St Johns', icon=folium.Icon(color='gray', icon='train', prefix='fa')).add_to(m)</v>
      </c>
    </row>
    <row r="175" spans="1:6" x14ac:dyDescent="0.25">
      <c r="A175" t="s">
        <v>520</v>
      </c>
      <c r="B175">
        <v>2</v>
      </c>
      <c r="C175" t="str">
        <f t="shared" si="4"/>
        <v>gray</v>
      </c>
      <c r="D175">
        <v>51.534854000000003</v>
      </c>
      <c r="E175">
        <v>-0.174065</v>
      </c>
      <c r="F175" t="str">
        <f t="shared" si="5"/>
        <v>folium.Marker(location=[51.534854,-0.174065], popup='St. Johns Wood', icon=folium.Icon(color='gray', icon='train', prefix='fa')).add_to(m)</v>
      </c>
    </row>
    <row r="176" spans="1:6" x14ac:dyDescent="0.25">
      <c r="A176" t="s">
        <v>522</v>
      </c>
      <c r="B176">
        <v>2</v>
      </c>
      <c r="C176" t="str">
        <f t="shared" si="4"/>
        <v>gray</v>
      </c>
      <c r="D176">
        <v>51.494450000000001</v>
      </c>
      <c r="E176">
        <v>-0.24524599999999999</v>
      </c>
      <c r="F176" t="str">
        <f t="shared" si="5"/>
        <v>folium.Marker(location=[51.49445,-0.245246], popup='Stamford Brook', icon=folium.Icon(color='gray', icon='train', prefix='fa')).add_to(m)</v>
      </c>
    </row>
    <row r="177" spans="1:6" x14ac:dyDescent="0.25">
      <c r="A177" t="s">
        <v>526</v>
      </c>
      <c r="B177">
        <v>2</v>
      </c>
      <c r="C177" t="str">
        <f t="shared" si="4"/>
        <v>gray</v>
      </c>
      <c r="D177">
        <v>51.521996000000001</v>
      </c>
      <c r="E177">
        <v>-4.7383000000000002E-2</v>
      </c>
      <c r="F177" t="str">
        <f t="shared" si="5"/>
        <v>folium.Marker(location=[51.521996,-0.047383], popup='Stepney Green', icon=folium.Icon(color='gray', icon='train', prefix='fa')).add_to(m)</v>
      </c>
    </row>
    <row r="178" spans="1:6" x14ac:dyDescent="0.25">
      <c r="A178" t="s">
        <v>527</v>
      </c>
      <c r="B178">
        <v>2</v>
      </c>
      <c r="C178" t="str">
        <f t="shared" si="4"/>
        <v>gray</v>
      </c>
      <c r="D178">
        <v>51.472158999999998</v>
      </c>
      <c r="E178">
        <v>-0.122846</v>
      </c>
      <c r="F178" t="str">
        <f t="shared" si="5"/>
        <v>folium.Marker(location=[51.472159,-0.122846], popup='Stockwell', icon=folium.Icon(color='gray', icon='train', prefix='fa')).add_to(m)</v>
      </c>
    </row>
    <row r="179" spans="1:6" x14ac:dyDescent="0.25">
      <c r="A179" t="s">
        <v>528</v>
      </c>
      <c r="B179">
        <v>2</v>
      </c>
      <c r="C179" t="str">
        <f t="shared" si="4"/>
        <v>gray</v>
      </c>
      <c r="D179">
        <v>51.564638000000002</v>
      </c>
      <c r="E179">
        <v>-7.2334999999999997E-2</v>
      </c>
      <c r="F179" t="str">
        <f t="shared" si="5"/>
        <v>folium.Marker(location=[51.564638,-0.072335], popup='Stoke Newington', icon=folium.Icon(color='gray', icon='train', prefix='fa')).add_to(m)</v>
      </c>
    </row>
    <row r="180" spans="1:6" x14ac:dyDescent="0.25">
      <c r="A180" t="s">
        <v>544</v>
      </c>
      <c r="B180">
        <v>2</v>
      </c>
      <c r="C180" t="str">
        <f t="shared" si="4"/>
        <v>gray</v>
      </c>
      <c r="D180">
        <v>51.493267000000003</v>
      </c>
      <c r="E180">
        <v>-4.7530000000000003E-2</v>
      </c>
      <c r="F180" t="str">
        <f t="shared" si="5"/>
        <v>folium.Marker(location=[51.493267,-0.04753], popup='Surrey Quays', icon=folium.Icon(color='gray', icon='train', prefix='fa')).add_to(m)</v>
      </c>
    </row>
    <row r="181" spans="1:6" x14ac:dyDescent="0.25">
      <c r="A181" t="s">
        <v>547</v>
      </c>
      <c r="B181">
        <v>2</v>
      </c>
      <c r="C181" t="str">
        <f t="shared" si="4"/>
        <v>gray</v>
      </c>
      <c r="D181">
        <v>51.543035000000003</v>
      </c>
      <c r="E181">
        <v>-0.17562700000000001</v>
      </c>
      <c r="F181" t="str">
        <f t="shared" si="5"/>
        <v>folium.Marker(location=[51.543035,-0.175627], popup='Swiss Cottage', icon=folium.Icon(color='gray', icon='train', prefix='fa')).add_to(m)</v>
      </c>
    </row>
    <row r="182" spans="1:6" x14ac:dyDescent="0.25">
      <c r="A182" t="s">
        <v>570</v>
      </c>
      <c r="B182">
        <v>2</v>
      </c>
      <c r="C182" t="str">
        <f t="shared" si="4"/>
        <v>gray</v>
      </c>
      <c r="D182">
        <v>51.556441</v>
      </c>
      <c r="E182">
        <v>-0.137742</v>
      </c>
      <c r="F182" t="str">
        <f t="shared" si="5"/>
        <v>folium.Marker(location=[51.556441,-0.137742], popup='Tufnell Park', icon=folium.Icon(color='gray', icon='train', prefix='fa')).add_to(m)</v>
      </c>
    </row>
    <row r="183" spans="1:6" x14ac:dyDescent="0.25">
      <c r="A183" t="s">
        <v>573</v>
      </c>
      <c r="B183">
        <v>2</v>
      </c>
      <c r="C183" t="str">
        <f t="shared" si="4"/>
        <v>gray</v>
      </c>
      <c r="D183">
        <v>51.495182</v>
      </c>
      <c r="E183">
        <v>-0.254525</v>
      </c>
      <c r="F183" t="str">
        <f t="shared" si="5"/>
        <v>folium.Marker(location=[51.495182,-0.254525], popup='Turnham Green', icon=folium.Icon(color='gray', icon='train', prefix='fa')).add_to(m)</v>
      </c>
    </row>
    <row r="184" spans="1:6" x14ac:dyDescent="0.25">
      <c r="A184" t="s">
        <v>580</v>
      </c>
      <c r="B184">
        <v>2</v>
      </c>
      <c r="C184" t="str">
        <f t="shared" si="4"/>
        <v>gray</v>
      </c>
      <c r="D184">
        <v>51.563623</v>
      </c>
      <c r="E184">
        <v>-0.129109</v>
      </c>
      <c r="F184" t="str">
        <f t="shared" si="5"/>
        <v>folium.Marker(location=[51.563623,-0.129109], popup='Upper Holloway', icon=folium.Icon(color='gray', icon='train', prefix='fa')).add_to(m)</v>
      </c>
    </row>
    <row r="185" spans="1:6" x14ac:dyDescent="0.25">
      <c r="A185" t="s">
        <v>594</v>
      </c>
      <c r="B185">
        <v>2</v>
      </c>
      <c r="C185" t="str">
        <f t="shared" si="4"/>
        <v>gray</v>
      </c>
      <c r="D185">
        <v>51.470222999999997</v>
      </c>
      <c r="E185">
        <v>-0.13903799999999999</v>
      </c>
      <c r="F185" t="str">
        <f t="shared" si="5"/>
        <v>folium.Marker(location=[51.470223,-0.139038], popup='Wandsworth Road', icon=folium.Icon(color='gray', icon='train', prefix='fa')).add_to(m)</v>
      </c>
    </row>
    <row r="186" spans="1:6" x14ac:dyDescent="0.25">
      <c r="A186" t="s">
        <v>595</v>
      </c>
      <c r="B186">
        <v>2</v>
      </c>
      <c r="C186" t="str">
        <f t="shared" si="4"/>
        <v>gray</v>
      </c>
      <c r="D186">
        <v>51.461033999999998</v>
      </c>
      <c r="E186">
        <v>-0.18790999999999999</v>
      </c>
      <c r="F186" t="str">
        <f t="shared" si="5"/>
        <v>folium.Marker(location=[51.461034,-0.18791], popup='Wandsworth Town', icon=folium.Icon(color='gray', icon='train', prefix='fa')).add_to(m)</v>
      </c>
    </row>
    <row r="187" spans="1:6" x14ac:dyDescent="0.25">
      <c r="A187" t="s">
        <v>598</v>
      </c>
      <c r="B187">
        <v>2</v>
      </c>
      <c r="C187" t="str">
        <f t="shared" si="4"/>
        <v>gray</v>
      </c>
      <c r="D187">
        <v>51.504339999999999</v>
      </c>
      <c r="E187">
        <v>-5.5861000000000001E-2</v>
      </c>
      <c r="F187" t="str">
        <f t="shared" si="5"/>
        <v>folium.Marker(location=[51.50434,-0.055861], popup='Wapping', icon=folium.Icon(color='gray', icon='train', prefix='fa')).add_to(m)</v>
      </c>
    </row>
    <row r="188" spans="1:6" x14ac:dyDescent="0.25">
      <c r="A188" t="s">
        <v>600</v>
      </c>
      <c r="B188">
        <v>2</v>
      </c>
      <c r="C188" t="str">
        <f t="shared" si="4"/>
        <v>gray</v>
      </c>
      <c r="D188">
        <v>51.523103999999996</v>
      </c>
      <c r="E188">
        <v>-0.182953</v>
      </c>
      <c r="F188" t="str">
        <f t="shared" si="5"/>
        <v>folium.Marker(location=[51.523104,-0.182953], popup='Warwick Avenue', icon=folium.Icon(color='gray', icon='train', prefix='fa')).add_to(m)</v>
      </c>
    </row>
    <row r="189" spans="1:6" x14ac:dyDescent="0.25">
      <c r="A189" t="s">
        <v>612</v>
      </c>
      <c r="B189">
        <v>2</v>
      </c>
      <c r="C189" t="str">
        <f t="shared" si="4"/>
        <v>gray</v>
      </c>
      <c r="D189">
        <v>51.487329000000003</v>
      </c>
      <c r="E189">
        <v>-0.19553899999999999</v>
      </c>
      <c r="F189" t="str">
        <f t="shared" si="5"/>
        <v>folium.Marker(location=[51.487329,-0.195539], popup='West Brompton', icon=folium.Icon(color='gray', icon='train', prefix='fa')).add_to(m)</v>
      </c>
    </row>
    <row r="190" spans="1:6" x14ac:dyDescent="0.25">
      <c r="A190" t="s">
        <v>619</v>
      </c>
      <c r="B190">
        <v>2</v>
      </c>
      <c r="C190" t="str">
        <f t="shared" si="4"/>
        <v>gray</v>
      </c>
      <c r="D190">
        <v>51.547474000000001</v>
      </c>
      <c r="E190">
        <v>-0.19112699999999999</v>
      </c>
      <c r="F190" t="str">
        <f t="shared" si="5"/>
        <v>folium.Marker(location=[51.547474,-0.191127], popup='West Hampstead', icon=folium.Icon(color='gray', icon='train', prefix='fa')).add_to(m)</v>
      </c>
    </row>
    <row r="191" spans="1:6" x14ac:dyDescent="0.25">
      <c r="A191" t="s">
        <v>620</v>
      </c>
      <c r="B191">
        <v>2</v>
      </c>
      <c r="C191" t="str">
        <f t="shared" si="4"/>
        <v>gray</v>
      </c>
      <c r="D191">
        <v>51.548628999999998</v>
      </c>
      <c r="E191">
        <v>-0.19253799999999999</v>
      </c>
      <c r="F191" t="str">
        <f t="shared" si="5"/>
        <v>folium.Marker(location=[51.548629,-0.192538], popup='West Hampstead Thameslink', icon=folium.Icon(color='gray', icon='train', prefix='fa')).add_to(m)</v>
      </c>
    </row>
    <row r="192" spans="1:6" x14ac:dyDescent="0.25">
      <c r="A192" t="s">
        <v>622</v>
      </c>
      <c r="B192">
        <v>2</v>
      </c>
      <c r="C192" t="str">
        <f t="shared" si="4"/>
        <v>gray</v>
      </c>
      <c r="D192">
        <v>51.506762999999999</v>
      </c>
      <c r="E192">
        <v>-2.0582E-2</v>
      </c>
      <c r="F192" t="str">
        <f t="shared" si="5"/>
        <v>folium.Marker(location=[51.506763,-0.020582], popup='West India Quay', icon=folium.Icon(color='gray', icon='train', prefix='fa')).add_to(m)</v>
      </c>
    </row>
    <row r="193" spans="1:6" x14ac:dyDescent="0.25">
      <c r="A193" t="s">
        <v>623</v>
      </c>
      <c r="B193">
        <v>2</v>
      </c>
      <c r="C193" t="str">
        <f t="shared" si="4"/>
        <v>gray</v>
      </c>
      <c r="D193">
        <v>51.490108999999997</v>
      </c>
      <c r="E193">
        <v>-0.206204</v>
      </c>
      <c r="F193" t="str">
        <f t="shared" si="5"/>
        <v>folium.Marker(location=[51.490109,-0.206204], popup='West Kensington', icon=folium.Icon(color='gray', icon='train', prefix='fa')).add_to(m)</v>
      </c>
    </row>
    <row r="194" spans="1:6" x14ac:dyDescent="0.25">
      <c r="A194" t="s">
        <v>629</v>
      </c>
      <c r="B194">
        <v>2</v>
      </c>
      <c r="C194" t="str">
        <f t="shared" si="4"/>
        <v>gray</v>
      </c>
      <c r="D194">
        <v>51.520989</v>
      </c>
      <c r="E194">
        <v>-0.20088300000000001</v>
      </c>
      <c r="F194" t="str">
        <f t="shared" si="5"/>
        <v>folium.Marker(location=[51.520989,-0.200883], popup='Westbourne Park', icon=folium.Icon(color='gray', icon='train', prefix='fa')).add_to(m)</v>
      </c>
    </row>
    <row r="195" spans="1:6" x14ac:dyDescent="0.25">
      <c r="A195" t="s">
        <v>631</v>
      </c>
      <c r="B195">
        <v>2</v>
      </c>
      <c r="C195" t="str">
        <f t="shared" si="4"/>
        <v>gray</v>
      </c>
      <c r="D195">
        <v>51.509638000000002</v>
      </c>
      <c r="E195">
        <v>-2.6322999999999999E-2</v>
      </c>
      <c r="F195" t="str">
        <f t="shared" si="5"/>
        <v>folium.Marker(location=[51.509638,-0.026323], popup='Westferry', icon=folium.Icon(color='gray', icon='train', prefix='fa')).add_to(m)</v>
      </c>
    </row>
    <row r="196" spans="1:6" x14ac:dyDescent="0.25">
      <c r="A196" t="s">
        <v>633</v>
      </c>
      <c r="B196">
        <v>2</v>
      </c>
      <c r="C196" t="str">
        <f t="shared" si="4"/>
        <v>gray</v>
      </c>
      <c r="D196">
        <v>51.512231999999997</v>
      </c>
      <c r="E196">
        <v>-0.224632</v>
      </c>
      <c r="F196" t="str">
        <f t="shared" si="5"/>
        <v>folium.Marker(location=[51.512232,-0.224632], popup='White City', icon=folium.Icon(color='gray', icon='train', prefix='fa')).add_to(m)</v>
      </c>
    </row>
    <row r="197" spans="1:6" x14ac:dyDescent="0.25">
      <c r="A197" t="s">
        <v>635</v>
      </c>
      <c r="B197">
        <v>2</v>
      </c>
      <c r="C197" t="str">
        <f t="shared" ref="C197:C260" si="6">INDEX($W:$W,MATCH(B197,$V:$V,0))</f>
        <v>gray</v>
      </c>
      <c r="D197">
        <v>51.519587999999999</v>
      </c>
      <c r="E197">
        <v>-5.9420000000000001E-2</v>
      </c>
      <c r="F197" t="str">
        <f t="shared" si="5"/>
        <v>folium.Marker(location=[51.519588,-0.05942], popup='Whitechapel', icon=folium.Icon(color='gray', icon='train', prefix='fa')).add_to(m)</v>
      </c>
    </row>
    <row r="198" spans="1:6" x14ac:dyDescent="0.25">
      <c r="A198" t="s">
        <v>646</v>
      </c>
      <c r="B198">
        <v>2</v>
      </c>
      <c r="C198" t="str">
        <f t="shared" si="6"/>
        <v>gray</v>
      </c>
      <c r="D198">
        <v>51.509658000000002</v>
      </c>
      <c r="E198">
        <v>-0.22447300000000001</v>
      </c>
      <c r="F198" t="str">
        <f t="shared" ref="F198:F261" si="7">"folium.Marker(location=["&amp;D198&amp;","&amp;E198&amp;"], popup='"&amp;A198&amp;"', icon=folium.Icon(color='"&amp;C198&amp;"', icon='train', prefix='fa')).add_to(m)"</f>
        <v>folium.Marker(location=[51.509658,-0.224473], popup='Wood Lane', icon=folium.Icon(color='gray', icon='train', prefix='fa')).add_to(m)</v>
      </c>
    </row>
    <row r="199" spans="1:6" x14ac:dyDescent="0.25">
      <c r="A199" t="s">
        <v>0</v>
      </c>
      <c r="B199">
        <v>3</v>
      </c>
      <c r="C199" t="str">
        <f t="shared" si="6"/>
        <v>lightgray</v>
      </c>
      <c r="D199">
        <v>51.531951999999997</v>
      </c>
      <c r="E199">
        <v>3.7230000000000002E-3</v>
      </c>
      <c r="F199" t="str">
        <f t="shared" si="7"/>
        <v>folium.Marker(location=[51.531952,0.003723], popup='Abbey Road', icon=folium.Icon(color='lightgray', icon='train', prefix='fa')).add_to(m)</v>
      </c>
    </row>
    <row r="200" spans="1:6" x14ac:dyDescent="0.25">
      <c r="A200" t="s">
        <v>3</v>
      </c>
      <c r="B200">
        <v>3</v>
      </c>
      <c r="C200" t="str">
        <f t="shared" si="6"/>
        <v>lightgray</v>
      </c>
      <c r="D200">
        <v>51.516886999999997</v>
      </c>
      <c r="E200">
        <v>-0.26768999999999998</v>
      </c>
      <c r="F200" t="str">
        <f t="shared" si="7"/>
        <v>folium.Marker(location=[51.516887,-0.26769], popup='Acton Main Line', icon=folium.Icon(color='lightgray', icon='train', prefix='fa')).add_to(m)</v>
      </c>
    </row>
    <row r="201" spans="1:6" x14ac:dyDescent="0.25">
      <c r="A201" t="s">
        <v>4</v>
      </c>
      <c r="B201">
        <v>3</v>
      </c>
      <c r="C201" t="str">
        <f t="shared" si="6"/>
        <v>lightgray</v>
      </c>
      <c r="D201">
        <v>51.503070999999998</v>
      </c>
      <c r="E201">
        <v>-0.28030300000000002</v>
      </c>
      <c r="F201" t="str">
        <f t="shared" si="7"/>
        <v>folium.Marker(location=[51.503071,-0.280303], popup='Acton Town', icon=folium.Icon(color='lightgray', icon='train', prefix='fa')).add_to(m)</v>
      </c>
    </row>
    <row r="202" spans="1:6" x14ac:dyDescent="0.25">
      <c r="A202" t="s">
        <v>11</v>
      </c>
      <c r="B202">
        <v>3</v>
      </c>
      <c r="C202" t="str">
        <f t="shared" si="6"/>
        <v>lightgray</v>
      </c>
      <c r="D202">
        <v>51.598263000000003</v>
      </c>
      <c r="E202">
        <v>-0.12014900000000001</v>
      </c>
      <c r="F202" t="str">
        <f t="shared" si="7"/>
        <v>folium.Marker(location=[51.598263,-0.120149], popup='Alexandra Palace', icon=folium.Icon(color='lightgray', icon='train', prefix='fa')).add_to(m)</v>
      </c>
    </row>
    <row r="203" spans="1:6" x14ac:dyDescent="0.25">
      <c r="A203" t="s">
        <v>26</v>
      </c>
      <c r="B203">
        <v>3</v>
      </c>
      <c r="C203" t="str">
        <f t="shared" si="6"/>
        <v>lightgray</v>
      </c>
      <c r="D203">
        <v>51.443182999999998</v>
      </c>
      <c r="E203">
        <v>-0.15268499999999999</v>
      </c>
      <c r="F203" t="str">
        <f t="shared" si="7"/>
        <v>folium.Marker(location=[51.443183,-0.152685], popup='Balham', icon=folium.Icon(color='lightgray', icon='train', prefix='fa')).add_to(m)</v>
      </c>
    </row>
    <row r="204" spans="1:6" x14ac:dyDescent="0.25">
      <c r="A204" t="s">
        <v>33</v>
      </c>
      <c r="B204">
        <v>3</v>
      </c>
      <c r="C204" t="str">
        <f t="shared" si="6"/>
        <v>lightgray</v>
      </c>
      <c r="D204">
        <v>51.467128000000002</v>
      </c>
      <c r="E204">
        <v>-0.242033</v>
      </c>
      <c r="F204" t="str">
        <f t="shared" si="7"/>
        <v>folium.Marker(location=[51.467128,-0.242033], popup='Barnes', icon=folium.Icon(color='lightgray', icon='train', prefix='fa')).add_to(m)</v>
      </c>
    </row>
    <row r="205" spans="1:6" x14ac:dyDescent="0.25">
      <c r="A205" t="s">
        <v>34</v>
      </c>
      <c r="B205">
        <v>3</v>
      </c>
      <c r="C205" t="str">
        <f t="shared" si="6"/>
        <v>lightgray</v>
      </c>
      <c r="D205">
        <v>51.472228000000001</v>
      </c>
      <c r="E205">
        <v>-0.252363</v>
      </c>
      <c r="F205" t="str">
        <f t="shared" si="7"/>
        <v>folium.Marker(location=[51.472228,-0.252363], popup='Barnes Bridge', icon=folium.Icon(color='lightgray', icon='train', prefix='fa')).add_to(m)</v>
      </c>
    </row>
    <row r="206" spans="1:6" x14ac:dyDescent="0.25">
      <c r="A206" t="s">
        <v>42</v>
      </c>
      <c r="B206">
        <v>3</v>
      </c>
      <c r="C206" t="str">
        <f t="shared" si="6"/>
        <v>lightgray</v>
      </c>
      <c r="D206">
        <v>51.514377000000003</v>
      </c>
      <c r="E206">
        <v>6.1525000000000003E-2</v>
      </c>
      <c r="F206" t="str">
        <f t="shared" si="7"/>
        <v>folium.Marker(location=[51.514377,0.061525], popup='Beckton', icon=folium.Icon(color='lightgray', icon='train', prefix='fa')).add_to(m)</v>
      </c>
    </row>
    <row r="207" spans="1:6" x14ac:dyDescent="0.25">
      <c r="A207" t="s">
        <v>43</v>
      </c>
      <c r="B207">
        <v>3</v>
      </c>
      <c r="C207" t="str">
        <f t="shared" si="6"/>
        <v>lightgray</v>
      </c>
      <c r="D207">
        <v>51.508901000000002</v>
      </c>
      <c r="E207">
        <v>5.4822000000000003E-2</v>
      </c>
      <c r="F207" t="str">
        <f t="shared" si="7"/>
        <v>folium.Marker(location=[51.508901,0.054822], popup='Beckton Park', icon=folium.Icon(color='lightgray', icon='train', prefix='fa')).add_to(m)</v>
      </c>
    </row>
    <row r="208" spans="1:6" x14ac:dyDescent="0.25">
      <c r="A208" t="s">
        <v>47</v>
      </c>
      <c r="B208">
        <v>3</v>
      </c>
      <c r="C208" t="str">
        <f t="shared" si="6"/>
        <v>lightgray</v>
      </c>
      <c r="D208">
        <v>51.433864999999997</v>
      </c>
      <c r="E208">
        <v>-2.0412E-2</v>
      </c>
      <c r="F208" t="str">
        <f t="shared" si="7"/>
        <v>folium.Marker(location=[51.433865,-0.020412], popup='Bellingham', icon=folium.Icon(color='lightgray', icon='train', prefix='fa')).add_to(m)</v>
      </c>
    </row>
    <row r="209" spans="1:6" x14ac:dyDescent="0.25">
      <c r="A209" t="s">
        <v>60</v>
      </c>
      <c r="B209">
        <v>3</v>
      </c>
      <c r="C209" t="str">
        <f t="shared" si="6"/>
        <v>lightgray</v>
      </c>
      <c r="D209">
        <v>51.465407999999996</v>
      </c>
      <c r="E209">
        <v>8.3370000000000007E-3</v>
      </c>
      <c r="F209" t="str">
        <f t="shared" si="7"/>
        <v>folium.Marker(location=[51.465408,0.008337], popup='Blackheath', icon=folium.Icon(color='lightgray', icon='train', prefix='fa')).add_to(m)</v>
      </c>
    </row>
    <row r="210" spans="1:6" x14ac:dyDescent="0.25">
      <c r="A210" t="s">
        <v>62</v>
      </c>
      <c r="B210">
        <v>3</v>
      </c>
      <c r="C210" t="str">
        <f t="shared" si="6"/>
        <v>lightgray</v>
      </c>
      <c r="D210">
        <v>51.585777</v>
      </c>
      <c r="E210">
        <v>-3.9626000000000001E-2</v>
      </c>
      <c r="F210" t="str">
        <f t="shared" si="7"/>
        <v>folium.Marker(location=[51.585777,-0.039626], popup='Blackhorse Road', icon=folium.Icon(color='lightgray', icon='train', prefix='fa')).add_to(m)</v>
      </c>
    </row>
    <row r="211" spans="1:6" x14ac:dyDescent="0.25">
      <c r="A211" t="s">
        <v>72</v>
      </c>
      <c r="B211">
        <v>3</v>
      </c>
      <c r="C211" t="str">
        <f t="shared" si="6"/>
        <v>lightgray</v>
      </c>
      <c r="D211">
        <v>51.576599000000002</v>
      </c>
      <c r="E211">
        <v>-0.213336</v>
      </c>
      <c r="F211" t="str">
        <f t="shared" si="7"/>
        <v>folium.Marker(location=[51.576599,-0.213336], popup='Brent Cross', icon=folium.Icon(color='lightgray', icon='train', prefix='fa')).add_to(m)</v>
      </c>
    </row>
    <row r="212" spans="1:6" x14ac:dyDescent="0.25">
      <c r="A212" t="s">
        <v>84</v>
      </c>
      <c r="B212">
        <v>3</v>
      </c>
      <c r="C212" t="str">
        <f t="shared" si="6"/>
        <v>lightgray</v>
      </c>
      <c r="D212">
        <v>51.594011000000002</v>
      </c>
      <c r="E212">
        <v>-7.0399000000000003E-2</v>
      </c>
      <c r="F212" t="str">
        <f t="shared" si="7"/>
        <v>folium.Marker(location=[51.594011,-0.070399], popup='Bruce Grove', icon=folium.Icon(color='lightgray', icon='train', prefix='fa')).add_to(m)</v>
      </c>
    </row>
    <row r="213" spans="1:6" x14ac:dyDescent="0.25">
      <c r="A213" t="s">
        <v>97</v>
      </c>
      <c r="B213">
        <v>3</v>
      </c>
      <c r="C213" t="str">
        <f t="shared" si="6"/>
        <v>lightgray</v>
      </c>
      <c r="D213">
        <v>51.513869999999997</v>
      </c>
      <c r="E213">
        <v>8.3059999999999991E-3</v>
      </c>
      <c r="F213" t="str">
        <f t="shared" si="7"/>
        <v>folium.Marker(location=[51.51387,0.008306], popup='Canning Town', icon=folium.Icon(color='lightgray', icon='train', prefix='fa')).add_to(m)</v>
      </c>
    </row>
    <row r="214" spans="1:6" x14ac:dyDescent="0.25">
      <c r="A214" t="s">
        <v>106</v>
      </c>
      <c r="B214">
        <v>3</v>
      </c>
      <c r="C214" t="str">
        <f t="shared" si="6"/>
        <v>lightgray</v>
      </c>
      <c r="D214">
        <v>51.444265000000001</v>
      </c>
      <c r="E214">
        <v>-2.6537999999999999E-2</v>
      </c>
      <c r="F214" t="str">
        <f t="shared" si="7"/>
        <v>folium.Marker(location=[51.444265,-0.026538], popup='Catford', icon=folium.Icon(color='lightgray', icon='train', prefix='fa')).add_to(m)</v>
      </c>
    </row>
    <row r="215" spans="1:6" x14ac:dyDescent="0.25">
      <c r="A215" t="s">
        <v>107</v>
      </c>
      <c r="B215">
        <v>3</v>
      </c>
      <c r="C215" t="str">
        <f t="shared" si="6"/>
        <v>lightgray</v>
      </c>
      <c r="D215">
        <v>51.444695000000003</v>
      </c>
      <c r="E215">
        <v>-2.4822E-2</v>
      </c>
      <c r="F215" t="str">
        <f t="shared" si="7"/>
        <v>folium.Marker(location=[51.444695,-0.024822], popup='Catford Bridge', icon=folium.Icon(color='lightgray', icon='train', prefix='fa')).add_to(m)</v>
      </c>
    </row>
    <row r="216" spans="1:6" x14ac:dyDescent="0.25">
      <c r="A216" t="s">
        <v>115</v>
      </c>
      <c r="B216">
        <v>3</v>
      </c>
      <c r="C216" t="str">
        <f t="shared" si="6"/>
        <v>lightgray</v>
      </c>
      <c r="D216">
        <v>51.486834999999999</v>
      </c>
      <c r="E216">
        <v>3.0942000000000001E-2</v>
      </c>
      <c r="F216" t="str">
        <f t="shared" si="7"/>
        <v>folium.Marker(location=[51.486835,0.030942], popup='Charlton', icon=folium.Icon(color='lightgray', icon='train', prefix='fa')).add_to(m)</v>
      </c>
    </row>
    <row r="217" spans="1:6" x14ac:dyDescent="0.25">
      <c r="A217" t="s">
        <v>126</v>
      </c>
      <c r="B217">
        <v>3</v>
      </c>
      <c r="C217" t="str">
        <f t="shared" si="6"/>
        <v>lightgray</v>
      </c>
      <c r="D217">
        <v>51.480781</v>
      </c>
      <c r="E217">
        <v>-0.267013</v>
      </c>
      <c r="F217" t="str">
        <f t="shared" si="7"/>
        <v>folium.Marker(location=[51.480781,-0.267013], popup='Chiswick', icon=folium.Icon(color='lightgray', icon='train', prefix='fa')).add_to(m)</v>
      </c>
    </row>
    <row r="218" spans="1:6" x14ac:dyDescent="0.25">
      <c r="A218" t="s">
        <v>127</v>
      </c>
      <c r="B218">
        <v>3</v>
      </c>
      <c r="C218" t="str">
        <f t="shared" si="6"/>
        <v>lightgray</v>
      </c>
      <c r="D218">
        <v>51.494371000000001</v>
      </c>
      <c r="E218">
        <v>-0.267737</v>
      </c>
      <c r="F218" t="str">
        <f t="shared" si="7"/>
        <v>folium.Marker(location=[51.494371,-0.267737], popup='Chiswick Park', icon=folium.Icon(color='lightgray', icon='train', prefix='fa')).add_to(m)</v>
      </c>
    </row>
    <row r="219" spans="1:6" x14ac:dyDescent="0.25">
      <c r="A219" t="s">
        <v>141</v>
      </c>
      <c r="B219">
        <v>3</v>
      </c>
      <c r="C219" t="str">
        <f t="shared" si="6"/>
        <v>lightgray</v>
      </c>
      <c r="D219">
        <v>51.418759000000001</v>
      </c>
      <c r="E219">
        <v>-0.17741499999999999</v>
      </c>
      <c r="F219" t="str">
        <f t="shared" si="7"/>
        <v>folium.Marker(location=[51.418759,-0.177415], popup='Colliers Wood', icon=folium.Icon(color='lightgray', icon='train', prefix='fa')).add_to(m)</v>
      </c>
    </row>
    <row r="220" spans="1:6" x14ac:dyDescent="0.25">
      <c r="A220" t="s">
        <v>148</v>
      </c>
      <c r="B220">
        <v>3</v>
      </c>
      <c r="C220" t="str">
        <f t="shared" si="6"/>
        <v>lightgray</v>
      </c>
      <c r="D220">
        <v>51.558422999999998</v>
      </c>
      <c r="E220">
        <v>-0.21254799999999999</v>
      </c>
      <c r="F220" t="str">
        <f t="shared" si="7"/>
        <v>folium.Marker(location=[51.558423,-0.212548], popup='Cricklewood', icon=folium.Icon(color='lightgray', icon='train', prefix='fa')).add_to(m)</v>
      </c>
    </row>
    <row r="221" spans="1:6" x14ac:dyDescent="0.25">
      <c r="A221" t="s">
        <v>149</v>
      </c>
      <c r="B221">
        <v>3</v>
      </c>
      <c r="C221" t="str">
        <f t="shared" si="6"/>
        <v>lightgray</v>
      </c>
      <c r="D221">
        <v>51.455179000000001</v>
      </c>
      <c r="E221">
        <v>-3.6547000000000003E-2</v>
      </c>
      <c r="F221" t="str">
        <f t="shared" si="7"/>
        <v>folium.Marker(location=[51.455179,-0.036547], popup='Crofton Park', icon=folium.Icon(color='lightgray', icon='train', prefix='fa')).add_to(m)</v>
      </c>
    </row>
    <row r="222" spans="1:6" x14ac:dyDescent="0.25">
      <c r="A222" t="s">
        <v>151</v>
      </c>
      <c r="B222">
        <v>3</v>
      </c>
      <c r="C222" t="str">
        <f t="shared" si="6"/>
        <v>lightgray</v>
      </c>
      <c r="D222">
        <v>51.571326999999997</v>
      </c>
      <c r="E222">
        <v>-0.117133</v>
      </c>
      <c r="F222" t="str">
        <f t="shared" si="7"/>
        <v>folium.Marker(location=[51.571327,-0.117133], popup='Crouch Hill', icon=folium.Icon(color='lightgray', icon='train', prefix='fa')).add_to(m)</v>
      </c>
    </row>
    <row r="223" spans="1:6" x14ac:dyDescent="0.25">
      <c r="A223" t="s">
        <v>154</v>
      </c>
      <c r="B223">
        <v>3</v>
      </c>
      <c r="C223" t="str">
        <f t="shared" si="6"/>
        <v>lightgray</v>
      </c>
      <c r="D223">
        <v>51.509622</v>
      </c>
      <c r="E223">
        <v>2.5773000000000001E-2</v>
      </c>
      <c r="F223" t="str">
        <f t="shared" si="7"/>
        <v>folium.Marker(location=[51.509622,0.025773], popup='Custom House', icon=folium.Icon(color='lightgray', icon='train', prefix='fa')).add_to(m)</v>
      </c>
    </row>
    <row r="224" spans="1:6" x14ac:dyDescent="0.25">
      <c r="A224" t="s">
        <v>156</v>
      </c>
      <c r="B224">
        <v>3</v>
      </c>
      <c r="C224" t="str">
        <f t="shared" si="6"/>
        <v>lightgray</v>
      </c>
      <c r="D224">
        <v>51.508527000000001</v>
      </c>
      <c r="E224">
        <v>6.3840999999999995E-2</v>
      </c>
      <c r="F224" t="str">
        <f t="shared" si="7"/>
        <v>folium.Marker(location=[51.508527,0.063841], popup='Cyprus', icon=folium.Icon(color='lightgray', icon='train', prefix='fa')).add_to(m)</v>
      </c>
    </row>
    <row r="225" spans="1:6" x14ac:dyDescent="0.25">
      <c r="A225" t="s">
        <v>167</v>
      </c>
      <c r="B225">
        <v>3</v>
      </c>
      <c r="C225" t="str">
        <f t="shared" si="6"/>
        <v>lightgray</v>
      </c>
      <c r="D225">
        <v>51.551850999999999</v>
      </c>
      <c r="E225">
        <v>-0.23879800000000001</v>
      </c>
      <c r="F225" t="str">
        <f t="shared" si="7"/>
        <v>folium.Marker(location=[51.551851,-0.238798], popup='Dollis Hill', icon=folium.Icon(color='lightgray', icon='train', prefix='fa')).add_to(m)</v>
      </c>
    </row>
    <row r="226" spans="1:6" x14ac:dyDescent="0.25">
      <c r="A226" t="s">
        <v>171</v>
      </c>
      <c r="B226">
        <v>3</v>
      </c>
      <c r="C226" t="str">
        <f t="shared" si="6"/>
        <v>lightgray</v>
      </c>
      <c r="D226">
        <v>51.514862000000001</v>
      </c>
      <c r="E226">
        <v>-0.30201</v>
      </c>
      <c r="F226" t="str">
        <f t="shared" si="7"/>
        <v>folium.Marker(location=[51.514862,-0.30201], popup='Ealing Broadway', icon=folium.Icon(color='lightgray', icon='train', prefix='fa')).add_to(m)</v>
      </c>
    </row>
    <row r="227" spans="1:6" x14ac:dyDescent="0.25">
      <c r="A227" t="s">
        <v>172</v>
      </c>
      <c r="B227">
        <v>3</v>
      </c>
      <c r="C227" t="str">
        <f t="shared" si="6"/>
        <v>lightgray</v>
      </c>
      <c r="D227">
        <v>51.510249000000002</v>
      </c>
      <c r="E227">
        <v>-0.28715099999999999</v>
      </c>
      <c r="F227" t="str">
        <f t="shared" si="7"/>
        <v>folium.Marker(location=[51.510249,-0.287151], popup='Ealing Common', icon=folium.Icon(color='lightgray', icon='train', prefix='fa')).add_to(m)</v>
      </c>
    </row>
    <row r="228" spans="1:6" x14ac:dyDescent="0.25">
      <c r="A228" t="s">
        <v>175</v>
      </c>
      <c r="B228">
        <v>3</v>
      </c>
      <c r="C228" t="str">
        <f t="shared" si="6"/>
        <v>lightgray</v>
      </c>
      <c r="D228">
        <v>51.442239000000001</v>
      </c>
      <c r="E228">
        <v>-0.187273</v>
      </c>
      <c r="F228" t="str">
        <f t="shared" si="7"/>
        <v>folium.Marker(location=[51.442239,-0.187273], popup='Earlsfield', icon=folium.Icon(color='lightgray', icon='train', prefix='fa')).add_to(m)</v>
      </c>
    </row>
    <row r="229" spans="1:6" x14ac:dyDescent="0.25">
      <c r="A229" t="s">
        <v>179</v>
      </c>
      <c r="B229">
        <v>3</v>
      </c>
      <c r="C229" t="str">
        <f t="shared" si="6"/>
        <v>lightgray</v>
      </c>
      <c r="D229">
        <v>51.587333000000001</v>
      </c>
      <c r="E229">
        <v>-0.164744</v>
      </c>
      <c r="F229" t="str">
        <f t="shared" si="7"/>
        <v>folium.Marker(location=[51.587333,-0.164744], popup='East Finchley', icon=folium.Icon(color='lightgray', icon='train', prefix='fa')).add_to(m)</v>
      </c>
    </row>
    <row r="230" spans="1:6" x14ac:dyDescent="0.25">
      <c r="A230" t="s">
        <v>219</v>
      </c>
      <c r="B230">
        <v>3</v>
      </c>
      <c r="C230" t="str">
        <f t="shared" si="6"/>
        <v>lightgray</v>
      </c>
      <c r="D230">
        <v>51.549315999999997</v>
      </c>
      <c r="E230">
        <v>2.4188999999999999E-2</v>
      </c>
      <c r="F230" t="str">
        <f t="shared" si="7"/>
        <v>folium.Marker(location=[51.549316,0.024189], popup='Forest Gate', icon=folium.Icon(color='lightgray', icon='train', prefix='fa')).add_to(m)</v>
      </c>
    </row>
    <row r="231" spans="1:6" x14ac:dyDescent="0.25">
      <c r="A231" t="s">
        <v>220</v>
      </c>
      <c r="B231">
        <v>3</v>
      </c>
      <c r="C231" t="str">
        <f t="shared" si="6"/>
        <v>lightgray</v>
      </c>
      <c r="D231">
        <v>51.439307999999997</v>
      </c>
      <c r="E231">
        <v>-5.3329000000000001E-2</v>
      </c>
      <c r="F231" t="str">
        <f t="shared" si="7"/>
        <v>folium.Marker(location=[51.439308,-0.053329], popup='Forest Hill', icon=folium.Icon(color='lightgray', icon='train', prefix='fa')).add_to(m)</v>
      </c>
    </row>
    <row r="232" spans="1:6" x14ac:dyDescent="0.25">
      <c r="A232" t="s">
        <v>223</v>
      </c>
      <c r="B232">
        <v>3</v>
      </c>
      <c r="C232" t="str">
        <f t="shared" si="6"/>
        <v>lightgray</v>
      </c>
      <c r="D232">
        <v>51.509034</v>
      </c>
      <c r="E232">
        <v>7.1775000000000005E-2</v>
      </c>
      <c r="F232" t="str">
        <f t="shared" si="7"/>
        <v>folium.Marker(location=[51.509034,0.071775], popup='Gallions Reach', icon=folium.Icon(color='lightgray', icon='train', prefix='fa')).add_to(m)</v>
      </c>
    </row>
    <row r="233" spans="1:6" x14ac:dyDescent="0.25">
      <c r="A233" t="s">
        <v>227</v>
      </c>
      <c r="B233">
        <v>3</v>
      </c>
      <c r="C233" t="str">
        <f t="shared" si="6"/>
        <v>lightgray</v>
      </c>
      <c r="D233">
        <v>51.424469999999999</v>
      </c>
      <c r="E233">
        <v>-8.3835000000000007E-2</v>
      </c>
      <c r="F233" t="str">
        <f t="shared" si="7"/>
        <v>folium.Marker(location=[51.42447,-0.083835], popup='Gipsy Hill', icon=folium.Icon(color='lightgray', icon='train', prefix='fa')).add_to(m)</v>
      </c>
    </row>
    <row r="234" spans="1:6" x14ac:dyDescent="0.25">
      <c r="A234" t="s">
        <v>229</v>
      </c>
      <c r="B234">
        <v>3</v>
      </c>
      <c r="C234" t="str">
        <f t="shared" si="6"/>
        <v>lightgray</v>
      </c>
      <c r="D234">
        <v>51.572215999999997</v>
      </c>
      <c r="E234">
        <v>-0.19483500000000001</v>
      </c>
      <c r="F234" t="str">
        <f t="shared" si="7"/>
        <v>folium.Marker(location=[51.572216,-0.194835], popup='Golders Green', icon=folium.Icon(color='lightgray', icon='train', prefix='fa')).add_to(m)</v>
      </c>
    </row>
    <row r="235" spans="1:6" x14ac:dyDescent="0.25">
      <c r="A235" t="s">
        <v>243</v>
      </c>
      <c r="B235">
        <v>3</v>
      </c>
      <c r="C235" t="str">
        <f t="shared" si="6"/>
        <v>lightgray</v>
      </c>
      <c r="D235">
        <v>51.491863000000002</v>
      </c>
      <c r="E235">
        <v>-0.27516400000000002</v>
      </c>
      <c r="F235" t="str">
        <f t="shared" si="7"/>
        <v>folium.Marker(location=[51.491863,-0.275164], popup='Gunnersbury', icon=folium.Icon(color='lightgray', icon='train', prefix='fa')).add_to(m)</v>
      </c>
    </row>
    <row r="236" spans="1:6" x14ac:dyDescent="0.25">
      <c r="A236" t="s">
        <v>254</v>
      </c>
      <c r="B236">
        <v>3</v>
      </c>
      <c r="C236" t="str">
        <f t="shared" si="6"/>
        <v>lightgray</v>
      </c>
      <c r="D236">
        <v>51.555199999999999</v>
      </c>
      <c r="E236">
        <v>-0.16456599999999999</v>
      </c>
      <c r="F236" t="str">
        <f t="shared" si="7"/>
        <v>folium.Marker(location=[51.5552,-0.164566], popup='Hampstead Heath', icon=folium.Icon(color='lightgray', icon='train', prefix='fa')).add_to(m)</v>
      </c>
    </row>
    <row r="237" spans="1:6" x14ac:dyDescent="0.25">
      <c r="A237" t="s">
        <v>258</v>
      </c>
      <c r="B237">
        <v>3</v>
      </c>
      <c r="C237" t="str">
        <f t="shared" si="6"/>
        <v>lightgray</v>
      </c>
      <c r="D237">
        <v>51.530071999999997</v>
      </c>
      <c r="E237">
        <v>-0.29299599999999998</v>
      </c>
      <c r="F237" t="str">
        <f t="shared" si="7"/>
        <v>folium.Marker(location=[51.530072,-0.292996], popup='Hanger Lane', icon=folium.Icon(color='lightgray', icon='train', prefix='fa')).add_to(m)</v>
      </c>
    </row>
    <row r="238" spans="1:6" x14ac:dyDescent="0.25">
      <c r="A238" t="s">
        <v>260</v>
      </c>
      <c r="B238">
        <v>3</v>
      </c>
      <c r="C238" t="str">
        <f t="shared" si="6"/>
        <v>lightgray</v>
      </c>
      <c r="D238">
        <v>51.536257999999997</v>
      </c>
      <c r="E238">
        <v>-0.257496</v>
      </c>
      <c r="F238" t="str">
        <f t="shared" si="7"/>
        <v>folium.Marker(location=[51.536258,-0.257496], popup='Harlesden', icon=folium.Icon(color='lightgray', icon='train', prefix='fa')).add_to(m)</v>
      </c>
    </row>
    <row r="239" spans="1:6" x14ac:dyDescent="0.25">
      <c r="A239" t="s">
        <v>262</v>
      </c>
      <c r="B239">
        <v>3</v>
      </c>
      <c r="C239" t="str">
        <f t="shared" si="6"/>
        <v>lightgray</v>
      </c>
      <c r="D239">
        <v>51.577357999999997</v>
      </c>
      <c r="E239">
        <v>-0.105208</v>
      </c>
      <c r="F239" t="str">
        <f t="shared" si="7"/>
        <v>folium.Marker(location=[51.577358,-0.105208], popup='Harringay', icon=folium.Icon(color='lightgray', icon='train', prefix='fa')).add_to(m)</v>
      </c>
    </row>
    <row r="240" spans="1:6" x14ac:dyDescent="0.25">
      <c r="A240" t="s">
        <v>263</v>
      </c>
      <c r="B240">
        <v>3</v>
      </c>
      <c r="C240" t="str">
        <f t="shared" si="6"/>
        <v>lightgray</v>
      </c>
      <c r="D240">
        <v>51.577145999999999</v>
      </c>
      <c r="E240">
        <v>-9.8216999999999999E-2</v>
      </c>
      <c r="F240" t="str">
        <f t="shared" si="7"/>
        <v>folium.Marker(location=[51.577146,-0.098217], popup='Harringay Green Lanes', icon=folium.Icon(color='lightgray', icon='train', prefix='fa')).add_to(m)</v>
      </c>
    </row>
    <row r="241" spans="1:6" x14ac:dyDescent="0.25">
      <c r="A241" t="s">
        <v>270</v>
      </c>
      <c r="B241">
        <v>3</v>
      </c>
      <c r="C241" t="str">
        <f t="shared" si="6"/>
        <v>lightgray</v>
      </c>
      <c r="D241">
        <v>51.425457000000002</v>
      </c>
      <c r="E241">
        <v>-0.18892900000000001</v>
      </c>
      <c r="F241" t="str">
        <f t="shared" si="7"/>
        <v>folium.Marker(location=[51.425457,-0.188929], popup='Haydons Road', icon=folium.Icon(color='lightgray', icon='train', prefix='fa')).add_to(m)</v>
      </c>
    </row>
    <row r="242" spans="1:6" x14ac:dyDescent="0.25">
      <c r="A242" t="s">
        <v>285</v>
      </c>
      <c r="B242">
        <v>3</v>
      </c>
      <c r="C242" t="str">
        <f t="shared" si="6"/>
        <v>lightgray</v>
      </c>
      <c r="D242">
        <v>51.577646999999999</v>
      </c>
      <c r="E242">
        <v>-0.14693500000000001</v>
      </c>
      <c r="F242" t="str">
        <f t="shared" si="7"/>
        <v>folium.Marker(location=[51.577647,-0.146935], popup='Highgate', icon=folium.Icon(color='lightgray', icon='train', prefix='fa')).add_to(m)</v>
      </c>
    </row>
    <row r="243" spans="1:6" x14ac:dyDescent="0.25">
      <c r="A243" t="s">
        <v>287</v>
      </c>
      <c r="B243">
        <v>3</v>
      </c>
      <c r="C243" t="str">
        <f t="shared" si="6"/>
        <v>lightgray</v>
      </c>
      <c r="D243">
        <v>51.452401999999999</v>
      </c>
      <c r="E243">
        <v>-9.7099999999999997E-4</v>
      </c>
      <c r="F243" t="str">
        <f t="shared" si="7"/>
        <v>folium.Marker(location=[51.452402,-0.000971], popup='Hither Green', icon=folium.Icon(color='lightgray', icon='train', prefix='fa')).add_to(m)</v>
      </c>
    </row>
    <row r="244" spans="1:6" x14ac:dyDescent="0.25">
      <c r="A244" t="s">
        <v>292</v>
      </c>
      <c r="B244">
        <v>3</v>
      </c>
      <c r="C244" t="str">
        <f t="shared" si="6"/>
        <v>lightgray</v>
      </c>
      <c r="D244">
        <v>51.450648000000001</v>
      </c>
      <c r="E244">
        <v>-4.4152999999999998E-2</v>
      </c>
      <c r="F244" t="str">
        <f t="shared" si="7"/>
        <v>folium.Marker(location=[51.450648,-0.044153], popup='Honor Oak Park', icon=folium.Icon(color='lightgray', icon='train', prefix='fa')).add_to(m)</v>
      </c>
    </row>
    <row r="245" spans="1:6" x14ac:dyDescent="0.25">
      <c r="A245" t="s">
        <v>294</v>
      </c>
      <c r="B245">
        <v>3</v>
      </c>
      <c r="C245" t="str">
        <f t="shared" si="6"/>
        <v>lightgray</v>
      </c>
      <c r="D245">
        <v>51.586475</v>
      </c>
      <c r="E245">
        <v>-0.111816</v>
      </c>
      <c r="F245" t="str">
        <f t="shared" si="7"/>
        <v>folium.Marker(location=[51.586475,-0.111816], popup='Hornsey', icon=folium.Icon(color='lightgray', icon='train', prefix='fa')).add_to(m)</v>
      </c>
    </row>
    <row r="246" spans="1:6" x14ac:dyDescent="0.25">
      <c r="A246" t="s">
        <v>316</v>
      </c>
      <c r="B246">
        <v>3</v>
      </c>
      <c r="C246" t="str">
        <f t="shared" si="6"/>
        <v>lightgray</v>
      </c>
      <c r="D246">
        <v>51.490004999999996</v>
      </c>
      <c r="E246">
        <v>-0.28884599999999999</v>
      </c>
      <c r="F246" t="str">
        <f t="shared" si="7"/>
        <v>folium.Marker(location=[51.490005,-0.288846], popup='Kew Bridge', icon=folium.Icon(color='lightgray', icon='train', prefix='fa')).add_to(m)</v>
      </c>
    </row>
    <row r="247" spans="1:6" x14ac:dyDescent="0.25">
      <c r="A247" t="s">
        <v>318</v>
      </c>
      <c r="B247">
        <v>3</v>
      </c>
      <c r="C247" t="str">
        <f t="shared" si="6"/>
        <v>lightgray</v>
      </c>
      <c r="D247">
        <v>51.462690000000002</v>
      </c>
      <c r="E247">
        <v>2.8299999999999999E-2</v>
      </c>
      <c r="F247" t="str">
        <f t="shared" si="7"/>
        <v>folium.Marker(location=[51.46269,0.0283], popup='Kidbrooke', icon=folium.Icon(color='lightgray', icon='train', prefix='fa')).add_to(m)</v>
      </c>
    </row>
    <row r="248" spans="1:6" x14ac:dyDescent="0.25">
      <c r="A248" t="s">
        <v>322</v>
      </c>
      <c r="B248">
        <v>3</v>
      </c>
      <c r="C248" t="str">
        <f t="shared" si="6"/>
        <v>lightgray</v>
      </c>
      <c r="D248">
        <v>51.502009000000001</v>
      </c>
      <c r="E248">
        <v>6.2205999999999997E-2</v>
      </c>
      <c r="F248" t="str">
        <f t="shared" si="7"/>
        <v>folium.Marker(location=[51.502009,0.062206], popup='King George V', icon=folium.Icon(color='lightgray', icon='train', prefix='fa')).add_to(m)</v>
      </c>
    </row>
    <row r="249" spans="1:6" x14ac:dyDescent="0.25">
      <c r="A249" t="s">
        <v>330</v>
      </c>
      <c r="B249">
        <v>3</v>
      </c>
      <c r="C249" t="str">
        <f t="shared" si="6"/>
        <v>lightgray</v>
      </c>
      <c r="D249">
        <v>51.456192000000001</v>
      </c>
      <c r="E249">
        <v>-1.9244000000000001E-2</v>
      </c>
      <c r="F249" t="str">
        <f t="shared" si="7"/>
        <v>folium.Marker(location=[51.456192,-0.019244], popup='Ladywell', icon=folium.Icon(color='lightgray', icon='train', prefix='fa')).add_to(m)</v>
      </c>
    </row>
    <row r="250" spans="1:6" x14ac:dyDescent="0.25">
      <c r="A250" t="s">
        <v>336</v>
      </c>
      <c r="B250">
        <v>3</v>
      </c>
      <c r="C250" t="str">
        <f t="shared" si="6"/>
        <v>lightgray</v>
      </c>
      <c r="D250">
        <v>51.566636000000003</v>
      </c>
      <c r="E250">
        <v>-3.6683E-2</v>
      </c>
      <c r="F250" t="str">
        <f t="shared" si="7"/>
        <v>folium.Marker(location=[51.566636,-0.036683], popup='Lea Bridge', icon=folium.Icon(color='lightgray', icon='train', prefix='fa')).add_to(m)</v>
      </c>
    </row>
    <row r="251" spans="1:6" x14ac:dyDescent="0.25">
      <c r="A251" t="s">
        <v>338</v>
      </c>
      <c r="B251">
        <v>3</v>
      </c>
      <c r="C251" t="str">
        <f t="shared" si="6"/>
        <v>lightgray</v>
      </c>
      <c r="D251">
        <v>51.449458999999997</v>
      </c>
      <c r="E251">
        <v>1.3365E-2</v>
      </c>
      <c r="F251" t="str">
        <f t="shared" si="7"/>
        <v>folium.Marker(location=[51.449459,0.013365], popup='Lee', icon=folium.Icon(color='lightgray', icon='train', prefix='fa')).add_to(m)</v>
      </c>
    </row>
    <row r="252" spans="1:6" x14ac:dyDescent="0.25">
      <c r="A252" t="s">
        <v>341</v>
      </c>
      <c r="B252">
        <v>3</v>
      </c>
      <c r="C252" t="str">
        <f t="shared" si="6"/>
        <v>lightgray</v>
      </c>
      <c r="D252">
        <v>51.558132000000001</v>
      </c>
      <c r="E252">
        <v>-6.4650000000000003E-3</v>
      </c>
      <c r="F252" t="str">
        <f t="shared" si="7"/>
        <v>folium.Marker(location=[51.558132,-0.006465], popup='Leyton', icon=folium.Icon(color='lightgray', icon='train', prefix='fa')).add_to(m)</v>
      </c>
    </row>
    <row r="253" spans="1:6" x14ac:dyDescent="0.25">
      <c r="A253" t="s">
        <v>342</v>
      </c>
      <c r="B253">
        <v>3</v>
      </c>
      <c r="C253" t="str">
        <f t="shared" si="6"/>
        <v>lightgray</v>
      </c>
      <c r="D253">
        <v>51.569364</v>
      </c>
      <c r="E253">
        <v>-8.0660000000000003E-3</v>
      </c>
      <c r="F253" t="str">
        <f t="shared" si="7"/>
        <v>folium.Marker(location=[51.569364,-0.008066], popup='Leyton Midland Road', icon=folium.Icon(color='lightgray', icon='train', prefix='fa')).add_to(m)</v>
      </c>
    </row>
    <row r="254" spans="1:6" x14ac:dyDescent="0.25">
      <c r="A254" t="s">
        <v>344</v>
      </c>
      <c r="B254">
        <v>3</v>
      </c>
      <c r="C254" t="str">
        <f t="shared" si="6"/>
        <v>lightgray</v>
      </c>
      <c r="D254">
        <v>51.563806999999997</v>
      </c>
      <c r="E254">
        <v>8.2539999999999992E-3</v>
      </c>
      <c r="F254" t="str">
        <f t="shared" si="7"/>
        <v>folium.Marker(location=[51.563807,0.008254], popup='Leytonstone High Road', icon=folium.Icon(color='lightgray', icon='train', prefix='fa')).add_to(m)</v>
      </c>
    </row>
    <row r="255" spans="1:6" x14ac:dyDescent="0.25">
      <c r="A255" t="s">
        <v>349</v>
      </c>
      <c r="B255">
        <v>3</v>
      </c>
      <c r="C255" t="str">
        <f t="shared" si="6"/>
        <v>lightgray</v>
      </c>
      <c r="D255">
        <v>51.503689999999999</v>
      </c>
      <c r="E255">
        <v>4.7872999999999999E-2</v>
      </c>
      <c r="F255" t="str">
        <f t="shared" si="7"/>
        <v>folium.Marker(location=[51.50369,0.047873], popup='London City Airport', icon=folium.Icon(color='lightgray', icon='train', prefix='fa')).add_to(m)</v>
      </c>
    </row>
    <row r="256" spans="1:6" x14ac:dyDescent="0.25">
      <c r="A256" t="s">
        <v>361</v>
      </c>
      <c r="B256">
        <v>3</v>
      </c>
      <c r="C256" t="str">
        <f t="shared" si="6"/>
        <v>lightgray</v>
      </c>
      <c r="D256">
        <v>51.545667999999999</v>
      </c>
      <c r="E256">
        <v>5.6820000000000004E-3</v>
      </c>
      <c r="F256" t="str">
        <f t="shared" si="7"/>
        <v>folium.Marker(location=[51.545668,0.005682], popup='Maryland', icon=folium.Icon(color='lightgray', icon='train', prefix='fa')).add_to(m)</v>
      </c>
    </row>
    <row r="257" spans="1:6" x14ac:dyDescent="0.25">
      <c r="A257" t="s">
        <v>363</v>
      </c>
      <c r="B257">
        <v>3</v>
      </c>
      <c r="C257" t="str">
        <f t="shared" si="6"/>
        <v>lightgray</v>
      </c>
      <c r="D257">
        <v>51.483013999999997</v>
      </c>
      <c r="E257">
        <v>3.2049999999999999E-3</v>
      </c>
      <c r="F257" t="str">
        <f t="shared" si="7"/>
        <v>folium.Marker(location=[51.483014,0.003205], popup='Maze Hill', icon=folium.Icon(color='lightgray', icon='train', prefix='fa')).add_to(m)</v>
      </c>
    </row>
    <row r="258" spans="1:6" x14ac:dyDescent="0.25">
      <c r="A258" t="s">
        <v>370</v>
      </c>
      <c r="B258">
        <v>3</v>
      </c>
      <c r="C258" t="str">
        <f t="shared" si="6"/>
        <v>lightgray</v>
      </c>
      <c r="D258">
        <v>51.408383999999998</v>
      </c>
      <c r="E258">
        <v>-0.154002</v>
      </c>
      <c r="F258" t="str">
        <f t="shared" si="7"/>
        <v>folium.Marker(location=[51.408384,-0.154002], popup='Mitcham Eastfields', icon=folium.Icon(color='lightgray', icon='train', prefix='fa')).add_to(m)</v>
      </c>
    </row>
    <row r="259" spans="1:6" x14ac:dyDescent="0.25">
      <c r="A259" t="s">
        <v>380</v>
      </c>
      <c r="B259">
        <v>3</v>
      </c>
      <c r="C259" t="str">
        <f t="shared" si="6"/>
        <v>lightgray</v>
      </c>
      <c r="D259">
        <v>51.468167999999999</v>
      </c>
      <c r="E259">
        <v>-0.26720300000000002</v>
      </c>
      <c r="F259" t="str">
        <f t="shared" si="7"/>
        <v>folium.Marker(location=[51.468168,-0.267203], popup='Mortlake', icon=folium.Icon(color='lightgray', icon='train', prefix='fa')).add_to(m)</v>
      </c>
    </row>
    <row r="260" spans="1:6" x14ac:dyDescent="0.25">
      <c r="A260" t="s">
        <v>384</v>
      </c>
      <c r="B260">
        <v>3</v>
      </c>
      <c r="C260" t="str">
        <f t="shared" si="6"/>
        <v>lightgray</v>
      </c>
      <c r="D260">
        <v>51.554628000000001</v>
      </c>
      <c r="E260">
        <v>-0.25011499999999998</v>
      </c>
      <c r="F260" t="str">
        <f t="shared" si="7"/>
        <v>folium.Marker(location=[51.554628,-0.250115], popup='Neasden', icon=folium.Icon(color='lightgray', icon='train', prefix='fa')).add_to(m)</v>
      </c>
    </row>
    <row r="261" spans="1:6" x14ac:dyDescent="0.25">
      <c r="A261" t="s">
        <v>396</v>
      </c>
      <c r="B261">
        <v>3</v>
      </c>
      <c r="C261" t="str">
        <f t="shared" ref="C261:C313" si="8">INDEX($W:$W,MATCH(B261,$V:$V,0))</f>
        <v>lightgray</v>
      </c>
      <c r="D261">
        <v>51.411189</v>
      </c>
      <c r="E261">
        <v>-0.12279900000000001</v>
      </c>
      <c r="F261" t="str">
        <f t="shared" si="7"/>
        <v>folium.Marker(location=[51.411189,-0.122799], popup='Norbury', icon=folium.Icon(color='lightgray', icon='train', prefix='fa')).add_to(m)</v>
      </c>
    </row>
    <row r="262" spans="1:6" x14ac:dyDescent="0.25">
      <c r="A262" t="s">
        <v>399</v>
      </c>
      <c r="B262">
        <v>3</v>
      </c>
      <c r="C262" t="str">
        <f t="shared" si="8"/>
        <v>lightgray</v>
      </c>
      <c r="D262">
        <v>51.517622000000003</v>
      </c>
      <c r="E262">
        <v>-0.28899399999999997</v>
      </c>
      <c r="F262" t="str">
        <f t="shared" ref="F262:F313" si="9">"folium.Marker(location=["&amp;D262&amp;","&amp;E262&amp;"], popup='"&amp;A262&amp;"', icon=folium.Icon(color='"&amp;C262&amp;"', icon='train', prefix='fa')).add_to(m)"</f>
        <v>folium.Marker(location=[51.517622,-0.288994], popup='North Ealing', icon=folium.Icon(color='lightgray', icon='train', prefix='fa')).add_to(m)</v>
      </c>
    </row>
    <row r="263" spans="1:6" x14ac:dyDescent="0.25">
      <c r="A263" t="s">
        <v>402</v>
      </c>
      <c r="B263">
        <v>3</v>
      </c>
      <c r="C263" t="str">
        <f t="shared" si="8"/>
        <v>lightgray</v>
      </c>
      <c r="D263">
        <v>51.465420000000002</v>
      </c>
      <c r="E263">
        <v>-0.28639700000000001</v>
      </c>
      <c r="F263" t="str">
        <f t="shared" si="9"/>
        <v>folium.Marker(location=[51.46542,-0.286397], popup='North Sheen', icon=folium.Icon(color='lightgray', icon='train', prefix='fa')).add_to(m)</v>
      </c>
    </row>
    <row r="264" spans="1:6" x14ac:dyDescent="0.25">
      <c r="A264" t="s">
        <v>404</v>
      </c>
      <c r="B264">
        <v>3</v>
      </c>
      <c r="C264" t="str">
        <f t="shared" si="8"/>
        <v>lightgray</v>
      </c>
      <c r="D264">
        <v>51.500492000000001</v>
      </c>
      <c r="E264">
        <v>-0.31506499999999998</v>
      </c>
      <c r="F264" t="str">
        <f t="shared" si="9"/>
        <v>folium.Marker(location=[51.500492,-0.315065], popup='Northfields', icon=folium.Icon(color='lightgray', icon='train', prefix='fa')).add_to(m)</v>
      </c>
    </row>
    <row r="265" spans="1:6" x14ac:dyDescent="0.25">
      <c r="A265" t="s">
        <v>407</v>
      </c>
      <c r="B265">
        <v>3</v>
      </c>
      <c r="C265" t="str">
        <f t="shared" si="8"/>
        <v>lightgray</v>
      </c>
      <c r="D265">
        <v>51.602015999999999</v>
      </c>
      <c r="E265">
        <v>-5.4132E-2</v>
      </c>
      <c r="F265" t="str">
        <f t="shared" si="9"/>
        <v>folium.Marker(location=[51.602016,-0.054132], popup='Northumberland Park', icon=folium.Icon(color='lightgray', icon='train', prefix='fa')).add_to(m)</v>
      </c>
    </row>
    <row r="266" spans="1:6" x14ac:dyDescent="0.25">
      <c r="A266" t="s">
        <v>424</v>
      </c>
      <c r="B266">
        <v>3</v>
      </c>
      <c r="C266" t="str">
        <f t="shared" si="8"/>
        <v>lightgray</v>
      </c>
      <c r="D266">
        <v>51.526834000000001</v>
      </c>
      <c r="E266">
        <v>-0.28492899999999999</v>
      </c>
      <c r="F266" t="str">
        <f t="shared" si="9"/>
        <v>folium.Marker(location=[51.526834,-0.284929], popup='Park Royal', icon=folium.Icon(color='lightgray', icon='train', prefix='fa')).add_to(m)</v>
      </c>
    </row>
    <row r="267" spans="1:6" x14ac:dyDescent="0.25">
      <c r="A267" t="s">
        <v>435</v>
      </c>
      <c r="B267">
        <v>3</v>
      </c>
      <c r="C267" t="str">
        <f t="shared" si="8"/>
        <v>lightgray</v>
      </c>
      <c r="D267">
        <v>51.531288000000004</v>
      </c>
      <c r="E267">
        <v>1.7781000000000002E-2</v>
      </c>
      <c r="F267" t="str">
        <f t="shared" si="9"/>
        <v>folium.Marker(location=[51.531288,0.017781], popup='Plaistow', icon=folium.Icon(color='lightgray', icon='train', prefix='fa')).add_to(m)</v>
      </c>
    </row>
    <row r="268" spans="1:6" x14ac:dyDescent="0.25">
      <c r="A268" t="s">
        <v>438</v>
      </c>
      <c r="B268">
        <v>3</v>
      </c>
      <c r="C268" t="str">
        <f t="shared" si="8"/>
        <v>lightgray</v>
      </c>
      <c r="D268">
        <v>51.502215999999997</v>
      </c>
      <c r="E268">
        <v>3.3326000000000001E-2</v>
      </c>
      <c r="F268" t="str">
        <f t="shared" si="9"/>
        <v>folium.Marker(location=[51.502216,0.033326], popup='Pontoon Dock', icon=folium.Icon(color='lightgray', icon='train', prefix='fa')).add_to(m)</v>
      </c>
    </row>
    <row r="269" spans="1:6" x14ac:dyDescent="0.25">
      <c r="A269" t="s">
        <v>441</v>
      </c>
      <c r="B269">
        <v>3</v>
      </c>
      <c r="C269" t="str">
        <f t="shared" si="8"/>
        <v>lightgray</v>
      </c>
      <c r="D269">
        <v>51.509435000000003</v>
      </c>
      <c r="E269">
        <v>3.3488999999999998E-2</v>
      </c>
      <c r="F269" t="str">
        <f t="shared" si="9"/>
        <v>folium.Marker(location=[51.509435,0.033489], popup='Prince Regent', icon=folium.Icon(color='lightgray', icon='train', prefix='fa')).add_to(m)</v>
      </c>
    </row>
    <row r="270" spans="1:6" x14ac:dyDescent="0.25">
      <c r="A270" t="s">
        <v>470</v>
      </c>
      <c r="B270">
        <v>3</v>
      </c>
      <c r="C270" t="str">
        <f t="shared" si="8"/>
        <v>lightgray</v>
      </c>
      <c r="D270">
        <v>51.508493999999999</v>
      </c>
      <c r="E270">
        <v>4.5177000000000002E-2</v>
      </c>
      <c r="F270" t="str">
        <f t="shared" si="9"/>
        <v>folium.Marker(location=[51.508494,0.045177], popup='Royal Albert', icon=folium.Icon(color='lightgray', icon='train', prefix='fa')).add_to(m)</v>
      </c>
    </row>
    <row r="271" spans="1:6" x14ac:dyDescent="0.25">
      <c r="A271" t="s">
        <v>472</v>
      </c>
      <c r="B271">
        <v>3</v>
      </c>
      <c r="C271" t="str">
        <f t="shared" si="8"/>
        <v>lightgray</v>
      </c>
      <c r="D271">
        <v>51.509054999999996</v>
      </c>
      <c r="E271">
        <v>1.7964999999999998E-2</v>
      </c>
      <c r="F271" t="str">
        <f t="shared" si="9"/>
        <v>folium.Marker(location=[51.509055,0.017965], popup='Royal Victoria', icon=folium.Icon(color='lightgray', icon='train', prefix='fa')).add_to(m)</v>
      </c>
    </row>
    <row r="272" spans="1:6" x14ac:dyDescent="0.25">
      <c r="A272" t="s">
        <v>481</v>
      </c>
      <c r="B272">
        <v>3</v>
      </c>
      <c r="C272" t="str">
        <f t="shared" si="8"/>
        <v>lightgray</v>
      </c>
      <c r="D272">
        <v>51.583362000000001</v>
      </c>
      <c r="E272">
        <v>-7.2467000000000004E-2</v>
      </c>
      <c r="F272" t="str">
        <f t="shared" si="9"/>
        <v>folium.Marker(location=[51.583362,-0.072467], popup='Seven Sisters', icon=folium.Icon(color='lightgray', icon='train', prefix='fa')).add_to(m)</v>
      </c>
    </row>
    <row r="273" spans="1:6" x14ac:dyDescent="0.25">
      <c r="A273" t="s">
        <v>494</v>
      </c>
      <c r="B273">
        <v>3</v>
      </c>
      <c r="C273" t="str">
        <f t="shared" si="8"/>
        <v>lightgray</v>
      </c>
      <c r="D273">
        <v>51.499685999999997</v>
      </c>
      <c r="E273">
        <v>-0.27021499999999998</v>
      </c>
      <c r="F273" t="str">
        <f t="shared" si="9"/>
        <v>folium.Marker(location=[51.499686,-0.270215], popup='South Acton', icon=folium.Icon(color='lightgray', icon='train', prefix='fa')).add_to(m)</v>
      </c>
    </row>
    <row r="274" spans="1:6" x14ac:dyDescent="0.25">
      <c r="A274" t="s">
        <v>497</v>
      </c>
      <c r="B274">
        <v>3</v>
      </c>
      <c r="C274" t="str">
        <f t="shared" si="8"/>
        <v>lightgray</v>
      </c>
      <c r="D274">
        <v>51.501643999999999</v>
      </c>
      <c r="E274">
        <v>-0.30703999999999998</v>
      </c>
      <c r="F274" t="str">
        <f t="shared" si="9"/>
        <v>folium.Marker(location=[51.501644,-0.30704], popup='South Ealing', icon=folium.Icon(color='lightgray', icon='train', prefix='fa')).add_to(m)</v>
      </c>
    </row>
    <row r="275" spans="1:6" x14ac:dyDescent="0.25">
      <c r="A275" t="s">
        <v>506</v>
      </c>
      <c r="B275">
        <v>3</v>
      </c>
      <c r="C275" t="str">
        <f t="shared" si="8"/>
        <v>lightgray</v>
      </c>
      <c r="D275">
        <v>51.580402999999997</v>
      </c>
      <c r="E275">
        <v>-7.1856000000000003E-2</v>
      </c>
      <c r="F275" t="str">
        <f t="shared" si="9"/>
        <v>folium.Marker(location=[51.580403,-0.071856], popup='South Tottenham', icon=folium.Icon(color='lightgray', icon='train', prefix='fa')).add_to(m)</v>
      </c>
    </row>
    <row r="276" spans="1:6" x14ac:dyDescent="0.25">
      <c r="A276" t="s">
        <v>511</v>
      </c>
      <c r="B276">
        <v>3</v>
      </c>
      <c r="C276" t="str">
        <f t="shared" si="8"/>
        <v>lightgray</v>
      </c>
      <c r="D276">
        <v>51.444882999999997</v>
      </c>
      <c r="E276">
        <v>-0.20660899999999999</v>
      </c>
      <c r="F276" t="str">
        <f t="shared" si="9"/>
        <v>folium.Marker(location=[51.444883,-0.206609], popup='Southfields', icon=folium.Icon(color='lightgray', icon='train', prefix='fa')).add_to(m)</v>
      </c>
    </row>
    <row r="277" spans="1:6" x14ac:dyDescent="0.25">
      <c r="A277" t="s">
        <v>515</v>
      </c>
      <c r="B277">
        <v>3</v>
      </c>
      <c r="C277" t="str">
        <f t="shared" si="8"/>
        <v>lightgray</v>
      </c>
      <c r="D277">
        <v>51.580609000000003</v>
      </c>
      <c r="E277">
        <v>-3.2805000000000001E-2</v>
      </c>
      <c r="F277" t="str">
        <f t="shared" si="9"/>
        <v>folium.Marker(location=[51.580609,-0.032805], popup='St James Street', icon=folium.Icon(color='lightgray', icon='train', prefix='fa')).add_to(m)</v>
      </c>
    </row>
    <row r="278" spans="1:6" x14ac:dyDescent="0.25">
      <c r="A278" t="s">
        <v>523</v>
      </c>
      <c r="B278">
        <v>3</v>
      </c>
      <c r="C278" t="str">
        <f t="shared" si="8"/>
        <v>lightgray</v>
      </c>
      <c r="D278">
        <v>51.574447999999997</v>
      </c>
      <c r="E278">
        <v>-7.6668E-2</v>
      </c>
      <c r="F278" t="str">
        <f t="shared" si="9"/>
        <v>folium.Marker(location=[51.574448,-0.076668], popup='Stamford Hill', icon=folium.Icon(color='lightgray', icon='train', prefix='fa')).add_to(m)</v>
      </c>
    </row>
    <row r="279" spans="1:6" x14ac:dyDescent="0.25">
      <c r="A279" t="s">
        <v>525</v>
      </c>
      <c r="B279">
        <v>3</v>
      </c>
      <c r="C279" t="str">
        <f t="shared" si="8"/>
        <v>lightgray</v>
      </c>
      <c r="D279">
        <v>51.520603999999999</v>
      </c>
      <c r="E279">
        <v>4.1910000000000003E-3</v>
      </c>
      <c r="F279" t="str">
        <f t="shared" si="9"/>
        <v>folium.Marker(location=[51.520604,0.004191], popup='Star Lane', icon=folium.Icon(color='lightgray', icon='train', prefix='fa')).add_to(m)</v>
      </c>
    </row>
    <row r="280" spans="1:6" x14ac:dyDescent="0.25">
      <c r="A280" t="s">
        <v>529</v>
      </c>
      <c r="B280">
        <v>3</v>
      </c>
      <c r="C280" t="str">
        <f t="shared" si="8"/>
        <v>lightgray</v>
      </c>
      <c r="D280">
        <v>51.543987000000001</v>
      </c>
      <c r="E280">
        <v>-0.27539999999999998</v>
      </c>
      <c r="F280" t="str">
        <f t="shared" si="9"/>
        <v>folium.Marker(location=[51.543987,-0.2754], popup='Stonebridge Park', icon=folium.Icon(color='lightgray', icon='train', prefix='fa')).add_to(m)</v>
      </c>
    </row>
    <row r="281" spans="1:6" x14ac:dyDescent="0.25">
      <c r="A281" t="s">
        <v>531</v>
      </c>
      <c r="B281">
        <v>3</v>
      </c>
      <c r="C281" t="str">
        <f t="shared" si="8"/>
        <v>lightgray</v>
      </c>
      <c r="D281">
        <v>51.541693000000002</v>
      </c>
      <c r="E281">
        <v>-3.7520000000000001E-3</v>
      </c>
      <c r="F281" t="str">
        <f t="shared" si="9"/>
        <v>folium.Marker(location=[51.541693,-0.003752], popup='Stratford', icon=folium.Icon(color='lightgray', icon='train', prefix='fa')).add_to(m)</v>
      </c>
    </row>
    <row r="282" spans="1:6" x14ac:dyDescent="0.25">
      <c r="A282" t="s">
        <v>532</v>
      </c>
      <c r="B282">
        <v>3</v>
      </c>
      <c r="C282" t="str">
        <f t="shared" si="8"/>
        <v>lightgray</v>
      </c>
      <c r="D282">
        <v>51.538148999999997</v>
      </c>
      <c r="E282">
        <v>-1.08E-3</v>
      </c>
      <c r="F282" t="str">
        <f t="shared" si="9"/>
        <v>folium.Marker(location=[51.538149,-0.00108], popup='Stratford High Street', icon=folium.Icon(color='lightgray', icon='train', prefix='fa')).add_to(m)</v>
      </c>
    </row>
    <row r="283" spans="1:6" x14ac:dyDescent="0.25">
      <c r="A283" t="s">
        <v>533</v>
      </c>
      <c r="B283">
        <v>3</v>
      </c>
      <c r="C283" t="str">
        <f t="shared" si="8"/>
        <v>lightgray</v>
      </c>
      <c r="D283">
        <v>51.544809000000001</v>
      </c>
      <c r="E283">
        <v>-8.7779999999999993E-3</v>
      </c>
      <c r="F283" t="str">
        <f t="shared" si="9"/>
        <v>folium.Marker(location=[51.544809,-0.008778], popup='Stratford International', icon=folium.Icon(color='lightgray', icon='train', prefix='fa')).add_to(m)</v>
      </c>
    </row>
    <row r="284" spans="1:6" x14ac:dyDescent="0.25">
      <c r="A284" t="s">
        <v>535</v>
      </c>
      <c r="B284">
        <v>3</v>
      </c>
      <c r="C284" t="str">
        <f t="shared" si="8"/>
        <v>lightgray</v>
      </c>
      <c r="D284">
        <v>51.425846</v>
      </c>
      <c r="E284">
        <v>-0.132325</v>
      </c>
      <c r="F284" t="str">
        <f t="shared" si="9"/>
        <v>folium.Marker(location=[51.425846,-0.132325], popup='Streatham', icon=folium.Icon(color='lightgray', icon='train', prefix='fa')).add_to(m)</v>
      </c>
    </row>
    <row r="285" spans="1:6" x14ac:dyDescent="0.25">
      <c r="A285" t="s">
        <v>536</v>
      </c>
      <c r="B285">
        <v>3</v>
      </c>
      <c r="C285" t="str">
        <f t="shared" si="8"/>
        <v>lightgray</v>
      </c>
      <c r="D285">
        <v>51.418984999999999</v>
      </c>
      <c r="E285">
        <v>-0.13572600000000001</v>
      </c>
      <c r="F285" t="str">
        <f t="shared" si="9"/>
        <v>folium.Marker(location=[51.418985,-0.135726], popup='Streatham Common', icon=folium.Icon(color='lightgray', icon='train', prefix='fa')).add_to(m)</v>
      </c>
    </row>
    <row r="286" spans="1:6" x14ac:dyDescent="0.25">
      <c r="A286" t="s">
        <v>537</v>
      </c>
      <c r="B286">
        <v>3</v>
      </c>
      <c r="C286" t="str">
        <f t="shared" si="8"/>
        <v>lightgray</v>
      </c>
      <c r="D286">
        <v>51.438459999999999</v>
      </c>
      <c r="E286">
        <v>-0.12768099999999999</v>
      </c>
      <c r="F286" t="str">
        <f t="shared" si="9"/>
        <v>folium.Marker(location=[51.43846,-0.127681], popup='Streatham Hill', icon=folium.Icon(color='lightgray', icon='train', prefix='fa')).add_to(m)</v>
      </c>
    </row>
    <row r="287" spans="1:6" x14ac:dyDescent="0.25">
      <c r="A287" t="s">
        <v>548</v>
      </c>
      <c r="B287">
        <v>3</v>
      </c>
      <c r="C287" t="str">
        <f t="shared" si="8"/>
        <v>lightgray</v>
      </c>
      <c r="D287">
        <v>51.427340999999998</v>
      </c>
      <c r="E287">
        <v>-5.5088999999999999E-2</v>
      </c>
      <c r="F287" t="str">
        <f t="shared" si="9"/>
        <v>folium.Marker(location=[51.427341,-0.055089], popup='Sydenham', icon=folium.Icon(color='lightgray', icon='train', prefix='fa')).add_to(m)</v>
      </c>
    </row>
    <row r="288" spans="1:6" x14ac:dyDescent="0.25">
      <c r="A288" t="s">
        <v>549</v>
      </c>
      <c r="B288">
        <v>3</v>
      </c>
      <c r="C288" t="str">
        <f t="shared" si="8"/>
        <v>lightgray</v>
      </c>
      <c r="D288">
        <v>51.432575999999997</v>
      </c>
      <c r="E288">
        <v>-8.0229999999999996E-2</v>
      </c>
      <c r="F288" t="str">
        <f t="shared" si="9"/>
        <v>folium.Marker(location=[51.432576,-0.08023], popup='Sydenham Hill', icon=folium.Icon(color='lightgray', icon='train', prefix='fa')).add_to(m)</v>
      </c>
    </row>
    <row r="289" spans="1:6" x14ac:dyDescent="0.25">
      <c r="A289" t="s">
        <v>562</v>
      </c>
      <c r="B289">
        <v>3</v>
      </c>
      <c r="C289" t="str">
        <f t="shared" si="8"/>
        <v>lightgray</v>
      </c>
      <c r="D289">
        <v>51.419896999999999</v>
      </c>
      <c r="E289">
        <v>-0.16100200000000001</v>
      </c>
      <c r="F289" t="str">
        <f t="shared" si="9"/>
        <v>folium.Marker(location=[51.419897,-0.161002], popup='Tooting', icon=folium.Icon(color='lightgray', icon='train', prefix='fa')).add_to(m)</v>
      </c>
    </row>
    <row r="290" spans="1:6" x14ac:dyDescent="0.25">
      <c r="A290" t="s">
        <v>563</v>
      </c>
      <c r="B290">
        <v>3</v>
      </c>
      <c r="C290" t="str">
        <f t="shared" si="8"/>
        <v>lightgray</v>
      </c>
      <c r="D290">
        <v>51.435837999999997</v>
      </c>
      <c r="E290">
        <v>-0.15970000000000001</v>
      </c>
      <c r="F290" t="str">
        <f t="shared" si="9"/>
        <v>folium.Marker(location=[51.435838,-0.1597], popup='Tooting Bec', icon=folium.Icon(color='lightgray', icon='train', prefix='fa')).add_to(m)</v>
      </c>
    </row>
    <row r="291" spans="1:6" x14ac:dyDescent="0.25">
      <c r="A291" t="s">
        <v>564</v>
      </c>
      <c r="B291">
        <v>3</v>
      </c>
      <c r="C291" t="str">
        <f t="shared" si="8"/>
        <v>lightgray</v>
      </c>
      <c r="D291">
        <v>51.427048999999997</v>
      </c>
      <c r="E291">
        <v>-0.168685</v>
      </c>
      <c r="F291" t="str">
        <f t="shared" si="9"/>
        <v>folium.Marker(location=[51.427049,-0.168685], popup='Tooting Broadway', icon=folium.Icon(color='lightgray', icon='train', prefix='fa')).add_to(m)</v>
      </c>
    </row>
    <row r="292" spans="1:6" x14ac:dyDescent="0.25">
      <c r="A292" t="s">
        <v>566</v>
      </c>
      <c r="B292">
        <v>3</v>
      </c>
      <c r="C292" t="str">
        <f t="shared" si="8"/>
        <v>lightgray</v>
      </c>
      <c r="D292">
        <v>51.587997999999999</v>
      </c>
      <c r="E292">
        <v>-6.0187999999999998E-2</v>
      </c>
      <c r="F292" t="str">
        <f t="shared" si="9"/>
        <v>folium.Marker(location=[51.587998,-0.060188], popup='Tottenham Hale', icon=folium.Icon(color='lightgray', icon='train', prefix='fa')).add_to(m)</v>
      </c>
    </row>
    <row r="293" spans="1:6" x14ac:dyDescent="0.25">
      <c r="A293" t="s">
        <v>571</v>
      </c>
      <c r="B293">
        <v>3</v>
      </c>
      <c r="C293" t="str">
        <f t="shared" si="8"/>
        <v>lightgray</v>
      </c>
      <c r="D293">
        <v>51.439796999999999</v>
      </c>
      <c r="E293">
        <v>-0.10512299999999999</v>
      </c>
      <c r="F293" t="str">
        <f t="shared" si="9"/>
        <v>folium.Marker(location=[51.439797,-0.105123], popup='Tulse Hill', icon=folium.Icon(color='lightgray', icon='train', prefix='fa')).add_to(m)</v>
      </c>
    </row>
    <row r="294" spans="1:6" x14ac:dyDescent="0.25">
      <c r="A294" t="s">
        <v>574</v>
      </c>
      <c r="B294">
        <v>3</v>
      </c>
      <c r="C294" t="str">
        <f t="shared" si="8"/>
        <v>lightgray</v>
      </c>
      <c r="D294">
        <v>51.590358000000002</v>
      </c>
      <c r="E294">
        <v>-0.10280499999999999</v>
      </c>
      <c r="F294" t="str">
        <f t="shared" si="9"/>
        <v>folium.Marker(location=[51.590358,-0.102805], popup='Turnpike Lane', icon=folium.Icon(color='lightgray', icon='train', prefix='fa')).add_to(m)</v>
      </c>
    </row>
    <row r="295" spans="1:6" x14ac:dyDescent="0.25">
      <c r="A295" t="s">
        <v>582</v>
      </c>
      <c r="B295">
        <v>3</v>
      </c>
      <c r="C295" t="str">
        <f t="shared" si="8"/>
        <v>lightgray</v>
      </c>
      <c r="D295">
        <v>51.536628</v>
      </c>
      <c r="E295">
        <v>3.4542000000000003E-2</v>
      </c>
      <c r="F295" t="str">
        <f t="shared" si="9"/>
        <v>folium.Marker(location=[51.536628,0.034542], popup='Upton Park', icon=folium.Icon(color='lightgray', icon='train', prefix='fa')).add_to(m)</v>
      </c>
    </row>
    <row r="296" spans="1:6" x14ac:dyDescent="0.25">
      <c r="A296" t="s">
        <v>590</v>
      </c>
      <c r="B296">
        <v>3</v>
      </c>
      <c r="C296" t="str">
        <f t="shared" si="8"/>
        <v>lightgray</v>
      </c>
      <c r="D296">
        <v>51.583018000000003</v>
      </c>
      <c r="E296">
        <v>-1.9941E-2</v>
      </c>
      <c r="F296" t="str">
        <f t="shared" si="9"/>
        <v>folium.Marker(location=[51.583018,-0.019941], popup='Walthamstow Central', icon=folium.Icon(color='lightgray', icon='train', prefix='fa')).add_to(m)</v>
      </c>
    </row>
    <row r="297" spans="1:6" x14ac:dyDescent="0.25">
      <c r="A297" t="s">
        <v>591</v>
      </c>
      <c r="B297">
        <v>3</v>
      </c>
      <c r="C297" t="str">
        <f t="shared" si="8"/>
        <v>lightgray</v>
      </c>
      <c r="D297">
        <v>51.581546000000003</v>
      </c>
      <c r="E297">
        <v>-2.3844000000000001E-2</v>
      </c>
      <c r="F297" t="str">
        <f t="shared" si="9"/>
        <v>folium.Marker(location=[51.581546,-0.023844], popup='Walthamstow Queens Road', icon=folium.Icon(color='lightgray', icon='train', prefix='fa')).add_to(m)</v>
      </c>
    </row>
    <row r="298" spans="1:6" x14ac:dyDescent="0.25">
      <c r="A298" t="s">
        <v>593</v>
      </c>
      <c r="B298">
        <v>3</v>
      </c>
      <c r="C298" t="str">
        <f t="shared" si="8"/>
        <v>lightgray</v>
      </c>
      <c r="D298">
        <v>51.446365999999998</v>
      </c>
      <c r="E298">
        <v>-0.16353699999999999</v>
      </c>
      <c r="F298" t="str">
        <f t="shared" si="9"/>
        <v>folium.Marker(location=[51.446366,-0.163537], popup='Wandsworth Common', icon=folium.Icon(color='lightgray', icon='train', prefix='fa')).add_to(m)</v>
      </c>
    </row>
    <row r="299" spans="1:6" x14ac:dyDescent="0.25">
      <c r="A299" t="s">
        <v>597</v>
      </c>
      <c r="B299">
        <v>3</v>
      </c>
      <c r="C299" t="str">
        <f t="shared" si="8"/>
        <v>lightgray</v>
      </c>
      <c r="D299">
        <v>51.551777999999999</v>
      </c>
      <c r="E299">
        <v>2.639E-2</v>
      </c>
      <c r="F299" t="str">
        <f t="shared" si="9"/>
        <v>folium.Marker(location=[51.551778,0.02639], popup='Wanstead Park', icon=folium.Icon(color='lightgray', icon='train', prefix='fa')).add_to(m)</v>
      </c>
    </row>
    <row r="300" spans="1:6" x14ac:dyDescent="0.25">
      <c r="A300" t="s">
        <v>611</v>
      </c>
      <c r="B300">
        <v>3</v>
      </c>
      <c r="C300" t="str">
        <f t="shared" si="8"/>
        <v>lightgray</v>
      </c>
      <c r="D300">
        <v>51.517769999999999</v>
      </c>
      <c r="E300">
        <v>-0.28065699999999999</v>
      </c>
      <c r="F300" t="str">
        <f t="shared" si="9"/>
        <v>folium.Marker(location=[51.51777,-0.280657], popup='West Acton', icon=folium.Icon(color='lightgray', icon='train', prefix='fa')).add_to(m)</v>
      </c>
    </row>
    <row r="301" spans="1:6" x14ac:dyDescent="0.25">
      <c r="A301" t="s">
        <v>615</v>
      </c>
      <c r="B301">
        <v>3</v>
      </c>
      <c r="C301" t="str">
        <f t="shared" si="8"/>
        <v>lightgray</v>
      </c>
      <c r="D301">
        <v>51.440911999999997</v>
      </c>
      <c r="E301">
        <v>-9.0673000000000004E-2</v>
      </c>
      <c r="F301" t="str">
        <f t="shared" si="9"/>
        <v>folium.Marker(location=[51.440912,-0.090673], popup='West Dulwich', icon=folium.Icon(color='lightgray', icon='train', prefix='fa')).add_to(m)</v>
      </c>
    </row>
    <row r="302" spans="1:6" x14ac:dyDescent="0.25">
      <c r="A302" t="s">
        <v>616</v>
      </c>
      <c r="B302">
        <v>3</v>
      </c>
      <c r="C302" t="str">
        <f t="shared" si="8"/>
        <v>lightgray</v>
      </c>
      <c r="D302">
        <v>51.513624999999998</v>
      </c>
      <c r="E302">
        <v>-0.31978299999999998</v>
      </c>
      <c r="F302" t="str">
        <f t="shared" si="9"/>
        <v>folium.Marker(location=[51.513625,-0.319783], popup='West Ealing', icon=folium.Icon(color='lightgray', icon='train', prefix='fa')).add_to(m)</v>
      </c>
    </row>
    <row r="303" spans="1:6" x14ac:dyDescent="0.25">
      <c r="A303" t="s">
        <v>618</v>
      </c>
      <c r="B303">
        <v>3</v>
      </c>
      <c r="C303" t="str">
        <f t="shared" si="8"/>
        <v>lightgray</v>
      </c>
      <c r="D303">
        <v>51.528525999999999</v>
      </c>
      <c r="E303">
        <v>5.3169999999999997E-3</v>
      </c>
      <c r="F303" t="str">
        <f t="shared" si="9"/>
        <v>folium.Marker(location=[51.528526,0.005317], popup='West Ham', icon=folium.Icon(color='lightgray', icon='train', prefix='fa')).add_to(m)</v>
      </c>
    </row>
    <row r="304" spans="1:6" x14ac:dyDescent="0.25">
      <c r="A304" t="s">
        <v>624</v>
      </c>
      <c r="B304">
        <v>3</v>
      </c>
      <c r="C304" t="str">
        <f t="shared" si="8"/>
        <v>lightgray</v>
      </c>
      <c r="D304">
        <v>51.431241</v>
      </c>
      <c r="E304">
        <v>-0.103189</v>
      </c>
      <c r="F304" t="str">
        <f t="shared" si="9"/>
        <v>folium.Marker(location=[51.431241,-0.103189], popup='West Norwood', icon=folium.Icon(color='lightgray', icon='train', prefix='fa')).add_to(m)</v>
      </c>
    </row>
    <row r="305" spans="1:6" x14ac:dyDescent="0.25">
      <c r="A305" t="s">
        <v>626</v>
      </c>
      <c r="B305">
        <v>3</v>
      </c>
      <c r="C305" t="str">
        <f t="shared" si="8"/>
        <v>lightgray</v>
      </c>
      <c r="D305">
        <v>51.502884000000002</v>
      </c>
      <c r="E305">
        <v>2.2245999999999998E-2</v>
      </c>
      <c r="F305" t="str">
        <f t="shared" si="9"/>
        <v>folium.Marker(location=[51.502884,0.022246], popup='West Silvertown', icon=folium.Icon(color='lightgray', icon='train', prefix='fa')).add_to(m)</v>
      </c>
    </row>
    <row r="306" spans="1:6" x14ac:dyDescent="0.25">
      <c r="A306" t="s">
        <v>630</v>
      </c>
      <c r="B306">
        <v>3</v>
      </c>
      <c r="C306" t="str">
        <f t="shared" si="8"/>
        <v>lightgray</v>
      </c>
      <c r="D306">
        <v>51.484509000000003</v>
      </c>
      <c r="E306">
        <v>1.7746000000000001E-2</v>
      </c>
      <c r="F306" t="str">
        <f t="shared" si="9"/>
        <v>folium.Marker(location=[51.484509,0.017746], popup='Westcombe Park', icon=folium.Icon(color='lightgray', icon='train', prefix='fa')).add_to(m)</v>
      </c>
    </row>
    <row r="307" spans="1:6" x14ac:dyDescent="0.25">
      <c r="A307" t="s">
        <v>634</v>
      </c>
      <c r="B307">
        <v>3</v>
      </c>
      <c r="C307" t="str">
        <f t="shared" si="8"/>
        <v>lightgray</v>
      </c>
      <c r="D307">
        <v>51.605035000000001</v>
      </c>
      <c r="E307">
        <v>-7.0870000000000002E-2</v>
      </c>
      <c r="F307" t="str">
        <f t="shared" si="9"/>
        <v>folium.Marker(location=[51.605035,-0.07087], popup='White Hart Lane', icon=folium.Icon(color='lightgray', icon='train', prefix='fa')).add_to(m)</v>
      </c>
    </row>
    <row r="308" spans="1:6" x14ac:dyDescent="0.25">
      <c r="A308" t="s">
        <v>640</v>
      </c>
      <c r="B308">
        <v>3</v>
      </c>
      <c r="C308" t="str">
        <f t="shared" si="8"/>
        <v>lightgray</v>
      </c>
      <c r="D308">
        <v>51.532234000000003</v>
      </c>
      <c r="E308">
        <v>-0.24390899999999999</v>
      </c>
      <c r="F308" t="str">
        <f t="shared" si="9"/>
        <v>folium.Marker(location=[51.532234,-0.243909], popup='Willesden Junction', icon=folium.Icon(color='lightgray', icon='train', prefix='fa')).add_to(m)</v>
      </c>
    </row>
    <row r="309" spans="1:6" x14ac:dyDescent="0.25">
      <c r="A309" t="s">
        <v>641</v>
      </c>
      <c r="B309">
        <v>3</v>
      </c>
      <c r="C309" t="str">
        <f t="shared" si="8"/>
        <v>lightgray</v>
      </c>
      <c r="D309">
        <v>51.421107999999997</v>
      </c>
      <c r="E309">
        <v>-0.20666300000000001</v>
      </c>
      <c r="F309" t="str">
        <f t="shared" si="9"/>
        <v>folium.Marker(location=[51.421108,-0.206663], popup='Wimbledon', icon=folium.Icon(color='lightgray', icon='train', prefix='fa')).add_to(m)</v>
      </c>
    </row>
    <row r="310" spans="1:6" x14ac:dyDescent="0.25">
      <c r="A310" t="s">
        <v>642</v>
      </c>
      <c r="B310">
        <v>3</v>
      </c>
      <c r="C310" t="str">
        <f t="shared" si="8"/>
        <v>lightgray</v>
      </c>
      <c r="D310">
        <v>51.409531000000001</v>
      </c>
      <c r="E310">
        <v>-0.21409</v>
      </c>
      <c r="F310" t="str">
        <f t="shared" si="9"/>
        <v>folium.Marker(location=[51.409531,-0.21409], popup='Wimbledon Chase', icon=folium.Icon(color='lightgray', icon='train', prefix='fa')).add_to(m)</v>
      </c>
    </row>
    <row r="311" spans="1:6" x14ac:dyDescent="0.25">
      <c r="A311" t="s">
        <v>643</v>
      </c>
      <c r="B311">
        <v>3</v>
      </c>
      <c r="C311" t="str">
        <f t="shared" si="8"/>
        <v>lightgray</v>
      </c>
      <c r="D311">
        <v>51.434581000000001</v>
      </c>
      <c r="E311">
        <v>-0.199186</v>
      </c>
      <c r="F311" t="str">
        <f t="shared" si="9"/>
        <v>folium.Marker(location=[51.434581,-0.199186], popup='Wimbledon Park', icon=folium.Icon(color='lightgray', icon='train', prefix='fa')).add_to(m)</v>
      </c>
    </row>
    <row r="312" spans="1:6" x14ac:dyDescent="0.25">
      <c r="A312" t="s">
        <v>645</v>
      </c>
      <c r="B312">
        <v>3</v>
      </c>
      <c r="C312" t="str">
        <f t="shared" si="8"/>
        <v>lightgray</v>
      </c>
      <c r="D312">
        <v>51.597453999999999</v>
      </c>
      <c r="E312">
        <v>-0.109527</v>
      </c>
      <c r="F312" t="str">
        <f t="shared" si="9"/>
        <v>folium.Marker(location=[51.597454,-0.109527], popup='Wood Green', icon=folium.Icon(color='lightgray', icon='train', prefix='fa')).add_to(m)</v>
      </c>
    </row>
    <row r="313" spans="1:6" x14ac:dyDescent="0.25">
      <c r="A313" t="s">
        <v>655</v>
      </c>
      <c r="B313">
        <v>3</v>
      </c>
      <c r="C313" t="str">
        <f t="shared" si="8"/>
        <v>lightgray</v>
      </c>
      <c r="D313">
        <v>51.491107999999997</v>
      </c>
      <c r="E313">
        <v>5.4612000000000001E-2</v>
      </c>
      <c r="F313" t="str">
        <f t="shared" si="9"/>
        <v>folium.Marker(location=[51.491108,0.054612], popup='Woolwich Dockyard', icon=folium.Icon(color='lightgray', icon='train', prefix='fa')).add_to(m)</v>
      </c>
    </row>
    <row r="314" spans="1:6" hidden="1" x14ac:dyDescent="0.25">
      <c r="A314" t="s">
        <v>1</v>
      </c>
      <c r="B314">
        <v>4</v>
      </c>
      <c r="D314">
        <v>51.490783999999998</v>
      </c>
      <c r="E314">
        <v>0.120272</v>
      </c>
      <c r="F314" t="str">
        <f t="shared" ref="F314:F325" si="10">"folium.Marker(
    location=["&amp;D314&amp;","&amp;E314&amp;"],
    popup='"&amp;A314&amp;"',
    icon=folium.Icon(color='green', icon=station')
).add_to(m)"</f>
        <v>folium.Marker(
    location=[51.490784,0.120272],
    popup='Abbey Wood',
    icon=folium.Icon(color='green', icon=station')
).add_to(m)</v>
      </c>
    </row>
    <row r="315" spans="1:6" hidden="1" x14ac:dyDescent="0.25">
      <c r="A315" t="s">
        <v>13</v>
      </c>
      <c r="B315">
        <v>4</v>
      </c>
      <c r="D315">
        <v>51.541209000000002</v>
      </c>
      <c r="E315">
        <v>-0.299516</v>
      </c>
      <c r="F315" t="str">
        <f t="shared" si="10"/>
        <v>folium.Marker(
    location=[51.541209,-0.299516],
    popup='Alperton',
    icon=folium.Icon(color='green', icon=station')
).add_to(m)</v>
      </c>
    </row>
    <row r="316" spans="1:6" hidden="1" x14ac:dyDescent="0.25">
      <c r="A316" t="s">
        <v>16</v>
      </c>
      <c r="B316">
        <v>4</v>
      </c>
      <c r="D316">
        <v>51.412517000000001</v>
      </c>
      <c r="E316">
        <v>-6.5137E-2</v>
      </c>
      <c r="F316" t="str">
        <f t="shared" si="10"/>
        <v>folium.Marker(
    location=[51.412517,-0.065137],
    popup='Anerley',
    icon=folium.Icon(color='green', icon=station')
).add_to(m)</v>
      </c>
    </row>
    <row r="317" spans="1:6" hidden="1" x14ac:dyDescent="0.25">
      <c r="A317" t="s">
        <v>18</v>
      </c>
      <c r="B317">
        <v>4</v>
      </c>
      <c r="D317">
        <v>51.61242</v>
      </c>
      <c r="E317">
        <v>-4.8732999999999999E-2</v>
      </c>
      <c r="F317" t="str">
        <f t="shared" si="10"/>
        <v>folium.Marker(
    location=[51.61242,-0.048733],
    popup='Angel Road',
    icon=folium.Icon(color='green', icon=station')
).add_to(m)</v>
      </c>
    </row>
    <row r="318" spans="1:6" hidden="1" x14ac:dyDescent="0.25">
      <c r="A318" t="s">
        <v>22</v>
      </c>
      <c r="B318">
        <v>4</v>
      </c>
      <c r="D318">
        <v>51.616230000000002</v>
      </c>
      <c r="E318">
        <v>-0.13427</v>
      </c>
      <c r="F318" t="str">
        <f t="shared" si="10"/>
        <v>folium.Marker(
    location=[51.61623,-0.13427],
    popup='Arnos Grove',
    icon=folium.Icon(color='green', icon=station')
).add_to(m)</v>
      </c>
    </row>
    <row r="319" spans="1:6" hidden="1" x14ac:dyDescent="0.25">
      <c r="A319" t="s">
        <v>30</v>
      </c>
      <c r="B319">
        <v>4</v>
      </c>
      <c r="D319">
        <v>51.539521000000001</v>
      </c>
      <c r="E319">
        <v>8.0832000000000001E-2</v>
      </c>
      <c r="F319" t="str">
        <f t="shared" si="10"/>
        <v>folium.Marker(
    location=[51.539521,0.080832],
    popup='Barking',
    icon=folium.Icon(color='green', icon=station')
).add_to(m)</v>
      </c>
    </row>
    <row r="320" spans="1:6" hidden="1" x14ac:dyDescent="0.25">
      <c r="A320" t="s">
        <v>31</v>
      </c>
      <c r="B320">
        <v>4</v>
      </c>
      <c r="D320">
        <v>51.585850999999998</v>
      </c>
      <c r="E320">
        <v>8.8477E-2</v>
      </c>
      <c r="F320" t="str">
        <f t="shared" si="10"/>
        <v>folium.Marker(
    location=[51.585851,0.088477],
    popup='Barkingside',
    icon=folium.Icon(color='green', icon=station')
).add_to(m)</v>
      </c>
    </row>
    <row r="321" spans="1:6" hidden="1" x14ac:dyDescent="0.25">
      <c r="A321" t="s">
        <v>39</v>
      </c>
      <c r="B321">
        <v>4</v>
      </c>
      <c r="D321">
        <v>51.424626000000004</v>
      </c>
      <c r="E321">
        <v>-1.6496E-2</v>
      </c>
      <c r="F321" t="str">
        <f t="shared" si="10"/>
        <v>folium.Marker(
    location=[51.424626,-0.016496],
    popup='Beckenham Hill',
    icon=folium.Icon(color='green', icon=station')
).add_to(m)</v>
      </c>
    </row>
    <row r="322" spans="1:6" hidden="1" x14ac:dyDescent="0.25">
      <c r="A322" t="s">
        <v>40</v>
      </c>
      <c r="B322">
        <v>4</v>
      </c>
      <c r="D322">
        <v>51.410941999999999</v>
      </c>
      <c r="E322">
        <v>-2.5701999999999999E-2</v>
      </c>
      <c r="F322" t="str">
        <f t="shared" si="10"/>
        <v>folium.Marker(
    location=[51.410942,-0.025702],
    popup='Beckenham Junction',
    icon=folium.Icon(color='green', icon=station')
).add_to(m)</v>
      </c>
    </row>
    <row r="323" spans="1:6" hidden="1" x14ac:dyDescent="0.25">
      <c r="A323" t="s">
        <v>58</v>
      </c>
      <c r="B323">
        <v>4</v>
      </c>
      <c r="D323">
        <v>51.403863000000001</v>
      </c>
      <c r="E323">
        <v>-5.6286000000000003E-2</v>
      </c>
      <c r="F323" t="str">
        <f t="shared" si="10"/>
        <v>folium.Marker(
    location=[51.403863,-0.056286],
    popup='Birkbeck',
    icon=folium.Icon(color='green', icon=station')
).add_to(m)</v>
      </c>
    </row>
    <row r="324" spans="1:6" hidden="1" x14ac:dyDescent="0.25">
      <c r="A324" t="s">
        <v>66</v>
      </c>
      <c r="B324">
        <v>4</v>
      </c>
      <c r="D324">
        <v>51.495766000000003</v>
      </c>
      <c r="E324">
        <v>-0.32474700000000001</v>
      </c>
      <c r="F324" t="str">
        <f t="shared" si="10"/>
        <v>folium.Marker(
    location=[51.495766,-0.324747],
    popup='Boston Manor',
    icon=folium.Icon(color='green', icon=station')
).add_to(m)</v>
      </c>
    </row>
    <row r="325" spans="1:6" hidden="1" x14ac:dyDescent="0.25">
      <c r="A325" t="s">
        <v>73</v>
      </c>
      <c r="B325">
        <v>4</v>
      </c>
      <c r="D325">
        <v>51.487535999999999</v>
      </c>
      <c r="E325">
        <v>-0.30962299999999998</v>
      </c>
      <c r="F325" t="str">
        <f t="shared" si="10"/>
        <v>folium.Marker(
    location=[51.487536,-0.309623],
    popup='Brentford',
    icon=folium.Icon(color='green', icon=station')
).add_to(m)</v>
      </c>
    </row>
    <row r="326" spans="1:6" hidden="1" x14ac:dyDescent="0.25">
      <c r="A326" t="s">
        <v>78</v>
      </c>
      <c r="B326">
        <v>4</v>
      </c>
      <c r="D326">
        <v>51.408942000000003</v>
      </c>
      <c r="E326">
        <v>1.7235E-2</v>
      </c>
      <c r="F326" t="str">
        <f t="shared" ref="F326:F389" si="11">"folium.Marker(
    location=["&amp;D326&amp;","&amp;E326&amp;"],
    popup='"&amp;A326&amp;"',
    icon=folium.Icon(color='green', icon=station')
).add_to(m)"</f>
        <v>folium.Marker(
    location=[51.408942,0.017235],
    popup='Bromley North',
    icon=folium.Icon(color='green', icon=station')
).add_to(m)</v>
      </c>
    </row>
    <row r="327" spans="1:6" hidden="1" x14ac:dyDescent="0.25">
      <c r="A327" t="s">
        <v>87</v>
      </c>
      <c r="B327">
        <v>4</v>
      </c>
      <c r="D327">
        <v>51.602552000000003</v>
      </c>
      <c r="E327">
        <v>-0.26433099999999998</v>
      </c>
      <c r="F327" t="str">
        <f t="shared" si="11"/>
        <v>folium.Marker(
    location=[51.602552,-0.264331],
    popup='Burnt Oak',
    icon=folium.Icon(color='green', icon=station')
).add_to(m)</v>
      </c>
    </row>
    <row r="328" spans="1:6" hidden="1" x14ac:dyDescent="0.25">
      <c r="A328" t="s">
        <v>104</v>
      </c>
      <c r="B328">
        <v>4</v>
      </c>
      <c r="D328">
        <v>51.522973999999998</v>
      </c>
      <c r="E328">
        <v>-0.33150400000000002</v>
      </c>
      <c r="F328" t="str">
        <f t="shared" si="11"/>
        <v>folium.Marker(
    location=[51.522974,-0.331504],
    popup='Castle Bar Park',
    icon=folium.Icon(color='green', icon=station')
).add_to(m)</v>
      </c>
    </row>
    <row r="329" spans="1:6" hidden="1" x14ac:dyDescent="0.25">
      <c r="A329" t="s">
        <v>122</v>
      </c>
      <c r="B329">
        <v>4</v>
      </c>
      <c r="D329">
        <v>51.617857999999998</v>
      </c>
      <c r="E329">
        <v>7.6178999999999997E-2</v>
      </c>
      <c r="F329" t="str">
        <f t="shared" si="11"/>
        <v>folium.Marker(
    location=[51.617858,0.076179],
    popup='Chigwell',
    icon=folium.Icon(color='green', icon=station')
).add_to(m)</v>
      </c>
    </row>
    <row r="330" spans="1:6" hidden="1" x14ac:dyDescent="0.25">
      <c r="A330" t="s">
        <v>137</v>
      </c>
      <c r="B330">
        <v>4</v>
      </c>
      <c r="D330">
        <v>51.408541</v>
      </c>
      <c r="E330">
        <v>-4.0702000000000002E-2</v>
      </c>
      <c r="F330" t="str">
        <f t="shared" si="11"/>
        <v>folium.Marker(
    location=[51.408541,-0.040702],
    popup='Clock House',
    icon=folium.Icon(color='green', icon=station')
).add_to(m)</v>
      </c>
    </row>
    <row r="331" spans="1:6" hidden="1" x14ac:dyDescent="0.25">
      <c r="A331" t="s">
        <v>139</v>
      </c>
      <c r="B331">
        <v>4</v>
      </c>
      <c r="D331">
        <v>51.595230999999998</v>
      </c>
      <c r="E331">
        <v>-0.25028800000000001</v>
      </c>
      <c r="F331" t="str">
        <f t="shared" si="11"/>
        <v>folium.Marker(
    location=[51.595231,-0.250288],
    popup='Colindale',
    icon=folium.Icon(color='green', icon=station')
).add_to(m)</v>
      </c>
    </row>
    <row r="332" spans="1:6" hidden="1" x14ac:dyDescent="0.25">
      <c r="A332" t="s">
        <v>168</v>
      </c>
      <c r="B332">
        <v>4</v>
      </c>
      <c r="D332">
        <v>51.516005</v>
      </c>
      <c r="E332">
        <v>-0.32961099999999999</v>
      </c>
      <c r="F332" t="str">
        <f t="shared" si="11"/>
        <v>folium.Marker(
    location=[51.516005,-0.329611],
    popup='Drayton Green',
    icon=folium.Icon(color='green', icon=station')
).add_to(m)</v>
      </c>
    </row>
    <row r="333" spans="1:6" hidden="1" x14ac:dyDescent="0.25">
      <c r="A333" t="s">
        <v>188</v>
      </c>
      <c r="B333">
        <v>4</v>
      </c>
      <c r="D333">
        <v>51.625115999999998</v>
      </c>
      <c r="E333">
        <v>-6.1638999999999999E-2</v>
      </c>
      <c r="F333" t="str">
        <f t="shared" si="11"/>
        <v>folium.Marker(
    location=[51.625116,-0.061639],
    popup='Edmonton Green',
    icon=folium.Icon(color='green', icon=station')
).add_to(m)</v>
      </c>
    </row>
    <row r="334" spans="1:6" hidden="1" x14ac:dyDescent="0.25">
      <c r="A334" t="s">
        <v>191</v>
      </c>
      <c r="B334">
        <v>4</v>
      </c>
      <c r="D334">
        <v>51.398291</v>
      </c>
      <c r="E334">
        <v>-4.9464000000000001E-2</v>
      </c>
      <c r="F334" t="str">
        <f t="shared" si="11"/>
        <v>folium.Marker(
    location=[51.398291,-0.049464],
    popup='Elmers End',
    icon=folium.Icon(color='green', icon=station')
).add_to(m)</v>
      </c>
    </row>
    <row r="335" spans="1:6" hidden="1" x14ac:dyDescent="0.25">
      <c r="A335" t="s">
        <v>192</v>
      </c>
      <c r="B335">
        <v>4</v>
      </c>
      <c r="D335">
        <v>51.417081000000003</v>
      </c>
      <c r="E335">
        <v>4.4228999999999997E-2</v>
      </c>
      <c r="F335" t="str">
        <f t="shared" si="11"/>
        <v>folium.Marker(
    location=[51.417081,0.044229],
    popup='Elmstead Woods',
    icon=folium.Icon(color='green', icon=station')
).add_to(m)</v>
      </c>
    </row>
    <row r="336" spans="1:6" hidden="1" x14ac:dyDescent="0.25">
      <c r="A336" t="s">
        <v>194</v>
      </c>
      <c r="B336">
        <v>4</v>
      </c>
      <c r="D336">
        <v>51.455661999999997</v>
      </c>
      <c r="E336">
        <v>5.2329000000000001E-2</v>
      </c>
      <c r="F336" t="str">
        <f t="shared" si="11"/>
        <v>folium.Marker(
    location=[51.455662,0.052329],
    popup='Eltham',
    icon=folium.Icon(color='green', icon=station')
).add_to(m)</v>
      </c>
    </row>
    <row r="337" spans="1:6" hidden="1" x14ac:dyDescent="0.25">
      <c r="A337" t="s">
        <v>209</v>
      </c>
      <c r="B337">
        <v>4</v>
      </c>
      <c r="D337">
        <v>51.596110000000003</v>
      </c>
      <c r="E337">
        <v>9.0593000000000007E-2</v>
      </c>
      <c r="F337" t="str">
        <f t="shared" si="11"/>
        <v>folium.Marker(
    location=[51.59611,0.090593],
    popup='Fairlop',
    icon=folium.Icon(color='green', icon=station')
).add_to(m)</v>
      </c>
    </row>
    <row r="338" spans="1:6" hidden="1" x14ac:dyDescent="0.25">
      <c r="A338" t="s">
        <v>210</v>
      </c>
      <c r="B338">
        <v>4</v>
      </c>
      <c r="D338">
        <v>51.459085999999999</v>
      </c>
      <c r="E338">
        <v>7.8509999999999996E-2</v>
      </c>
      <c r="F338" t="str">
        <f t="shared" si="11"/>
        <v>folium.Marker(
    location=[51.459086,0.07851],
    popup='Falconwood',
    icon=folium.Icon(color='green', icon=station')
).add_to(m)</v>
      </c>
    </row>
    <row r="339" spans="1:6" hidden="1" x14ac:dyDescent="0.25">
      <c r="A339" t="s">
        <v>215</v>
      </c>
      <c r="B339">
        <v>4</v>
      </c>
      <c r="D339">
        <v>51.600903000000002</v>
      </c>
      <c r="E339">
        <v>-0.193221</v>
      </c>
      <c r="F339" t="str">
        <f t="shared" si="11"/>
        <v>folium.Marker(
    location=[51.600903,-0.193221],
    popup='Finchley Central',
    icon=folium.Icon(color='green', icon=station')
).add_to(m)</v>
      </c>
    </row>
    <row r="340" spans="1:6" hidden="1" x14ac:dyDescent="0.25">
      <c r="A340" t="s">
        <v>224</v>
      </c>
      <c r="B340">
        <v>4</v>
      </c>
      <c r="D340">
        <v>51.576552999999997</v>
      </c>
      <c r="E340">
        <v>6.6084000000000004E-2</v>
      </c>
      <c r="F340" t="str">
        <f t="shared" si="11"/>
        <v>folium.Marker(
    location=[51.576553,0.066084],
    popup='Gants Hill',
    icon=folium.Icon(color='green', icon=station')
).add_to(m)</v>
      </c>
    </row>
    <row r="341" spans="1:6" hidden="1" x14ac:dyDescent="0.25">
      <c r="A341" t="s">
        <v>232</v>
      </c>
      <c r="B341">
        <v>4</v>
      </c>
      <c r="D341">
        <v>51.566181</v>
      </c>
      <c r="E341">
        <v>0.11173</v>
      </c>
      <c r="F341" t="str">
        <f t="shared" si="11"/>
        <v>folium.Marker(
    location=[51.566181,0.11173],
    popup='Goodmayes',
    icon=folium.Icon(color='green', icon=station')
).add_to(m)</v>
      </c>
    </row>
    <row r="342" spans="1:6" hidden="1" x14ac:dyDescent="0.25">
      <c r="A342" t="s">
        <v>235</v>
      </c>
      <c r="B342">
        <v>4</v>
      </c>
      <c r="D342">
        <v>51.613480000000003</v>
      </c>
      <c r="E342">
        <v>9.2272999999999994E-2</v>
      </c>
      <c r="F342" t="str">
        <f t="shared" si="11"/>
        <v>folium.Marker(
    location=[51.61348,0.092273],
    popup='Grange Hill',
    icon=folium.Icon(color='green', icon=station')
).add_to(m)</v>
      </c>
    </row>
    <row r="343" spans="1:6" hidden="1" x14ac:dyDescent="0.25">
      <c r="A343" t="s">
        <v>240</v>
      </c>
      <c r="B343">
        <v>4</v>
      </c>
      <c r="D343">
        <v>51.541980000000002</v>
      </c>
      <c r="E343">
        <v>-0.34587899999999999</v>
      </c>
      <c r="F343" t="str">
        <f t="shared" si="11"/>
        <v>folium.Marker(
    location=[51.54198,-0.345879],
    popup='Greenford',
    icon=folium.Icon(color='green', icon=station')
).add_to(m)</v>
      </c>
    </row>
    <row r="344" spans="1:6" hidden="1" x14ac:dyDescent="0.25">
      <c r="A344" t="s">
        <v>242</v>
      </c>
      <c r="B344">
        <v>4</v>
      </c>
      <c r="D344">
        <v>51.430433000000001</v>
      </c>
      <c r="E344">
        <v>2.2599000000000001E-2</v>
      </c>
      <c r="F344" t="str">
        <f t="shared" si="11"/>
        <v>folium.Marker(
    location=[51.430433,0.022599],
    popup='Grove Park',
    icon=folium.Icon(color='green', icon=station')
).add_to(m)</v>
      </c>
    </row>
    <row r="345" spans="1:6" hidden="1" x14ac:dyDescent="0.25">
      <c r="A345" t="s">
        <v>244</v>
      </c>
      <c r="B345">
        <v>4</v>
      </c>
      <c r="D345">
        <v>51.377861000000003</v>
      </c>
      <c r="E345">
        <v>-0.15387899999999999</v>
      </c>
      <c r="F345" t="str">
        <f t="shared" si="11"/>
        <v>folium.Marker(
    location=[51.377861,-0.153879],
    popup='Hackbridge',
    icon=folium.Icon(color='green', icon=station')
).add_to(m)</v>
      </c>
    </row>
    <row r="346" spans="1:6" hidden="1" x14ac:dyDescent="0.25">
      <c r="A346" t="s">
        <v>250</v>
      </c>
      <c r="B346">
        <v>4</v>
      </c>
      <c r="D346">
        <v>51.602845000000002</v>
      </c>
      <c r="E346">
        <v>9.4108999999999998E-2</v>
      </c>
      <c r="F346" t="str">
        <f t="shared" si="11"/>
        <v>folium.Marker(
    location=[51.602845,0.094109],
    popup='Hainault',
    icon=folium.Icon(color='green', icon=station')
).add_to(m)</v>
      </c>
    </row>
    <row r="347" spans="1:6" hidden="1" x14ac:dyDescent="0.25">
      <c r="A347" t="s">
        <v>259</v>
      </c>
      <c r="B347">
        <v>4</v>
      </c>
      <c r="D347">
        <v>51.512186</v>
      </c>
      <c r="E347">
        <v>-0.33805200000000002</v>
      </c>
      <c r="F347" t="str">
        <f t="shared" si="11"/>
        <v>folium.Marker(
    location=[51.512186,-0.338052],
    popup='Hanwell',
    icon=folium.Icon(color='green', icon=station')
).add_to(m)</v>
      </c>
    </row>
    <row r="348" spans="1:6" hidden="1" x14ac:dyDescent="0.25">
      <c r="A348" t="s">
        <v>283</v>
      </c>
      <c r="B348">
        <v>4</v>
      </c>
      <c r="D348">
        <v>51.608356000000001</v>
      </c>
      <c r="E348">
        <v>-1.35E-4</v>
      </c>
      <c r="F348" t="str">
        <f t="shared" si="11"/>
        <v>folium.Marker(
    location=[51.608356,-0.000135],
    popup='Highams Park',
    icon=folium.Icon(color='green', icon=station')
).add_to(m)</v>
      </c>
    </row>
    <row r="349" spans="1:6" hidden="1" x14ac:dyDescent="0.25">
      <c r="A349" t="s">
        <v>296</v>
      </c>
      <c r="B349">
        <v>4</v>
      </c>
      <c r="D349">
        <v>51.470925999999999</v>
      </c>
      <c r="E349">
        <v>-0.36595800000000001</v>
      </c>
      <c r="F349" t="str">
        <f t="shared" si="11"/>
        <v>folium.Marker(
    location=[51.470926,-0.365958],
    popup='Hounslow Central',
    icon=folium.Icon(color='green', icon=station')
).add_to(m)</v>
      </c>
    </row>
    <row r="350" spans="1:6" hidden="1" x14ac:dyDescent="0.25">
      <c r="A350" t="s">
        <v>297</v>
      </c>
      <c r="B350">
        <v>4</v>
      </c>
      <c r="D350">
        <v>51.473708000000002</v>
      </c>
      <c r="E350">
        <v>-0.35527500000000001</v>
      </c>
      <c r="F350" t="str">
        <f t="shared" si="11"/>
        <v>folium.Marker(
    location=[51.473708,-0.355275],
    popup='Hounslow East',
    icon=folium.Icon(color='green', icon=station')
).add_to(m)</v>
      </c>
    </row>
    <row r="351" spans="1:6" hidden="1" x14ac:dyDescent="0.25">
      <c r="A351" t="s">
        <v>302</v>
      </c>
      <c r="B351">
        <v>4</v>
      </c>
      <c r="D351">
        <v>51.559142000000001</v>
      </c>
      <c r="E351">
        <v>6.8684999999999996E-2</v>
      </c>
      <c r="F351" t="str">
        <f t="shared" si="11"/>
        <v>folium.Marker(
    location=[51.559142,0.068685],
    popup='Ilford',
    icon=folium.Icon(color='green', icon=station')
).add_to(m)</v>
      </c>
    </row>
    <row r="352" spans="1:6" hidden="1" x14ac:dyDescent="0.25">
      <c r="A352" t="s">
        <v>305</v>
      </c>
      <c r="B352">
        <v>4</v>
      </c>
      <c r="D352">
        <v>51.475037</v>
      </c>
      <c r="E352">
        <v>-0.33732899999999999</v>
      </c>
      <c r="F352" t="str">
        <f t="shared" si="11"/>
        <v>folium.Marker(
    location=[51.475037,-0.337329],
    popup='Isleworth',
    icon=folium.Icon(color='green', icon=station')
).add_to(m)</v>
      </c>
    </row>
    <row r="353" spans="1:6" hidden="1" x14ac:dyDescent="0.25">
      <c r="A353" t="s">
        <v>312</v>
      </c>
      <c r="B353">
        <v>4</v>
      </c>
      <c r="D353">
        <v>51.412717999999998</v>
      </c>
      <c r="E353">
        <v>-4.5816000000000003E-2</v>
      </c>
      <c r="F353" t="str">
        <f t="shared" si="11"/>
        <v>folium.Marker(
    location=[51.412718,-0.045816],
    popup='Kent House',
    icon=folium.Icon(color='green', icon=station')
).add_to(m)</v>
      </c>
    </row>
    <row r="354" spans="1:6" hidden="1" x14ac:dyDescent="0.25">
      <c r="A354" t="s">
        <v>315</v>
      </c>
      <c r="B354">
        <v>4</v>
      </c>
      <c r="D354">
        <v>51.581496000000001</v>
      </c>
      <c r="E354">
        <v>-0.31521700000000002</v>
      </c>
      <c r="F354" t="str">
        <f t="shared" si="11"/>
        <v>folium.Marker(
    location=[51.581496,-0.315217],
    popup='Kenton',
    icon=folium.Icon(color='green', icon=station')
).add_to(m)</v>
      </c>
    </row>
    <row r="355" spans="1:6" hidden="1" x14ac:dyDescent="0.25">
      <c r="A355" t="s">
        <v>324</v>
      </c>
      <c r="B355">
        <v>4</v>
      </c>
      <c r="D355">
        <v>51.584876999999999</v>
      </c>
      <c r="E355">
        <v>-0.27860200000000002</v>
      </c>
      <c r="F355" t="str">
        <f t="shared" si="11"/>
        <v>folium.Marker(
    location=[51.584877,-0.278602],
    popup='Kingsbury',
    icon=folium.Icon(color='green', icon=station')
).add_to(m)</v>
      </c>
    </row>
    <row r="356" spans="1:6" hidden="1" x14ac:dyDescent="0.25">
      <c r="A356" t="s">
        <v>353</v>
      </c>
      <c r="B356">
        <v>4</v>
      </c>
      <c r="D356">
        <v>51.424847</v>
      </c>
      <c r="E356">
        <v>-3.3329999999999999E-2</v>
      </c>
      <c r="F356" t="str">
        <f t="shared" si="11"/>
        <v>folium.Marker(
    location=[51.424847,-0.03333],
    popup='Lower Sydenham',
    icon=folium.Icon(color='green', icon=station')
).add_to(m)</v>
      </c>
    </row>
    <row r="357" spans="1:6" hidden="1" x14ac:dyDescent="0.25">
      <c r="A357" t="s">
        <v>356</v>
      </c>
      <c r="B357">
        <v>4</v>
      </c>
      <c r="D357">
        <v>51.384610000000002</v>
      </c>
      <c r="E357">
        <v>-0.26112000000000002</v>
      </c>
      <c r="F357" t="str">
        <f t="shared" si="11"/>
        <v>folium.Marker(
    location=[51.38461,-0.26112],
    popup='Malden Manor',
    icon=folium.Icon(color='green', icon=station')
).add_to(m)</v>
      </c>
    </row>
    <row r="358" spans="1:6" hidden="1" x14ac:dyDescent="0.25">
      <c r="A358" t="s">
        <v>364</v>
      </c>
      <c r="B358">
        <v>4</v>
      </c>
      <c r="D358">
        <v>51.608311999999998</v>
      </c>
      <c r="E358">
        <v>-5.0959999999999998E-2</v>
      </c>
      <c r="F358" t="str">
        <f t="shared" si="11"/>
        <v>folium.Marker(
    location=[51.608312,-0.05096],
    popup='Meridian Water',
    icon=folium.Icon(color='green', icon=station')
).add_to(m)</v>
      </c>
    </row>
    <row r="359" spans="1:6" hidden="1" x14ac:dyDescent="0.25">
      <c r="A359" t="s">
        <v>367</v>
      </c>
      <c r="B359">
        <v>4</v>
      </c>
      <c r="D359">
        <v>51.612870999999998</v>
      </c>
      <c r="E359">
        <v>-0.24953700000000001</v>
      </c>
      <c r="F359" t="str">
        <f t="shared" si="11"/>
        <v>folium.Marker(
    location=[51.612871,-0.249537],
    popup='Mill Hill Broadway',
    icon=folium.Icon(color='green', icon=station')
).add_to(m)</v>
      </c>
    </row>
    <row r="360" spans="1:6" hidden="1" x14ac:dyDescent="0.25">
      <c r="A360" t="s">
        <v>368</v>
      </c>
      <c r="B360">
        <v>4</v>
      </c>
      <c r="D360">
        <v>51.608317</v>
      </c>
      <c r="E360">
        <v>-0.209896</v>
      </c>
      <c r="F360" t="str">
        <f t="shared" si="11"/>
        <v>folium.Marker(
    location=[51.608317,-0.209896],
    popup='Mill Hill East',
    icon=folium.Icon(color='green', icon=station')
).add_to(m)</v>
      </c>
    </row>
    <row r="361" spans="1:6" hidden="1" x14ac:dyDescent="0.25">
      <c r="A361" t="s">
        <v>371</v>
      </c>
      <c r="B361">
        <v>4</v>
      </c>
      <c r="D361">
        <v>51.393042999999999</v>
      </c>
      <c r="E361">
        <v>-0.15743699999999999</v>
      </c>
      <c r="F361" t="str">
        <f t="shared" si="11"/>
        <v>folium.Marker(
    location=[51.393043,-0.157437],
    popup='Mitcham Junction',
    icon=folium.Icon(color='green', icon=station')
).add_to(m)</v>
      </c>
    </row>
    <row r="362" spans="1:6" hidden="1" x14ac:dyDescent="0.25">
      <c r="A362" t="s">
        <v>376</v>
      </c>
      <c r="B362">
        <v>4</v>
      </c>
      <c r="D362">
        <v>51.402186</v>
      </c>
      <c r="E362">
        <v>-0.194852</v>
      </c>
      <c r="F362" t="str">
        <f t="shared" si="11"/>
        <v>folium.Marker(
    location=[51.402186,-0.194852],
    popup='Morden',
    icon=folium.Icon(color='green', icon=station')
).add_to(m)</v>
      </c>
    </row>
    <row r="363" spans="1:6" hidden="1" x14ac:dyDescent="0.25">
      <c r="A363" t="s">
        <v>378</v>
      </c>
      <c r="B363">
        <v>4</v>
      </c>
      <c r="D363">
        <v>51.396307999999998</v>
      </c>
      <c r="E363">
        <v>-0.20030200000000001</v>
      </c>
      <c r="F363" t="str">
        <f t="shared" si="11"/>
        <v>folium.Marker(
    location=[51.396308,-0.200302],
    popup='Morden South',
    icon=folium.Icon(color='green', icon=station')
).add_to(m)</v>
      </c>
    </row>
    <row r="364" spans="1:6" hidden="1" x14ac:dyDescent="0.25">
      <c r="A364" t="s">
        <v>381</v>
      </c>
      <c r="B364">
        <v>4</v>
      </c>
      <c r="D364">
        <v>51.395319999999998</v>
      </c>
      <c r="E364">
        <v>-0.23943999999999999</v>
      </c>
      <c r="F364" t="str">
        <f t="shared" si="11"/>
        <v>folium.Marker(
    location=[51.39532,-0.23944],
    popup='Motspur Park',
    icon=folium.Icon(color='green', icon=station')
).add_to(m)</v>
      </c>
    </row>
    <row r="365" spans="1:6" hidden="1" x14ac:dyDescent="0.25">
      <c r="A365" t="s">
        <v>382</v>
      </c>
      <c r="B365">
        <v>4</v>
      </c>
      <c r="D365">
        <v>51.439824999999999</v>
      </c>
      <c r="E365">
        <v>5.0324000000000001E-2</v>
      </c>
      <c r="F365" t="str">
        <f t="shared" si="11"/>
        <v>folium.Marker(
    location=[51.439825,0.050324],
    popup='Mottingham',
    icon=folium.Icon(color='green', icon=station')
).add_to(m)</v>
      </c>
    </row>
    <row r="366" spans="1:6" hidden="1" x14ac:dyDescent="0.25">
      <c r="A366" t="s">
        <v>387</v>
      </c>
      <c r="B366">
        <v>4</v>
      </c>
      <c r="D366">
        <v>51.416705999999998</v>
      </c>
      <c r="E366">
        <v>-3.5305000000000003E-2</v>
      </c>
      <c r="F366" t="str">
        <f t="shared" si="11"/>
        <v>folium.Marker(
    location=[51.416706,-0.035305],
    popup='New Beckenham',
    icon=folium.Icon(color='green', icon=station')
).add_to(m)</v>
      </c>
    </row>
    <row r="367" spans="1:6" hidden="1" x14ac:dyDescent="0.25">
      <c r="A367" t="s">
        <v>390</v>
      </c>
      <c r="B367">
        <v>4</v>
      </c>
      <c r="D367">
        <v>51.437691000000001</v>
      </c>
      <c r="E367">
        <v>7.0444999999999994E-2</v>
      </c>
      <c r="F367" t="str">
        <f t="shared" si="11"/>
        <v>folium.Marker(
    location=[51.437691,0.070445],
    popup='New Eltham',
    icon=folium.Icon(color='green', icon=station')
).add_to(m)</v>
      </c>
    </row>
    <row r="368" spans="1:6" hidden="1" x14ac:dyDescent="0.25">
      <c r="A368" t="s">
        <v>391</v>
      </c>
      <c r="B368">
        <v>4</v>
      </c>
      <c r="D368">
        <v>51.403556000000002</v>
      </c>
      <c r="E368">
        <v>-0.256218</v>
      </c>
      <c r="F368" t="str">
        <f t="shared" si="11"/>
        <v>folium.Marker(
    location=[51.403556,-0.256218],
    popup='New Malden',
    icon=folium.Icon(color='green', icon=station')
).add_to(m)</v>
      </c>
    </row>
    <row r="369" spans="1:6" hidden="1" x14ac:dyDescent="0.25">
      <c r="A369" t="s">
        <v>392</v>
      </c>
      <c r="B369">
        <v>4</v>
      </c>
      <c r="D369">
        <v>51.614094000000001</v>
      </c>
      <c r="E369">
        <v>-0.14301</v>
      </c>
      <c r="F369" t="str">
        <f t="shared" si="11"/>
        <v>folium.Marker(
    location=[51.614094,-0.14301],
    popup='New Southgate',
    icon=folium.Icon(color='green', icon=station')
).add_to(m)</v>
      </c>
    </row>
    <row r="370" spans="1:6" hidden="1" x14ac:dyDescent="0.25">
      <c r="A370" t="s">
        <v>393</v>
      </c>
      <c r="B370">
        <v>4</v>
      </c>
      <c r="D370">
        <v>51.575637999999998</v>
      </c>
      <c r="E370">
        <v>9.0302999999999994E-2</v>
      </c>
      <c r="F370" t="str">
        <f t="shared" si="11"/>
        <v>folium.Marker(
    location=[51.575638,0.090303],
    popup='Newbury Park',
    icon=folium.Icon(color='green', icon=station')
).add_to(m)</v>
      </c>
    </row>
    <row r="371" spans="1:6" hidden="1" x14ac:dyDescent="0.25">
      <c r="A371" t="s">
        <v>403</v>
      </c>
      <c r="B371">
        <v>4</v>
      </c>
      <c r="D371">
        <v>51.562396</v>
      </c>
      <c r="E371">
        <v>-0.303948</v>
      </c>
      <c r="F371" t="str">
        <f t="shared" si="11"/>
        <v>folium.Marker(
    location=[51.562396,-0.303948],
    popup='North Wembley',
    icon=folium.Icon(color='green', icon=station')
).add_to(m)</v>
      </c>
    </row>
    <row r="372" spans="1:6" hidden="1" x14ac:dyDescent="0.25">
      <c r="A372" t="s">
        <v>408</v>
      </c>
      <c r="B372">
        <v>4</v>
      </c>
      <c r="D372">
        <v>51.578508999999997</v>
      </c>
      <c r="E372">
        <v>-0.31819900000000001</v>
      </c>
      <c r="F372" t="str">
        <f t="shared" si="11"/>
        <v>folium.Marker(
    location=[51.578509,-0.318199],
    popup='Northwick Park',
    icon=folium.Icon(color='green', icon=station')
).add_to(m)</v>
      </c>
    </row>
    <row r="373" spans="1:6" hidden="1" x14ac:dyDescent="0.25">
      <c r="A373" t="s">
        <v>411</v>
      </c>
      <c r="B373">
        <v>4</v>
      </c>
      <c r="D373">
        <v>51.396954000000001</v>
      </c>
      <c r="E373">
        <v>-7.5209999999999999E-2</v>
      </c>
      <c r="F373" t="str">
        <f t="shared" si="11"/>
        <v>folium.Marker(
    location=[51.396954,-0.07521],
    popup='Norwood Junction',
    icon=folium.Icon(color='green', icon=station')
).add_to(m)</v>
      </c>
    </row>
    <row r="374" spans="1:6" hidden="1" x14ac:dyDescent="0.25">
      <c r="A374" t="s">
        <v>414</v>
      </c>
      <c r="B374">
        <v>4</v>
      </c>
      <c r="D374">
        <v>51.637675999999999</v>
      </c>
      <c r="E374">
        <v>-0.16619500000000001</v>
      </c>
      <c r="F374" t="str">
        <f t="shared" si="11"/>
        <v>folium.Marker(
    location=[51.637676,-0.166195],
    popup='Oakleigh Park',
    icon=folium.Icon(color='green', icon=station')
).add_to(m)</v>
      </c>
    </row>
    <row r="375" spans="1:6" hidden="1" x14ac:dyDescent="0.25">
      <c r="A375" t="s">
        <v>419</v>
      </c>
      <c r="B375">
        <v>4</v>
      </c>
      <c r="D375">
        <v>51.481217000000001</v>
      </c>
      <c r="E375">
        <v>-0.35209600000000002</v>
      </c>
      <c r="F375" t="str">
        <f t="shared" si="11"/>
        <v>folium.Marker(
    location=[51.481217,-0.352096],
    popup='Osterley',
    icon=folium.Icon(color='green', icon=station')
).add_to(m)</v>
      </c>
    </row>
    <row r="376" spans="1:6" hidden="1" x14ac:dyDescent="0.25">
      <c r="A376" t="s">
        <v>423</v>
      </c>
      <c r="B376">
        <v>4</v>
      </c>
      <c r="D376">
        <v>51.618786999999998</v>
      </c>
      <c r="E376">
        <v>-0.110272</v>
      </c>
      <c r="F376" t="str">
        <f t="shared" si="11"/>
        <v>folium.Marker(
    location=[51.618787,-0.110272],
    popup='Palmers Green',
    icon=folium.Icon(color='green', icon=station')
).add_to(m)</v>
      </c>
    </row>
    <row r="377" spans="1:6" hidden="1" x14ac:dyDescent="0.25">
      <c r="A377" t="s">
        <v>427</v>
      </c>
      <c r="B377">
        <v>4</v>
      </c>
      <c r="D377">
        <v>51.419975000000001</v>
      </c>
      <c r="E377">
        <v>-5.4495000000000002E-2</v>
      </c>
      <c r="F377" t="str">
        <f t="shared" si="11"/>
        <v>folium.Marker(
    location=[51.419975,-0.054495],
    popup='Penge East',
    icon=folium.Icon(color='green', icon=station')
).add_to(m)</v>
      </c>
    </row>
    <row r="378" spans="1:6" hidden="1" x14ac:dyDescent="0.25">
      <c r="A378" t="s">
        <v>428</v>
      </c>
      <c r="B378">
        <v>4</v>
      </c>
      <c r="D378">
        <v>51.418062999999997</v>
      </c>
      <c r="E378">
        <v>-6.0645999999999999E-2</v>
      </c>
      <c r="F378" t="str">
        <f t="shared" si="11"/>
        <v>folium.Marker(
    location=[51.418063,-0.060646],
    popup='Penge West',
    icon=folium.Icon(color='green', icon=station')
).add_to(m)</v>
      </c>
    </row>
    <row r="379" spans="1:6" hidden="1" x14ac:dyDescent="0.25">
      <c r="A379" t="s">
        <v>429</v>
      </c>
      <c r="B379">
        <v>4</v>
      </c>
      <c r="D379">
        <v>51.536341999999998</v>
      </c>
      <c r="E379">
        <v>-0.32307000000000002</v>
      </c>
      <c r="F379" t="str">
        <f t="shared" si="11"/>
        <v>folium.Marker(
    location=[51.536342,-0.32307],
    popup='Perivale',
    icon=folium.Icon(color='green', icon=station')
).add_to(m)</v>
      </c>
    </row>
    <row r="380" spans="1:6" hidden="1" x14ac:dyDescent="0.25">
      <c r="A380" t="s">
        <v>436</v>
      </c>
      <c r="B380">
        <v>4</v>
      </c>
      <c r="D380">
        <v>51.489792000000001</v>
      </c>
      <c r="E380">
        <v>8.43E-2</v>
      </c>
      <c r="F380" t="str">
        <f t="shared" si="11"/>
        <v>folium.Marker(
    location=[51.489792,0.0843],
    popup='Plumstead',
    icon=folium.Icon(color='green', icon=station')
).add_to(m)</v>
      </c>
    </row>
    <row r="381" spans="1:6" hidden="1" x14ac:dyDescent="0.25">
      <c r="A381" t="s">
        <v>440</v>
      </c>
      <c r="B381">
        <v>4</v>
      </c>
      <c r="D381">
        <v>51.572104000000003</v>
      </c>
      <c r="E381">
        <v>-0.29497200000000001</v>
      </c>
      <c r="F381" t="str">
        <f t="shared" si="11"/>
        <v>folium.Marker(
    location=[51.572104,-0.294972],
    popup='Preston Road',
    icon=folium.Icon(color='green', icon=station')
).add_to(m)</v>
      </c>
    </row>
    <row r="382" spans="1:6" hidden="1" x14ac:dyDescent="0.25">
      <c r="A382" t="s">
        <v>450</v>
      </c>
      <c r="B382">
        <v>4</v>
      </c>
      <c r="D382">
        <v>51.593882999999998</v>
      </c>
      <c r="E382">
        <v>-0.28633199999999998</v>
      </c>
      <c r="F382" t="str">
        <f t="shared" si="11"/>
        <v>folium.Marker(
    location=[51.593883,-0.286332],
    popup='Queensbury',
    icon=folium.Icon(color='green', icon=station')
).add_to(m)</v>
      </c>
    </row>
    <row r="383" spans="1:6" hidden="1" x14ac:dyDescent="0.25">
      <c r="A383" t="s">
        <v>454</v>
      </c>
      <c r="B383">
        <v>4</v>
      </c>
      <c r="D383">
        <v>51.413870000000003</v>
      </c>
      <c r="E383">
        <v>-6.9379999999999997E-3</v>
      </c>
      <c r="F383" t="str">
        <f t="shared" si="11"/>
        <v>folium.Marker(
    location=[51.41387,-0.006938],
    popup='Ravensbourne',
    icon=folium.Icon(color='green', icon=station')
).add_to(m)</v>
      </c>
    </row>
    <row r="384" spans="1:6" hidden="1" x14ac:dyDescent="0.25">
      <c r="A384" t="s">
        <v>457</v>
      </c>
      <c r="B384">
        <v>4</v>
      </c>
      <c r="D384">
        <v>51.409374999999997</v>
      </c>
      <c r="E384">
        <v>-0.22991300000000001</v>
      </c>
      <c r="F384" t="str">
        <f t="shared" si="11"/>
        <v>folium.Marker(
    location=[51.409375,-0.229913],
    popup='Raynes Park',
    icon=folium.Icon(color='green', icon=station')
).add_to(m)</v>
      </c>
    </row>
    <row r="385" spans="1:6" hidden="1" x14ac:dyDescent="0.25">
      <c r="A385" t="s">
        <v>460</v>
      </c>
      <c r="B385">
        <v>4</v>
      </c>
      <c r="D385">
        <v>51.576366999999998</v>
      </c>
      <c r="E385">
        <v>4.5393999999999997E-2</v>
      </c>
      <c r="F385" t="str">
        <f t="shared" si="11"/>
        <v>folium.Marker(
    location=[51.576367,0.045394],
    popup='Redbridge',
    icon=folium.Icon(color='green', icon=station')
).add_to(m)</v>
      </c>
    </row>
    <row r="386" spans="1:6" hidden="1" x14ac:dyDescent="0.25">
      <c r="A386" t="s">
        <v>464</v>
      </c>
      <c r="B386">
        <v>4</v>
      </c>
      <c r="D386">
        <v>51.463233000000002</v>
      </c>
      <c r="E386">
        <v>-0.30173899999999998</v>
      </c>
      <c r="F386" t="str">
        <f t="shared" si="11"/>
        <v>folium.Marker(
    location=[51.463233,-0.301739],
    popup='Richmond',
    icon=folium.Icon(color='green', icon=station')
).add_to(m)</v>
      </c>
    </row>
    <row r="387" spans="1:6" hidden="1" x14ac:dyDescent="0.25">
      <c r="A387" t="s">
        <v>467</v>
      </c>
      <c r="B387">
        <v>4</v>
      </c>
      <c r="D387">
        <v>51.616956000000002</v>
      </c>
      <c r="E387">
        <v>4.4026000000000003E-2</v>
      </c>
      <c r="F387" t="str">
        <f t="shared" si="11"/>
        <v>folium.Marker(
    location=[51.616956,0.044026],
    popup='Roding Valley',
    icon=folium.Icon(color='green', icon=station')
).add_to(m)</v>
      </c>
    </row>
    <row r="388" spans="1:6" hidden="1" x14ac:dyDescent="0.25">
      <c r="A388" t="s">
        <v>479</v>
      </c>
      <c r="B388">
        <v>4</v>
      </c>
      <c r="D388">
        <v>51.392186000000002</v>
      </c>
      <c r="E388">
        <v>-8.9899000000000007E-2</v>
      </c>
      <c r="F388" t="str">
        <f t="shared" si="11"/>
        <v>folium.Marker(
    location=[51.392186,-0.089899],
    popup='Selhurst',
    icon=folium.Icon(color='green', icon=station')
).add_to(m)</v>
      </c>
    </row>
    <row r="389" spans="1:6" hidden="1" x14ac:dyDescent="0.25">
      <c r="A389" t="s">
        <v>480</v>
      </c>
      <c r="B389">
        <v>4</v>
      </c>
      <c r="D389">
        <v>51.563993000000004</v>
      </c>
      <c r="E389">
        <v>9.6320000000000003E-2</v>
      </c>
      <c r="F389" t="str">
        <f t="shared" si="11"/>
        <v>folium.Marker(
    location=[51.563993,0.09632],
    popup='Seven Kings',
    icon=folium.Icon(color='green', icon=station')
).add_to(m)</v>
      </c>
    </row>
    <row r="390" spans="1:6" hidden="1" x14ac:dyDescent="0.25">
      <c r="A390" t="s">
        <v>487</v>
      </c>
      <c r="B390">
        <v>4</v>
      </c>
      <c r="D390">
        <v>51.405602000000002</v>
      </c>
      <c r="E390">
        <v>2.7680000000000001E-3</v>
      </c>
      <c r="F390" t="str">
        <f t="shared" ref="F390:F453" si="12">"folium.Marker(
    location=["&amp;D390&amp;","&amp;E390&amp;"],
    popup='"&amp;A390&amp;"',
    icon=folium.Icon(color='green', icon=station')
).add_to(m)"</f>
        <v>folium.Marker(
    location=[51.405602,0.002768],
    popup='Shortlands',
    icon=folium.Icon(color='green', icon=station')
).add_to(m)</v>
      </c>
    </row>
    <row r="391" spans="1:6" hidden="1" x14ac:dyDescent="0.25">
      <c r="A391" t="s">
        <v>489</v>
      </c>
      <c r="B391">
        <v>4</v>
      </c>
      <c r="D391">
        <v>51.615242000000002</v>
      </c>
      <c r="E391">
        <v>-7.2590000000000002E-2</v>
      </c>
      <c r="F391" t="str">
        <f t="shared" si="12"/>
        <v>folium.Marker(
    location=[51.615242,-0.07259],
    popup='Silver Street',
    icon=folium.Icon(color='green', icon=station')
).add_to(m)</v>
      </c>
    </row>
    <row r="392" spans="1:6" hidden="1" x14ac:dyDescent="0.25">
      <c r="A392" t="s">
        <v>493</v>
      </c>
      <c r="B392">
        <v>4</v>
      </c>
      <c r="D392">
        <v>51.580891000000001</v>
      </c>
      <c r="E392">
        <v>2.1464E-2</v>
      </c>
      <c r="F392" t="str">
        <f t="shared" si="12"/>
        <v>folium.Marker(
    location=[51.580891,0.021464],
    popup='Snaresbrook',
    icon=folium.Icon(color='green', icon=station')
).add_to(m)</v>
      </c>
    </row>
    <row r="393" spans="1:6" hidden="1" x14ac:dyDescent="0.25">
      <c r="A393" t="s">
        <v>498</v>
      </c>
      <c r="B393">
        <v>4</v>
      </c>
      <c r="D393">
        <v>51.534027999999999</v>
      </c>
      <c r="E393">
        <v>-0.33673700000000001</v>
      </c>
      <c r="F393" t="str">
        <f t="shared" si="12"/>
        <v>folium.Marker(
    location=[51.534028,-0.336737],
    popup='South Greenford',
    icon=folium.Icon(color='green', icon=station')
).add_to(m)</v>
      </c>
    </row>
    <row r="394" spans="1:6" hidden="1" x14ac:dyDescent="0.25">
      <c r="A394" t="s">
        <v>502</v>
      </c>
      <c r="B394">
        <v>4</v>
      </c>
      <c r="D394">
        <v>51.571044000000001</v>
      </c>
      <c r="E394">
        <v>-0.308143</v>
      </c>
      <c r="F394" t="str">
        <f t="shared" si="12"/>
        <v>folium.Marker(
    location=[51.571044,-0.308143],
    popup='South Kenton',
    icon=folium.Icon(color='green', icon=station')
).add_to(m)</v>
      </c>
    </row>
    <row r="395" spans="1:6" hidden="1" x14ac:dyDescent="0.25">
      <c r="A395" t="s">
        <v>503</v>
      </c>
      <c r="B395">
        <v>4</v>
      </c>
      <c r="D395">
        <v>51.403241000000001</v>
      </c>
      <c r="E395">
        <v>-0.20555000000000001</v>
      </c>
      <c r="F395" t="str">
        <f t="shared" si="12"/>
        <v>folium.Marker(
    location=[51.403241,-0.20555],
    popup='South Merton',
    icon=folium.Icon(color='green', icon=station')
).add_to(m)</v>
      </c>
    </row>
    <row r="396" spans="1:6" hidden="1" x14ac:dyDescent="0.25">
      <c r="A396" t="s">
        <v>508</v>
      </c>
      <c r="B396">
        <v>4</v>
      </c>
      <c r="D396">
        <v>51.591552999999998</v>
      </c>
      <c r="E396">
        <v>2.7942999999999999E-2</v>
      </c>
      <c r="F396" t="str">
        <f t="shared" si="12"/>
        <v>folium.Marker(
    location=[51.591553,0.027943],
    popup='South Woodford',
    icon=folium.Icon(color='green', icon=station')
).add_to(m)</v>
      </c>
    </row>
    <row r="397" spans="1:6" hidden="1" x14ac:dyDescent="0.25">
      <c r="A397" t="s">
        <v>509</v>
      </c>
      <c r="B397">
        <v>4</v>
      </c>
      <c r="D397">
        <v>51.505957000000002</v>
      </c>
      <c r="E397">
        <v>-0.37871100000000002</v>
      </c>
      <c r="F397" t="str">
        <f t="shared" si="12"/>
        <v>folium.Marker(
    location=[51.505957,-0.378711],
    popup='Southall',
    icon=folium.Icon(color='green', icon=station')
).add_to(m)</v>
      </c>
    </row>
    <row r="398" spans="1:6" hidden="1" x14ac:dyDescent="0.25">
      <c r="A398" t="s">
        <v>512</v>
      </c>
      <c r="B398">
        <v>4</v>
      </c>
      <c r="D398">
        <v>51.632376000000001</v>
      </c>
      <c r="E398">
        <v>-0.12776999999999999</v>
      </c>
      <c r="F398" t="str">
        <f t="shared" si="12"/>
        <v>folium.Marker(
    location=[51.632376,-0.12777],
    popup='Southgate',
    icon=folium.Icon(color='green', icon=station')
).add_to(m)</v>
      </c>
    </row>
    <row r="399" spans="1:6" hidden="1" x14ac:dyDescent="0.25">
      <c r="A399" t="s">
        <v>514</v>
      </c>
      <c r="B399">
        <v>4</v>
      </c>
      <c r="D399">
        <v>51.389912000000002</v>
      </c>
      <c r="E399">
        <v>-0.199015</v>
      </c>
      <c r="F399" t="str">
        <f t="shared" si="12"/>
        <v>folium.Marker(
    location=[51.389912,-0.199015],
    popup='St Helier',
    icon=folium.Icon(color='green', icon=station')
).add_to(m)</v>
      </c>
    </row>
    <row r="400" spans="1:6" hidden="1" x14ac:dyDescent="0.25">
      <c r="A400" t="s">
        <v>517</v>
      </c>
      <c r="B400">
        <v>4</v>
      </c>
      <c r="D400">
        <v>51.455205999999997</v>
      </c>
      <c r="E400">
        <v>-0.321324</v>
      </c>
      <c r="F400" t="str">
        <f t="shared" si="12"/>
        <v>folium.Marker(
    location=[51.455206,-0.321324],
    popup='St Margarets',
    icon=folium.Icon(color='green', icon=station')
).add_to(m)</v>
      </c>
    </row>
    <row r="401" spans="1:6" hidden="1" x14ac:dyDescent="0.25">
      <c r="A401" t="s">
        <v>538</v>
      </c>
      <c r="B401">
        <v>4</v>
      </c>
      <c r="D401">
        <v>51.554493999999998</v>
      </c>
      <c r="E401">
        <v>-0.31592599999999998</v>
      </c>
      <c r="F401" t="str">
        <f t="shared" si="12"/>
        <v>folium.Marker(
    location=[51.554494,-0.315926],
    popup='Sudbury and Harrow Road',
    icon=folium.Icon(color='green', icon=station')
).add_to(m)</v>
      </c>
    </row>
    <row r="402" spans="1:6" hidden="1" x14ac:dyDescent="0.25">
      <c r="A402" t="s">
        <v>539</v>
      </c>
      <c r="B402">
        <v>4</v>
      </c>
      <c r="D402">
        <v>51.557340000000003</v>
      </c>
      <c r="E402">
        <v>-0.33639200000000002</v>
      </c>
      <c r="F402" t="str">
        <f t="shared" si="12"/>
        <v>folium.Marker(
    location=[51.55734,-0.336392],
    popup='Sudbury Hill',
    icon=folium.Icon(color='green', icon=station')
).add_to(m)</v>
      </c>
    </row>
    <row r="403" spans="1:6" hidden="1" x14ac:dyDescent="0.25">
      <c r="A403" t="s">
        <v>540</v>
      </c>
      <c r="B403">
        <v>4</v>
      </c>
      <c r="D403">
        <v>51.558342000000003</v>
      </c>
      <c r="E403">
        <v>-0.335447</v>
      </c>
      <c r="F403" t="str">
        <f t="shared" si="12"/>
        <v>folium.Marker(
    location=[51.558342,-0.335447],
    popup='Sudbury Hill Harrow',
    icon=folium.Icon(color='green', icon=station')
).add_to(m)</v>
      </c>
    </row>
    <row r="404" spans="1:6" hidden="1" x14ac:dyDescent="0.25">
      <c r="A404" t="s">
        <v>541</v>
      </c>
      <c r="B404">
        <v>4</v>
      </c>
      <c r="D404">
        <v>51.551397000000001</v>
      </c>
      <c r="E404">
        <v>-0.31634299999999999</v>
      </c>
      <c r="F404" t="str">
        <f t="shared" si="12"/>
        <v>folium.Marker(
    location=[51.551397,-0.316343],
    popup='Sudbury Town',
    icon=folium.Icon(color='green', icon=station')
).add_to(m)</v>
      </c>
    </row>
    <row r="405" spans="1:6" hidden="1" x14ac:dyDescent="0.25">
      <c r="A405" t="s">
        <v>542</v>
      </c>
      <c r="B405">
        <v>4</v>
      </c>
      <c r="D405">
        <v>51.413393999999997</v>
      </c>
      <c r="E405">
        <v>2.0365000000000001E-2</v>
      </c>
      <c r="F405" t="str">
        <f t="shared" si="12"/>
        <v>folium.Marker(
    location=[51.413394,0.020365],
    popup='Sundridge Park',
    icon=folium.Icon(color='green', icon=station')
).add_to(m)</v>
      </c>
    </row>
    <row r="406" spans="1:6" hidden="1" x14ac:dyDescent="0.25">
      <c r="A406" t="s">
        <v>546</v>
      </c>
      <c r="B406">
        <v>4</v>
      </c>
      <c r="D406">
        <v>51.375554999999999</v>
      </c>
      <c r="E406">
        <v>-0.19692000000000001</v>
      </c>
      <c r="F406" t="str">
        <f t="shared" si="12"/>
        <v>folium.Marker(
    location=[51.375555,-0.19692],
    popup='Sutton Common',
    icon=folium.Icon(color='green', icon=station')
).add_to(m)</v>
      </c>
    </row>
    <row r="407" spans="1:6" hidden="1" x14ac:dyDescent="0.25">
      <c r="A407" t="s">
        <v>550</v>
      </c>
      <c r="B407">
        <v>4</v>
      </c>
      <c r="D407">
        <v>51.481475000000003</v>
      </c>
      <c r="E407">
        <v>-0.32649499999999998</v>
      </c>
      <c r="F407" t="str">
        <f t="shared" si="12"/>
        <v>folium.Marker(
    location=[51.481475,-0.326495],
    popup='Syon Lane',
    icon=folium.Icon(color='green', icon=station')
).add_to(m)</v>
      </c>
    </row>
    <row r="408" spans="1:6" hidden="1" x14ac:dyDescent="0.25">
      <c r="A408" t="s">
        <v>560</v>
      </c>
      <c r="B408">
        <v>4</v>
      </c>
      <c r="D408">
        <v>51.398480999999997</v>
      </c>
      <c r="E408">
        <v>-0.10043299999999999</v>
      </c>
      <c r="F408" t="str">
        <f t="shared" si="12"/>
        <v>folium.Marker(
    location=[51.398481,-0.100433],
    popup='Thornton Heath',
    icon=folium.Icon(color='green', icon=station')
).add_to(m)</v>
      </c>
    </row>
    <row r="409" spans="1:6" hidden="1" x14ac:dyDescent="0.25">
      <c r="A409" t="s">
        <v>567</v>
      </c>
      <c r="B409">
        <v>4</v>
      </c>
      <c r="D409">
        <v>51.630246999999997</v>
      </c>
      <c r="E409">
        <v>-0.17935400000000001</v>
      </c>
      <c r="F409" t="str">
        <f t="shared" si="12"/>
        <v>folium.Marker(
    location=[51.630247,-0.179354],
    popup='Totteridge and Whetstone',
    icon=folium.Icon(color='green', icon=station')
).add_to(m)</v>
      </c>
    </row>
    <row r="410" spans="1:6" hidden="1" x14ac:dyDescent="0.25">
      <c r="A410" t="s">
        <v>579</v>
      </c>
      <c r="B410">
        <v>4</v>
      </c>
      <c r="D410">
        <v>51.538406000000002</v>
      </c>
      <c r="E410">
        <v>0.101532</v>
      </c>
      <c r="F410" t="str">
        <f t="shared" si="12"/>
        <v>folium.Marker(
    location=[51.538406,0.101532],
    popup='Upney',
    icon=folium.Icon(color='green', icon=station')
).add_to(m)</v>
      </c>
    </row>
    <row r="411" spans="1:6" hidden="1" x14ac:dyDescent="0.25">
      <c r="A411" t="s">
        <v>596</v>
      </c>
      <c r="B411">
        <v>4</v>
      </c>
      <c r="D411">
        <v>51.574902000000002</v>
      </c>
      <c r="E411">
        <v>2.8760000000000001E-2</v>
      </c>
      <c r="F411" t="str">
        <f t="shared" si="12"/>
        <v>folium.Marker(
    location=[51.574902,0.02876],
    popup='Wanstead',
    icon=folium.Icon(color='green', icon=station')
).add_to(m)</v>
      </c>
    </row>
    <row r="412" spans="1:6" hidden="1" x14ac:dyDescent="0.25">
      <c r="A412" t="s">
        <v>607</v>
      </c>
      <c r="B412">
        <v>4</v>
      </c>
      <c r="D412">
        <v>51.464776999999998</v>
      </c>
      <c r="E412">
        <v>0.101775</v>
      </c>
      <c r="F412" t="str">
        <f t="shared" si="12"/>
        <v>folium.Marker(
    location=[51.464777,0.101775],
    popup='Welling',
    icon=folium.Icon(color='green', icon=station')
).add_to(m)</v>
      </c>
    </row>
    <row r="413" spans="1:6" hidden="1" x14ac:dyDescent="0.25">
      <c r="A413" t="s">
        <v>608</v>
      </c>
      <c r="B413">
        <v>4</v>
      </c>
      <c r="D413">
        <v>51.551864999999999</v>
      </c>
      <c r="E413">
        <v>-0.29639199999999999</v>
      </c>
      <c r="F413" t="str">
        <f t="shared" si="12"/>
        <v>folium.Marker(
    location=[51.551865,-0.296392],
    popup='Wembley Central',
    icon=folium.Icon(color='green', icon=station')
).add_to(m)</v>
      </c>
    </row>
    <row r="414" spans="1:6" hidden="1" x14ac:dyDescent="0.25">
      <c r="A414" t="s">
        <v>609</v>
      </c>
      <c r="B414">
        <v>4</v>
      </c>
      <c r="D414">
        <v>51.563321999999999</v>
      </c>
      <c r="E414">
        <v>-0.27924300000000002</v>
      </c>
      <c r="F414" t="str">
        <f t="shared" si="12"/>
        <v>folium.Marker(
    location=[51.563322,-0.279243],
    popup='Wembley Park',
    icon=folium.Icon(color='green', icon=station')
).add_to(m)</v>
      </c>
    </row>
    <row r="415" spans="1:6" hidden="1" x14ac:dyDescent="0.25">
      <c r="A415" t="s">
        <v>610</v>
      </c>
      <c r="B415">
        <v>4</v>
      </c>
      <c r="D415">
        <v>51.554654999999997</v>
      </c>
      <c r="E415">
        <v>-0.28604600000000002</v>
      </c>
      <c r="F415" t="str">
        <f t="shared" si="12"/>
        <v>folium.Marker(
    location=[51.554655,-0.286046],
    popup='Wembley Stadium',
    icon=folium.Icon(color='green', icon=station')
).add_to(m)</v>
      </c>
    </row>
    <row r="416" spans="1:6" hidden="1" x14ac:dyDescent="0.25">
      <c r="A416" t="s">
        <v>617</v>
      </c>
      <c r="B416">
        <v>4</v>
      </c>
      <c r="D416">
        <v>51.609262999999999</v>
      </c>
      <c r="E416">
        <v>-0.188917</v>
      </c>
      <c r="F416" t="str">
        <f t="shared" si="12"/>
        <v>folium.Marker(
    location=[51.609263,-0.188917],
    popup='West Finchley',
    icon=folium.Icon(color='green', icon=station')
).add_to(m)</v>
      </c>
    </row>
    <row r="417" spans="1:6" hidden="1" x14ac:dyDescent="0.25">
      <c r="A417" t="s">
        <v>644</v>
      </c>
      <c r="B417">
        <v>4</v>
      </c>
      <c r="D417">
        <v>51.633887000000001</v>
      </c>
      <c r="E417">
        <v>-0.10091700000000001</v>
      </c>
      <c r="F417" t="str">
        <f t="shared" si="12"/>
        <v>folium.Marker(
    location=[51.633887,-0.100917],
    popup='Winchmore Hill',
    icon=folium.Icon(color='green', icon=station')
).add_to(m)</v>
      </c>
    </row>
    <row r="418" spans="1:6" hidden="1" x14ac:dyDescent="0.25">
      <c r="A418" t="s">
        <v>647</v>
      </c>
      <c r="B418">
        <v>4</v>
      </c>
      <c r="D418">
        <v>51.586669999999998</v>
      </c>
      <c r="E418">
        <v>-1.954E-3</v>
      </c>
      <c r="F418" t="str">
        <f t="shared" si="12"/>
        <v>folium.Marker(
    location=[51.58667,-0.001954],
    popup='Wood Street',
    icon=folium.Icon(color='green', icon=station')
).add_to(m)</v>
      </c>
    </row>
    <row r="419" spans="1:6" hidden="1" x14ac:dyDescent="0.25">
      <c r="A419" t="s">
        <v>648</v>
      </c>
      <c r="B419">
        <v>4</v>
      </c>
      <c r="D419">
        <v>51.607202000000001</v>
      </c>
      <c r="E419">
        <v>3.4056000000000003E-2</v>
      </c>
      <c r="F419" t="str">
        <f t="shared" si="12"/>
        <v>folium.Marker(
    location=[51.607202,0.034056],
    popup='Woodford',
    icon=folium.Icon(color='green', icon=station')
).add_to(m)</v>
      </c>
    </row>
    <row r="420" spans="1:6" hidden="1" x14ac:dyDescent="0.25">
      <c r="A420" t="s">
        <v>652</v>
      </c>
      <c r="B420">
        <v>4</v>
      </c>
      <c r="D420">
        <v>51.617868000000001</v>
      </c>
      <c r="E420">
        <v>-0.18542600000000001</v>
      </c>
      <c r="F420" t="str">
        <f t="shared" si="12"/>
        <v>folium.Marker(
    location=[51.617868,-0.185426],
    popup='Woodside Park',
    icon=folium.Icon(color='green', icon=station')
).add_to(m)</v>
      </c>
    </row>
    <row r="421" spans="1:6" hidden="1" x14ac:dyDescent="0.25">
      <c r="A421" t="s">
        <v>653</v>
      </c>
      <c r="B421">
        <v>4</v>
      </c>
      <c r="D421">
        <v>51.491577999999997</v>
      </c>
      <c r="E421">
        <v>7.1818999999999994E-2</v>
      </c>
      <c r="F421" t="str">
        <f t="shared" si="12"/>
        <v>folium.Marker(
    location=[51.491578,0.071819],
    popup='Woolwich',
    icon=folium.Icon(color='green', icon=station')
).add_to(m)</v>
      </c>
    </row>
    <row r="422" spans="1:6" hidden="1" x14ac:dyDescent="0.25">
      <c r="A422" t="s">
        <v>654</v>
      </c>
      <c r="B422">
        <v>4</v>
      </c>
      <c r="D422">
        <v>51.489907000000002</v>
      </c>
      <c r="E422">
        <v>6.9194000000000006E-2</v>
      </c>
      <c r="F422" t="str">
        <f t="shared" si="12"/>
        <v>folium.Marker(
    location=[51.489907,0.069194],
    popup='Woolwich Arsenal',
    icon=folium.Icon(color='green', icon=station')
).add_to(m)</v>
      </c>
    </row>
    <row r="423" spans="1:6" hidden="1" x14ac:dyDescent="0.25">
      <c r="A423" t="s">
        <v>656</v>
      </c>
      <c r="B423">
        <v>4</v>
      </c>
      <c r="D423">
        <v>51.381104000000001</v>
      </c>
      <c r="E423">
        <v>-0.24557499999999999</v>
      </c>
      <c r="F423" t="str">
        <f t="shared" si="12"/>
        <v>folium.Marker(
    location=[51.381104,-0.245575],
    popup='Worcester Park',
    icon=folium.Icon(color='green', icon=station')
).add_to(m)</v>
      </c>
    </row>
    <row r="424" spans="1:6" hidden="1" x14ac:dyDescent="0.25">
      <c r="A424" t="s">
        <v>8</v>
      </c>
      <c r="B424">
        <v>5</v>
      </c>
      <c r="D424">
        <v>51.435816000000003</v>
      </c>
      <c r="E424">
        <v>0.126445</v>
      </c>
      <c r="F424" t="str">
        <f t="shared" si="12"/>
        <v>folium.Marker(
    location=[51.435816,0.126445],
    popup='Albany Park',
    icon=folium.Icon(color='green', icon=station')
).add_to(m)</v>
      </c>
    </row>
    <row r="425" spans="1:6" hidden="1" x14ac:dyDescent="0.25">
      <c r="A425" t="s">
        <v>44</v>
      </c>
      <c r="B425">
        <v>5</v>
      </c>
      <c r="D425">
        <v>51.539585000000002</v>
      </c>
      <c r="E425">
        <v>0.12687999999999999</v>
      </c>
      <c r="F425" t="str">
        <f t="shared" si="12"/>
        <v>folium.Marker(
    location=[51.539585,0.12688],
    popup='Becontree',
    icon=folium.Icon(color='green', icon=station')
).add_to(m)</v>
      </c>
    </row>
    <row r="426" spans="1:6" hidden="1" x14ac:dyDescent="0.25">
      <c r="A426" t="s">
        <v>48</v>
      </c>
      <c r="B426">
        <v>5</v>
      </c>
      <c r="D426">
        <v>51.344119999999997</v>
      </c>
      <c r="E426">
        <v>-0.199489</v>
      </c>
      <c r="F426" t="str">
        <f t="shared" si="12"/>
        <v>folium.Marker(
    location=[51.34412,-0.199489],
    popup='Belmont',
    icon=folium.Icon(color='green', icon=station')
).add_to(m)</v>
      </c>
    </row>
    <row r="427" spans="1:6" hidden="1" x14ac:dyDescent="0.25">
      <c r="A427" t="s">
        <v>50</v>
      </c>
      <c r="B427">
        <v>5</v>
      </c>
      <c r="D427">
        <v>51.491959000000001</v>
      </c>
      <c r="E427">
        <v>0.152034</v>
      </c>
      <c r="F427" t="str">
        <f t="shared" si="12"/>
        <v>folium.Marker(
    location=[51.491959,0.152034],
    popup='Belvedere',
    icon=folium.Icon(color='green', icon=station')
).add_to(m)</v>
      </c>
    </row>
    <row r="428" spans="1:6" hidden="1" x14ac:dyDescent="0.25">
      <c r="A428" t="s">
        <v>52</v>
      </c>
      <c r="B428">
        <v>5</v>
      </c>
      <c r="D428">
        <v>51.398767999999997</v>
      </c>
      <c r="E428">
        <v>-0.28032099999999999</v>
      </c>
      <c r="F428" t="str">
        <f t="shared" si="12"/>
        <v>folium.Marker(
    location=[51.398768,-0.280321],
    popup='Berrylands',
    icon=folium.Icon(color='green', icon=station')
).add_to(m)</v>
      </c>
    </row>
    <row r="429" spans="1:6" hidden="1" x14ac:dyDescent="0.25">
      <c r="A429" t="s">
        <v>56</v>
      </c>
      <c r="B429">
        <v>5</v>
      </c>
      <c r="D429">
        <v>51.463549999999998</v>
      </c>
      <c r="E429">
        <v>0.13336300000000001</v>
      </c>
      <c r="F429" t="str">
        <f t="shared" si="12"/>
        <v>folium.Marker(
    location=[51.46355,0.133363],
    popup='Bexleyheath',
    icon=folium.Icon(color='green', icon=station')
).add_to(m)</v>
      </c>
    </row>
    <row r="430" spans="1:6" hidden="1" x14ac:dyDescent="0.25">
      <c r="A430" t="s">
        <v>57</v>
      </c>
      <c r="B430">
        <v>5</v>
      </c>
      <c r="D430">
        <v>51.400379999999998</v>
      </c>
      <c r="E430">
        <v>4.4304000000000003E-2</v>
      </c>
      <c r="F430" t="str">
        <f t="shared" si="12"/>
        <v>folium.Marker(
    location=[51.40038,0.044304],
    popup='Bickley',
    icon=folium.Icon(color='green', icon=station')
).add_to(m)</v>
      </c>
    </row>
    <row r="431" spans="1:6" hidden="1" x14ac:dyDescent="0.25">
      <c r="A431" t="s">
        <v>75</v>
      </c>
      <c r="B431">
        <v>5</v>
      </c>
      <c r="D431">
        <v>51.655245000000001</v>
      </c>
      <c r="E431">
        <v>-3.1092000000000002E-2</v>
      </c>
      <c r="F431" t="str">
        <f t="shared" si="12"/>
        <v>folium.Marker(
    location=[51.655245,-0.031092],
    popup='Brimsdown',
    icon=folium.Icon(color='green', icon=station')
).add_to(m)</v>
      </c>
    </row>
    <row r="432" spans="1:6" hidden="1" x14ac:dyDescent="0.25">
      <c r="A432" t="s">
        <v>79</v>
      </c>
      <c r="B432">
        <v>5</v>
      </c>
      <c r="D432">
        <v>51.400001000000003</v>
      </c>
      <c r="E432">
        <v>1.736E-2</v>
      </c>
      <c r="F432" t="str">
        <f t="shared" si="12"/>
        <v>folium.Marker(
    location=[51.400001,0.01736],
    popup='Bromley South',
    icon=folium.Icon(color='green', icon=station')
).add_to(m)</v>
      </c>
    </row>
    <row r="433" spans="1:6" hidden="1" x14ac:dyDescent="0.25">
      <c r="A433" t="s">
        <v>85</v>
      </c>
      <c r="B433">
        <v>5</v>
      </c>
      <c r="D433">
        <v>51.626576999999997</v>
      </c>
      <c r="E433">
        <v>4.6712999999999998E-2</v>
      </c>
      <c r="F433" t="str">
        <f t="shared" si="12"/>
        <v>folium.Marker(
    location=[51.626577,0.046713],
    popup='Buckhurst Hill',
    icon=folium.Icon(color='green', icon=station')
).add_to(m)</v>
      </c>
    </row>
    <row r="434" spans="1:6" hidden="1" x14ac:dyDescent="0.25">
      <c r="A434" t="s">
        <v>88</v>
      </c>
      <c r="B434">
        <v>5</v>
      </c>
      <c r="D434">
        <v>51.641482000000003</v>
      </c>
      <c r="E434">
        <v>-6.9279999999999994E-2</v>
      </c>
      <c r="F434" t="str">
        <f t="shared" si="12"/>
        <v>folium.Marker(
    location=[51.641482,-0.06928],
    popup='Bush Hill Park',
    icon=folium.Icon(color='green', icon=station')
).add_to(m)</v>
      </c>
    </row>
    <row r="435" spans="1:6" hidden="1" x14ac:dyDescent="0.25">
      <c r="A435" t="s">
        <v>100</v>
      </c>
      <c r="B435">
        <v>5</v>
      </c>
      <c r="D435">
        <v>51.607650999999997</v>
      </c>
      <c r="E435">
        <v>-0.29439199999999999</v>
      </c>
      <c r="F435" t="str">
        <f t="shared" si="12"/>
        <v>folium.Marker(
    location=[51.607651,-0.294392],
    popup='Canons Park',
    icon=folium.Icon(color='green', icon=station')
).add_to(m)</v>
      </c>
    </row>
    <row r="436" spans="1:6" hidden="1" x14ac:dyDescent="0.25">
      <c r="A436" t="s">
        <v>102</v>
      </c>
      <c r="B436">
        <v>5</v>
      </c>
      <c r="D436">
        <v>51.368425999999999</v>
      </c>
      <c r="E436">
        <v>-0.16639799999999999</v>
      </c>
      <c r="F436" t="str">
        <f t="shared" si="12"/>
        <v>folium.Marker(
    location=[51.368426,-0.166398],
    popup='Carshalton',
    icon=folium.Icon(color='green', icon=station')
).add_to(m)</v>
      </c>
    </row>
    <row r="437" spans="1:6" hidden="1" x14ac:dyDescent="0.25">
      <c r="A437" t="s">
        <v>103</v>
      </c>
      <c r="B437">
        <v>5</v>
      </c>
      <c r="D437">
        <v>51.357387000000003</v>
      </c>
      <c r="E437">
        <v>-0.16949600000000001</v>
      </c>
      <c r="F437" t="str">
        <f t="shared" si="12"/>
        <v>folium.Marker(
    location=[51.357387,-0.169496],
    popup='Carshalton Beeches',
    icon=folium.Icon(color='green', icon=station')
).add_to(m)</v>
      </c>
    </row>
    <row r="438" spans="1:6" hidden="1" x14ac:dyDescent="0.25">
      <c r="A438" t="s">
        <v>109</v>
      </c>
      <c r="B438">
        <v>5</v>
      </c>
      <c r="D438">
        <v>51.568047</v>
      </c>
      <c r="E438">
        <v>0.12890099999999999</v>
      </c>
      <c r="F438" t="str">
        <f t="shared" si="12"/>
        <v>folium.Marker(
    location=[51.568047,0.128901],
    popup='Chadwell Heath',
    icon=folium.Icon(color='green', icon=station')
).add_to(m)</v>
      </c>
    </row>
    <row r="439" spans="1:6" hidden="1" x14ac:dyDescent="0.25">
      <c r="A439" t="s">
        <v>116</v>
      </c>
      <c r="B439">
        <v>5</v>
      </c>
      <c r="D439">
        <v>51.355460000000001</v>
      </c>
      <c r="E439">
        <v>-0.21421100000000001</v>
      </c>
      <c r="F439" t="str">
        <f t="shared" si="12"/>
        <v>folium.Marker(
    location=[51.35546,-0.214211],
    popup='Cheam',
    icon=folium.Icon(color='green', icon=station')
).add_to(m)</v>
      </c>
    </row>
    <row r="440" spans="1:6" hidden="1" x14ac:dyDescent="0.25">
      <c r="A440" t="s">
        <v>123</v>
      </c>
      <c r="B440">
        <v>5</v>
      </c>
      <c r="D440">
        <v>51.633253000000003</v>
      </c>
      <c r="E440">
        <v>9.5139999999999999E-3</v>
      </c>
      <c r="F440" t="str">
        <f t="shared" si="12"/>
        <v>folium.Marker(
    location=[51.633253,0.009514],
    popup='Chingford',
    icon=folium.Icon(color='green', icon=station')
).add_to(m)</v>
      </c>
    </row>
    <row r="441" spans="1:6" hidden="1" x14ac:dyDescent="0.25">
      <c r="A441" t="s">
        <v>125</v>
      </c>
      <c r="B441">
        <v>5</v>
      </c>
      <c r="D441">
        <v>51.405597999999998</v>
      </c>
      <c r="E441">
        <v>5.7492000000000001E-2</v>
      </c>
      <c r="F441" t="str">
        <f t="shared" si="12"/>
        <v>folium.Marker(
    location=[51.405598,0.057492],
    popup='Chislehurst',
    icon=folium.Icon(color='green', icon=station')
).add_to(m)</v>
      </c>
    </row>
    <row r="442" spans="1:6" hidden="1" x14ac:dyDescent="0.25">
      <c r="A442" t="s">
        <v>138</v>
      </c>
      <c r="B442">
        <v>5</v>
      </c>
      <c r="D442">
        <v>51.652023999999997</v>
      </c>
      <c r="E442">
        <v>-0.14991699999999999</v>
      </c>
      <c r="F442" t="str">
        <f t="shared" si="12"/>
        <v>folium.Marker(
    location=[51.652024,-0.149917],
    popup='Cockfosters',
    icon=folium.Icon(color='green', icon=station')
).add_to(m)</v>
      </c>
    </row>
    <row r="443" spans="1:6" hidden="1" x14ac:dyDescent="0.25">
      <c r="A443" t="s">
        <v>157</v>
      </c>
      <c r="B443">
        <v>5</v>
      </c>
      <c r="D443">
        <v>51.526287000000004</v>
      </c>
      <c r="E443">
        <v>0.14503099999999999</v>
      </c>
      <c r="F443" t="str">
        <f t="shared" si="12"/>
        <v>folium.Marker(
    location=[51.526287,0.145031],
    popup='Dagenham Dock',
    icon=folium.Icon(color='green', icon=station')
).add_to(m)</v>
      </c>
    </row>
    <row r="444" spans="1:6" hidden="1" x14ac:dyDescent="0.25">
      <c r="A444" t="s">
        <v>158</v>
      </c>
      <c r="B444">
        <v>5</v>
      </c>
      <c r="D444">
        <v>51.544187000000001</v>
      </c>
      <c r="E444">
        <v>0.16583300000000001</v>
      </c>
      <c r="F444" t="str">
        <f t="shared" si="12"/>
        <v>folium.Marker(
    location=[51.544187,0.165833],
    popup='Dagenham East',
    icon=folium.Icon(color='green', icon=station')
).add_to(m)</v>
      </c>
    </row>
    <row r="445" spans="1:6" hidden="1" x14ac:dyDescent="0.25">
      <c r="A445" t="s">
        <v>159</v>
      </c>
      <c r="B445">
        <v>5</v>
      </c>
      <c r="D445">
        <v>51.541212000000002</v>
      </c>
      <c r="E445">
        <v>0.14768000000000001</v>
      </c>
      <c r="F445" t="str">
        <f t="shared" si="12"/>
        <v>folium.Marker(
    location=[51.541212,0.14768],
    popup='Dagenham Heathway',
    icon=folium.Icon(color='green', icon=station')
).add_to(m)</v>
      </c>
    </row>
    <row r="446" spans="1:6" hidden="1" x14ac:dyDescent="0.25">
      <c r="A446" t="s">
        <v>177</v>
      </c>
      <c r="B446">
        <v>5</v>
      </c>
      <c r="D446">
        <v>51.375715999999997</v>
      </c>
      <c r="E446">
        <v>-9.1863E-2</v>
      </c>
      <c r="F446" t="str">
        <f t="shared" si="12"/>
        <v>folium.Marker(
    location=[51.375716,-0.091863],
    popup='East Croydon',
    icon=folium.Icon(color='green', icon=station')
).add_to(m)</v>
      </c>
    </row>
    <row r="447" spans="1:6" hidden="1" x14ac:dyDescent="0.25">
      <c r="A447" t="s">
        <v>183</v>
      </c>
      <c r="B447">
        <v>5</v>
      </c>
      <c r="D447">
        <v>51.576552</v>
      </c>
      <c r="E447">
        <v>-0.39682299999999998</v>
      </c>
      <c r="F447" t="str">
        <f t="shared" si="12"/>
        <v>folium.Marker(
    location=[51.576552,-0.396823],
    popup='Eastcote',
    icon=folium.Icon(color='green', icon=station')
).add_to(m)</v>
      </c>
    </row>
    <row r="448" spans="1:6" hidden="1" x14ac:dyDescent="0.25">
      <c r="A448" t="s">
        <v>184</v>
      </c>
      <c r="B448">
        <v>5</v>
      </c>
      <c r="D448">
        <v>51.390796000000002</v>
      </c>
      <c r="E448">
        <v>-2.6669999999999999E-2</v>
      </c>
      <c r="F448" t="str">
        <f t="shared" si="12"/>
        <v>folium.Marker(
    location=[51.390796,-0.02667],
    popup='Eden Park',
    icon=folium.Icon(color='green', icon=station')
).add_to(m)</v>
      </c>
    </row>
    <row r="449" spans="1:6" hidden="1" x14ac:dyDescent="0.25">
      <c r="A449" t="s">
        <v>185</v>
      </c>
      <c r="B449">
        <v>5</v>
      </c>
      <c r="D449">
        <v>51.614229999999999</v>
      </c>
      <c r="E449">
        <v>-0.27509400000000001</v>
      </c>
      <c r="F449" t="str">
        <f t="shared" si="12"/>
        <v>folium.Marker(
    location=[51.61423,-0.275094],
    popup='Edgware',
    icon=folium.Icon(color='green', icon=station')
).add_to(m)</v>
      </c>
    </row>
    <row r="450" spans="1:6" hidden="1" x14ac:dyDescent="0.25">
      <c r="A450" t="s">
        <v>198</v>
      </c>
      <c r="B450">
        <v>5</v>
      </c>
      <c r="D450">
        <v>51.652721999999997</v>
      </c>
      <c r="E450">
        <v>-9.0704000000000007E-2</v>
      </c>
      <c r="F450" t="str">
        <f t="shared" si="12"/>
        <v>folium.Marker(
    location=[51.652722,-0.090704],
    popup='Enfield Chase',
    icon=folium.Icon(color='green', icon=station')
).add_to(m)</v>
      </c>
    </row>
    <row r="451" spans="1:6" hidden="1" x14ac:dyDescent="0.25">
      <c r="A451" t="s">
        <v>200</v>
      </c>
      <c r="B451">
        <v>5</v>
      </c>
      <c r="D451">
        <v>51.651969999999999</v>
      </c>
      <c r="E451">
        <v>-7.9329999999999998E-2</v>
      </c>
      <c r="F451" t="str">
        <f t="shared" si="12"/>
        <v>folium.Marker(
    location=[51.65197,-0.07933],
    popup='Enfield Town',
    icon=folium.Icon(color='green', icon=station')
).add_to(m)</v>
      </c>
    </row>
    <row r="452" spans="1:6" hidden="1" x14ac:dyDescent="0.25">
      <c r="A452" t="s">
        <v>233</v>
      </c>
      <c r="B452">
        <v>5</v>
      </c>
      <c r="D452">
        <v>51.663502000000001</v>
      </c>
      <c r="E452">
        <v>-9.4473000000000001E-2</v>
      </c>
      <c r="F452" t="str">
        <f t="shared" si="12"/>
        <v>folium.Marker(
    location=[51.663502,-0.094473],
    popup='Gordon Hill',
    icon=folium.Icon(color='green', icon=station')
).add_to(m)</v>
      </c>
    </row>
    <row r="453" spans="1:6" hidden="1" x14ac:dyDescent="0.25">
      <c r="A453" t="s">
        <v>236</v>
      </c>
      <c r="B453">
        <v>5</v>
      </c>
      <c r="D453">
        <v>51.642623</v>
      </c>
      <c r="E453">
        <v>-9.7313999999999998E-2</v>
      </c>
      <c r="F453" t="str">
        <f t="shared" si="12"/>
        <v>folium.Marker(
    location=[51.642623,-0.097314],
    popup='Grange Park',
    icon=folium.Icon(color='green', icon=station')
).add_to(m)</v>
      </c>
    </row>
    <row r="454" spans="1:6" hidden="1" x14ac:dyDescent="0.25">
      <c r="A454" t="s">
        <v>265</v>
      </c>
      <c r="B454">
        <v>5</v>
      </c>
      <c r="D454">
        <v>51.592595000000003</v>
      </c>
      <c r="E454">
        <v>-0.33425300000000002</v>
      </c>
      <c r="F454" t="str">
        <f t="shared" ref="F454:F517" si="13">"folium.Marker(
    location=["&amp;D454&amp;","&amp;E454&amp;"],
    popup='"&amp;A454&amp;"',
    icon=folium.Icon(color='green', icon=station')
).add_to(m)"</f>
        <v>folium.Marker(
    location=[51.592595,-0.334253],
    popup='Harrow and Wealdstone',
    icon=folium.Icon(color='green', icon=station')
).add_to(m)</v>
      </c>
    </row>
    <row r="455" spans="1:6" hidden="1" x14ac:dyDescent="0.25">
      <c r="A455" t="s">
        <v>266</v>
      </c>
      <c r="B455">
        <v>5</v>
      </c>
      <c r="D455">
        <v>51.579388000000002</v>
      </c>
      <c r="E455">
        <v>-0.33700200000000002</v>
      </c>
      <c r="F455" t="str">
        <f t="shared" si="13"/>
        <v>folium.Marker(
    location=[51.579388,-0.337002],
    popup='Harrow-on-the-Hill',
    icon=folium.Icon(color='green', icon=station')
).add_to(m)</v>
      </c>
    </row>
    <row r="456" spans="1:6" hidden="1" x14ac:dyDescent="0.25">
      <c r="A456" t="s">
        <v>271</v>
      </c>
      <c r="B456">
        <v>5</v>
      </c>
      <c r="D456">
        <v>51.375737000000001</v>
      </c>
      <c r="E456">
        <v>1.0142999999999999E-2</v>
      </c>
      <c r="F456" t="str">
        <f t="shared" si="13"/>
        <v>folium.Marker(
    location=[51.375737,0.010143],
    popup='Hayes',
    icon=folium.Icon(color='green', icon=station')
).add_to(m)</v>
      </c>
    </row>
    <row r="457" spans="1:6" hidden="1" x14ac:dyDescent="0.25">
      <c r="A457" t="s">
        <v>272</v>
      </c>
      <c r="B457">
        <v>5</v>
      </c>
      <c r="D457">
        <v>51.503048999999997</v>
      </c>
      <c r="E457">
        <v>-0.42064200000000002</v>
      </c>
      <c r="F457" t="str">
        <f t="shared" si="13"/>
        <v>folium.Marker(
    location=[51.503049,-0.420642],
    popup='Hayes and Harlington',
    icon=folium.Icon(color='green', icon=station')
).add_to(m)</v>
      </c>
    </row>
    <row r="458" spans="1:6" hidden="1" x14ac:dyDescent="0.25">
      <c r="A458" t="s">
        <v>273</v>
      </c>
      <c r="B458">
        <v>5</v>
      </c>
      <c r="D458">
        <v>51.602499999999999</v>
      </c>
      <c r="E458">
        <v>-0.356908</v>
      </c>
      <c r="F458" t="str">
        <f t="shared" si="13"/>
        <v>folium.Marker(
    location=[51.6025,-0.356908],
    popup='Headstone Lane',
    icon=folium.Icon(color='green', icon=station')
).add_to(m)</v>
      </c>
    </row>
    <row r="459" spans="1:6" hidden="1" x14ac:dyDescent="0.25">
      <c r="A459" t="s">
        <v>281</v>
      </c>
      <c r="B459">
        <v>5</v>
      </c>
      <c r="D459">
        <v>51.651688</v>
      </c>
      <c r="E459">
        <v>-0.194165</v>
      </c>
      <c r="F459" t="str">
        <f t="shared" si="13"/>
        <v>folium.Marker(
    location=[51.651688,-0.194165],
    popup='High Barnet',
    icon=folium.Icon(color='green', icon=station')
).add_to(m)</v>
      </c>
    </row>
    <row r="460" spans="1:6" hidden="1" x14ac:dyDescent="0.25">
      <c r="A460" t="s">
        <v>295</v>
      </c>
      <c r="B460">
        <v>5</v>
      </c>
      <c r="D460">
        <v>51.462505</v>
      </c>
      <c r="E460">
        <v>-0.36179600000000001</v>
      </c>
      <c r="F460" t="str">
        <f t="shared" si="13"/>
        <v>folium.Marker(
    location=[51.462505,-0.361796],
    popup='Hounslow',
    icon=folium.Icon(color='green', icon=station')
).add_to(m)</v>
      </c>
    </row>
    <row r="461" spans="1:6" hidden="1" x14ac:dyDescent="0.25">
      <c r="A461" t="s">
        <v>298</v>
      </c>
      <c r="B461">
        <v>5</v>
      </c>
      <c r="D461">
        <v>51.473106000000001</v>
      </c>
      <c r="E461">
        <v>-0.385708</v>
      </c>
      <c r="F461" t="str">
        <f t="shared" si="13"/>
        <v>folium.Marker(
    location=[51.473106,-0.385708],
    popup='Hounslow West',
    icon=folium.Icon(color='green', icon=station')
).add_to(m)</v>
      </c>
    </row>
    <row r="462" spans="1:6" hidden="1" x14ac:dyDescent="0.25">
      <c r="A462" t="s">
        <v>386</v>
      </c>
      <c r="B462">
        <v>5</v>
      </c>
      <c r="D462">
        <v>51.648536999999997</v>
      </c>
      <c r="E462">
        <v>-0.17297000000000001</v>
      </c>
      <c r="F462" t="str">
        <f t="shared" si="13"/>
        <v>folium.Marker(
    location=[51.648537,-0.17297],
    popup='New Barnet',
    icon=folium.Icon(color='green', icon=station')
).add_to(m)</v>
      </c>
    </row>
    <row r="463" spans="1:6" hidden="1" x14ac:dyDescent="0.25">
      <c r="A463" t="s">
        <v>395</v>
      </c>
      <c r="B463">
        <v>5</v>
      </c>
      <c r="D463">
        <v>51.411909000000001</v>
      </c>
      <c r="E463">
        <v>-0.28420000000000001</v>
      </c>
      <c r="F463" t="str">
        <f t="shared" si="13"/>
        <v>folium.Marker(
    location=[51.411909,-0.2842],
    popup='Norbiton',
    icon=folium.Icon(color='green', icon=station')
).add_to(m)</v>
      </c>
    </row>
    <row r="464" spans="1:6" hidden="1" x14ac:dyDescent="0.25">
      <c r="A464" t="s">
        <v>401</v>
      </c>
      <c r="B464">
        <v>5</v>
      </c>
      <c r="D464">
        <v>51.584631000000002</v>
      </c>
      <c r="E464">
        <v>-0.36263299999999998</v>
      </c>
      <c r="F464" t="str">
        <f t="shared" si="13"/>
        <v>folium.Marker(
    location=[51.584631,-0.362633],
    popup='North Harrow',
    icon=folium.Icon(color='green', icon=station')
).add_to(m)</v>
      </c>
    </row>
    <row r="465" spans="1:6" hidden="1" x14ac:dyDescent="0.25">
      <c r="A465" t="s">
        <v>405</v>
      </c>
      <c r="B465">
        <v>5</v>
      </c>
      <c r="D465">
        <v>51.548212999999997</v>
      </c>
      <c r="E465">
        <v>-0.36844100000000002</v>
      </c>
      <c r="F465" t="str">
        <f t="shared" si="13"/>
        <v>folium.Marker(
    location=[51.548213,-0.368441],
    popup='Northolt',
    icon=folium.Icon(color='green', icon=station')
).add_to(m)</v>
      </c>
    </row>
    <row r="466" spans="1:6" hidden="1" x14ac:dyDescent="0.25">
      <c r="A466" t="s">
        <v>406</v>
      </c>
      <c r="B466">
        <v>5</v>
      </c>
      <c r="D466">
        <v>51.557619000000003</v>
      </c>
      <c r="E466">
        <v>-0.35943399999999998</v>
      </c>
      <c r="F466" t="str">
        <f t="shared" si="13"/>
        <v>folium.Marker(
    location=[51.557619,-0.359434],
    popup='Northolt Park',
    icon=folium.Icon(color='green', icon=station')
).add_to(m)</v>
      </c>
    </row>
    <row r="467" spans="1:6" hidden="1" x14ac:dyDescent="0.25">
      <c r="A467" t="s">
        <v>415</v>
      </c>
      <c r="B467">
        <v>5</v>
      </c>
      <c r="D467">
        <v>51.647638000000001</v>
      </c>
      <c r="E467">
        <v>-0.131854</v>
      </c>
      <c r="F467" t="str">
        <f t="shared" si="13"/>
        <v>folium.Marker(
    location=[51.647638,-0.131854],
    popup='Oakwood',
    icon=folium.Icon(color='green', icon=station')
).add_to(m)</v>
      </c>
    </row>
    <row r="468" spans="1:6" hidden="1" x14ac:dyDescent="0.25">
      <c r="A468" t="s">
        <v>430</v>
      </c>
      <c r="B468">
        <v>5</v>
      </c>
      <c r="D468">
        <v>51.388598999999999</v>
      </c>
      <c r="E468">
        <v>7.4480000000000005E-2</v>
      </c>
      <c r="F468" t="str">
        <f t="shared" si="13"/>
        <v>folium.Marker(
    location=[51.388599,0.07448],
    popup='Petts Wood',
    icon=folium.Icon(color='green', icon=station')
).add_to(m)</v>
      </c>
    </row>
    <row r="469" spans="1:6" hidden="1" x14ac:dyDescent="0.25">
      <c r="A469" t="s">
        <v>434</v>
      </c>
      <c r="B469">
        <v>5</v>
      </c>
      <c r="D469">
        <v>51.592362000000001</v>
      </c>
      <c r="E469">
        <v>-0.38122400000000001</v>
      </c>
      <c r="F469" t="str">
        <f t="shared" si="13"/>
        <v>folium.Marker(
    location=[51.592362,-0.381224],
    popup='Pinner',
    icon=folium.Icon(color='green', icon=station')
).add_to(m)</v>
      </c>
    </row>
    <row r="470" spans="1:6" hidden="1" x14ac:dyDescent="0.25">
      <c r="A470" t="s">
        <v>437</v>
      </c>
      <c r="B470">
        <v>5</v>
      </c>
      <c r="D470">
        <v>51.642730999999998</v>
      </c>
      <c r="E470">
        <v>-3.4525E-2</v>
      </c>
      <c r="F470" t="str">
        <f t="shared" si="13"/>
        <v>folium.Marker(
    location=[51.642731,-0.034525],
    popup='Ponders End',
    icon=folium.Icon(color='green', icon=station')
).add_to(m)</v>
      </c>
    </row>
    <row r="471" spans="1:6" hidden="1" x14ac:dyDescent="0.25">
      <c r="A471" t="s">
        <v>456</v>
      </c>
      <c r="B471">
        <v>5</v>
      </c>
      <c r="D471">
        <v>51.575397000000002</v>
      </c>
      <c r="E471">
        <v>-0.37106099999999997</v>
      </c>
      <c r="F471" t="str">
        <f t="shared" si="13"/>
        <v>folium.Marker(
    location=[51.575397,-0.371061],
    popup='Rayners Lane',
    icon=folium.Icon(color='green', icon=station')
).add_to(m)</v>
      </c>
    </row>
    <row r="472" spans="1:6" hidden="1" x14ac:dyDescent="0.25">
      <c r="A472" t="s">
        <v>474</v>
      </c>
      <c r="B472">
        <v>5</v>
      </c>
      <c r="D472">
        <v>51.559959999999997</v>
      </c>
      <c r="E472">
        <v>-0.40929399999999999</v>
      </c>
      <c r="F472" t="str">
        <f t="shared" si="13"/>
        <v>folium.Marker(
    location=[51.55996,-0.409294],
    popup='Ruislip Gardens',
    icon=folium.Icon(color='green', icon=station')
).add_to(m)</v>
      </c>
    </row>
    <row r="473" spans="1:6" hidden="1" x14ac:dyDescent="0.25">
      <c r="A473" t="s">
        <v>488</v>
      </c>
      <c r="B473">
        <v>5</v>
      </c>
      <c r="D473">
        <v>51.434398000000002</v>
      </c>
      <c r="E473">
        <v>0.103315</v>
      </c>
      <c r="F473" t="str">
        <f t="shared" si="13"/>
        <v>folium.Marker(
    location=[51.434398,0.103315],
    popup='Sidcup',
    icon=folium.Icon(color='green', icon=station')
).add_to(m)</v>
      </c>
    </row>
    <row r="474" spans="1:6" hidden="1" x14ac:dyDescent="0.25">
      <c r="A474" t="s">
        <v>496</v>
      </c>
      <c r="B474">
        <v>5</v>
      </c>
      <c r="D474">
        <v>51.362749999999998</v>
      </c>
      <c r="E474">
        <v>-9.2517000000000002E-2</v>
      </c>
      <c r="F474" t="str">
        <f t="shared" si="13"/>
        <v>folium.Marker(
    location=[51.36275,-0.092517],
    popup='South Croydon',
    icon=folium.Icon(color='green', icon=station')
).add_to(m)</v>
      </c>
    </row>
    <row r="475" spans="1:6" hidden="1" x14ac:dyDescent="0.25">
      <c r="A475" t="s">
        <v>500</v>
      </c>
      <c r="B475">
        <v>5</v>
      </c>
      <c r="D475">
        <v>51.564680000000003</v>
      </c>
      <c r="E475">
        <v>-0.35189399999999998</v>
      </c>
      <c r="F475" t="str">
        <f t="shared" si="13"/>
        <v>folium.Marker(
    location=[51.56468,-0.351894],
    popup='South Harrow',
    icon=folium.Icon(color='green', icon=station')
).add_to(m)</v>
      </c>
    </row>
    <row r="476" spans="1:6" hidden="1" x14ac:dyDescent="0.25">
      <c r="A476" t="s">
        <v>505</v>
      </c>
      <c r="B476">
        <v>5</v>
      </c>
      <c r="D476">
        <v>51.556890000000003</v>
      </c>
      <c r="E476">
        <v>-0.39911600000000003</v>
      </c>
      <c r="F476" t="str">
        <f t="shared" si="13"/>
        <v>folium.Marker(
    location=[51.55689,-0.399116],
    popup='South Ruislip',
    icon=folium.Icon(color='green', icon=station')
).add_to(m)</v>
      </c>
    </row>
    <row r="477" spans="1:6" hidden="1" x14ac:dyDescent="0.25">
      <c r="A477" t="s">
        <v>510</v>
      </c>
      <c r="B477">
        <v>5</v>
      </c>
      <c r="D477">
        <v>51.648434000000002</v>
      </c>
      <c r="E477">
        <v>-5.2983000000000002E-2</v>
      </c>
      <c r="F477" t="str">
        <f t="shared" si="13"/>
        <v>folium.Marker(
    location=[51.648434,-0.052983],
    popup='Southbury',
    icon=folium.Icon(color='green', icon=station')
).add_to(m)</v>
      </c>
    </row>
    <row r="478" spans="1:6" hidden="1" x14ac:dyDescent="0.25">
      <c r="A478" t="s">
        <v>524</v>
      </c>
      <c r="B478">
        <v>5</v>
      </c>
      <c r="D478">
        <v>51.619672999999999</v>
      </c>
      <c r="E478">
        <v>-0.30309900000000001</v>
      </c>
      <c r="F478" t="str">
        <f t="shared" si="13"/>
        <v>folium.Marker(
    location=[51.619673,-0.303099],
    popup='Stanmore',
    icon=folium.Icon(color='green', icon=station')
).add_to(m)</v>
      </c>
    </row>
    <row r="479" spans="1:6" hidden="1" x14ac:dyDescent="0.25">
      <c r="A479" t="s">
        <v>530</v>
      </c>
      <c r="B479">
        <v>5</v>
      </c>
      <c r="D479">
        <v>51.363363999999997</v>
      </c>
      <c r="E479">
        <v>-0.24870999999999999</v>
      </c>
      <c r="F479" t="str">
        <f t="shared" si="13"/>
        <v>folium.Marker(
    location=[51.363364,-0.24871],
    popup='Stoneleigh',
    icon=folium.Icon(color='green', icon=station')
).add_to(m)</v>
      </c>
    </row>
    <row r="480" spans="1:6" hidden="1" x14ac:dyDescent="0.25">
      <c r="A480" t="s">
        <v>534</v>
      </c>
      <c r="B480">
        <v>5</v>
      </c>
      <c r="D480">
        <v>51.439748000000002</v>
      </c>
      <c r="E480">
        <v>-0.33961799999999998</v>
      </c>
      <c r="F480" t="str">
        <f t="shared" si="13"/>
        <v>folium.Marker(
    location=[51.439748,-0.339618],
    popup='Strawberry Hill',
    icon=folium.Icon(color='green', icon=station')
).add_to(m)</v>
      </c>
    </row>
    <row r="481" spans="1:6" hidden="1" x14ac:dyDescent="0.25">
      <c r="A481" t="s">
        <v>545</v>
      </c>
      <c r="B481">
        <v>5</v>
      </c>
      <c r="D481">
        <v>51.359506000000003</v>
      </c>
      <c r="E481">
        <v>-0.191302</v>
      </c>
      <c r="F481" t="str">
        <f t="shared" si="13"/>
        <v>folium.Marker(
    location=[51.359506,-0.191302],
    popup='Sutton',
    icon=folium.Icon(color='green', icon=station')
).add_to(m)</v>
      </c>
    </row>
    <row r="482" spans="1:6" hidden="1" x14ac:dyDescent="0.25">
      <c r="A482" t="s">
        <v>561</v>
      </c>
      <c r="B482">
        <v>5</v>
      </c>
      <c r="D482">
        <v>51.376843000000001</v>
      </c>
      <c r="E482">
        <v>-0.27961999999999998</v>
      </c>
      <c r="F482" t="str">
        <f t="shared" si="13"/>
        <v>folium.Marker(
    location=[51.376843,-0.27962],
    popup='Tolworth',
    icon=folium.Icon(color='green', icon=station')
).add_to(m)</v>
      </c>
    </row>
    <row r="483" spans="1:6" hidden="1" x14ac:dyDescent="0.25">
      <c r="A483" t="s">
        <v>575</v>
      </c>
      <c r="B483">
        <v>5</v>
      </c>
      <c r="D483">
        <v>51.450251000000002</v>
      </c>
      <c r="E483">
        <v>-0.32885999999999999</v>
      </c>
      <c r="F483" t="str">
        <f t="shared" si="13"/>
        <v>folium.Marker(
    location=[51.450251,-0.32886],
    popup='Twickenham',
    icon=folium.Icon(color='green', icon=station')
).add_to(m)</v>
      </c>
    </row>
    <row r="484" spans="1:6" hidden="1" x14ac:dyDescent="0.25">
      <c r="A484" t="s">
        <v>586</v>
      </c>
      <c r="B484">
        <v>5</v>
      </c>
      <c r="D484">
        <v>51.367379</v>
      </c>
      <c r="E484">
        <v>-0.117394</v>
      </c>
      <c r="F484" t="str">
        <f t="shared" si="13"/>
        <v>folium.Marker(
    location=[51.367379,-0.117394],
    popup='Waddon',
    icon=folium.Icon(color='green', icon=station')
).add_to(m)</v>
      </c>
    </row>
    <row r="485" spans="1:6" hidden="1" x14ac:dyDescent="0.25">
      <c r="A485" t="s">
        <v>588</v>
      </c>
      <c r="B485">
        <v>5</v>
      </c>
      <c r="D485">
        <v>51.360332</v>
      </c>
      <c r="E485">
        <v>-0.150864</v>
      </c>
      <c r="F485" t="str">
        <f t="shared" si="13"/>
        <v>folium.Marker(
    location=[51.360332,-0.150864],
    popup='Wallington',
    icon=folium.Icon(color='green', icon=station')
).add_to(m)</v>
      </c>
    </row>
    <row r="486" spans="1:6" hidden="1" x14ac:dyDescent="0.25">
      <c r="A486" t="s">
        <v>613</v>
      </c>
      <c r="B486">
        <v>5</v>
      </c>
      <c r="D486">
        <v>51.378551999999999</v>
      </c>
      <c r="E486">
        <v>-0.102034</v>
      </c>
      <c r="F486" t="str">
        <f t="shared" si="13"/>
        <v>folium.Marker(
    location=[51.378552,-0.102034],
    popup='West Croydon',
    icon=folium.Icon(color='green', icon=station')
).add_to(m)</v>
      </c>
    </row>
    <row r="487" spans="1:6" hidden="1" x14ac:dyDescent="0.25">
      <c r="A487" t="s">
        <v>621</v>
      </c>
      <c r="B487">
        <v>5</v>
      </c>
      <c r="D487">
        <v>51.578924000000001</v>
      </c>
      <c r="E487">
        <v>-0.35384700000000002</v>
      </c>
      <c r="F487" t="str">
        <f t="shared" si="13"/>
        <v>folium.Marker(
    location=[51.578924,-0.353847],
    popup='West Harrow',
    icon=folium.Icon(color='green', icon=station')
).add_to(m)</v>
      </c>
    </row>
    <row r="488" spans="1:6" hidden="1" x14ac:dyDescent="0.25">
      <c r="A488" t="s">
        <v>627</v>
      </c>
      <c r="B488">
        <v>5</v>
      </c>
      <c r="D488">
        <v>51.366149999999998</v>
      </c>
      <c r="E488">
        <v>-0.20464499999999999</v>
      </c>
      <c r="F488" t="str">
        <f t="shared" si="13"/>
        <v>folium.Marker(
    location=[51.36615,-0.204645],
    popup='West Sutton',
    icon=folium.Icon(color='green', icon=station')
).add_to(m)</v>
      </c>
    </row>
    <row r="489" spans="1:6" hidden="1" x14ac:dyDescent="0.25">
      <c r="A489" t="s">
        <v>628</v>
      </c>
      <c r="B489">
        <v>5</v>
      </c>
      <c r="D489">
        <v>51.381284000000001</v>
      </c>
      <c r="E489">
        <v>-1.4576E-2</v>
      </c>
      <c r="F489" t="str">
        <f t="shared" si="13"/>
        <v>folium.Marker(
    location=[51.381284,-0.014576],
    popup='West Wickham',
    icon=folium.Icon(color='green', icon=station')
).add_to(m)</v>
      </c>
    </row>
    <row r="490" spans="1:6" hidden="1" x14ac:dyDescent="0.25">
      <c r="A490" t="s">
        <v>636</v>
      </c>
      <c r="B490">
        <v>5</v>
      </c>
      <c r="D490">
        <v>51.449587999999999</v>
      </c>
      <c r="E490">
        <v>-0.357682</v>
      </c>
      <c r="F490" t="str">
        <f t="shared" si="13"/>
        <v>folium.Marker(
    location=[51.449588,-0.357682],
    popup='Whitton',
    icon=folium.Icon(color='green', icon=station')
).add_to(m)</v>
      </c>
    </row>
    <row r="491" spans="1:6" hidden="1" x14ac:dyDescent="0.25">
      <c r="A491" t="s">
        <v>28</v>
      </c>
      <c r="B491">
        <v>6</v>
      </c>
      <c r="D491">
        <v>51.329293</v>
      </c>
      <c r="E491">
        <v>-0.21313199999999999</v>
      </c>
      <c r="F491" t="str">
        <f t="shared" si="13"/>
        <v>folium.Marker(
    location=[51.329293,-0.213132],
    popup='Banstead',
    icon=folium.Icon(color='green', icon=station')
).add_to(m)</v>
      </c>
    </row>
    <row r="492" spans="1:6" hidden="1" x14ac:dyDescent="0.25">
      <c r="A492" t="s">
        <v>32</v>
      </c>
      <c r="B492">
        <v>6</v>
      </c>
      <c r="D492">
        <v>51.464779999999998</v>
      </c>
      <c r="E492">
        <v>0.16094800000000001</v>
      </c>
      <c r="F492" t="str">
        <f t="shared" si="13"/>
        <v>folium.Marker(
    location=[51.46478,0.160948],
    popup='Barnehurst',
    icon=folium.Icon(color='green', icon=station')
).add_to(m)</v>
      </c>
    </row>
    <row r="493" spans="1:6" hidden="1" x14ac:dyDescent="0.25">
      <c r="A493" t="s">
        <v>55</v>
      </c>
      <c r="B493">
        <v>6</v>
      </c>
      <c r="D493">
        <v>51.440815000000001</v>
      </c>
      <c r="E493">
        <v>0.148204</v>
      </c>
      <c r="F493" t="str">
        <f t="shared" si="13"/>
        <v>folium.Marker(
    location=[51.440815,0.148204],
    popup='Bexley',
    icon=folium.Icon(color='green', icon=station')
).add_to(m)</v>
      </c>
    </row>
    <row r="494" spans="1:6" hidden="1" x14ac:dyDescent="0.25">
      <c r="A494" t="s">
        <v>105</v>
      </c>
      <c r="B494">
        <v>6</v>
      </c>
      <c r="D494">
        <v>51.282162999999997</v>
      </c>
      <c r="E494">
        <v>-7.8606999999999996E-2</v>
      </c>
      <c r="F494" t="str">
        <f t="shared" si="13"/>
        <v>folium.Marker(
    location=[51.282163,-0.078607],
    popup='Caterham',
    icon=folium.Icon(color='green', icon=station')
).add_to(m)</v>
      </c>
    </row>
    <row r="495" spans="1:6" hidden="1" x14ac:dyDescent="0.25">
      <c r="A495" t="s">
        <v>117</v>
      </c>
      <c r="B495">
        <v>6</v>
      </c>
      <c r="D495">
        <v>51.356265</v>
      </c>
      <c r="E495">
        <v>0.108984</v>
      </c>
      <c r="F495" t="str">
        <f t="shared" si="13"/>
        <v>folium.Marker(
    location=[51.356265,0.108984],
    popup='Chelsfield',
    icon=folium.Icon(color='green', icon=station')
).add_to(m)</v>
      </c>
    </row>
    <row r="496" spans="1:6" hidden="1" x14ac:dyDescent="0.25">
      <c r="A496" t="s">
        <v>120</v>
      </c>
      <c r="B496">
        <v>6</v>
      </c>
      <c r="D496">
        <v>51.364243000000002</v>
      </c>
      <c r="E496">
        <v>-0.30047600000000002</v>
      </c>
      <c r="F496" t="str">
        <f t="shared" si="13"/>
        <v>folium.Marker(
    location=[51.364243,-0.300476],
    popup='Chessington North',
    icon=folium.Icon(color='green', icon=station')
).add_to(m)</v>
      </c>
    </row>
    <row r="497" spans="1:6" hidden="1" x14ac:dyDescent="0.25">
      <c r="A497" t="s">
        <v>121</v>
      </c>
      <c r="B497">
        <v>6</v>
      </c>
      <c r="D497">
        <v>51.356704999999998</v>
      </c>
      <c r="E497">
        <v>-0.307089</v>
      </c>
      <c r="F497" t="str">
        <f t="shared" si="13"/>
        <v>folium.Marker(
    location=[51.356705,-0.307089],
    popup='Chessington South',
    icon=folium.Icon(color='green', icon=station')
).add_to(m)</v>
      </c>
    </row>
    <row r="498" spans="1:6" hidden="1" x14ac:dyDescent="0.25">
      <c r="A498" t="s">
        <v>124</v>
      </c>
      <c r="B498">
        <v>6</v>
      </c>
      <c r="D498">
        <v>51.309275</v>
      </c>
      <c r="E498">
        <v>-0.16944600000000001</v>
      </c>
      <c r="F498" t="str">
        <f t="shared" si="13"/>
        <v>folium.Marker(
    location=[51.309275,-0.169446],
    popup='Chipstead',
    icon=folium.Icon(color='green', icon=station')
).add_to(m)</v>
      </c>
    </row>
    <row r="499" spans="1:6" hidden="1" x14ac:dyDescent="0.25">
      <c r="A499" t="s">
        <v>143</v>
      </c>
      <c r="B499">
        <v>6</v>
      </c>
      <c r="D499">
        <v>51.315801</v>
      </c>
      <c r="E499">
        <v>-0.137903</v>
      </c>
      <c r="F499" t="str">
        <f t="shared" si="13"/>
        <v>folium.Marker(
    location=[51.315801,-0.137903],
    popup='Coulsdon South',
    icon=folium.Icon(color='green', icon=station')
).add_to(m)</v>
      </c>
    </row>
    <row r="500" spans="1:6" hidden="1" x14ac:dyDescent="0.25">
      <c r="A500" t="s">
        <v>144</v>
      </c>
      <c r="B500">
        <v>6</v>
      </c>
      <c r="D500">
        <v>51.322453000000003</v>
      </c>
      <c r="E500">
        <v>-0.13434699999999999</v>
      </c>
      <c r="F500" t="str">
        <f t="shared" si="13"/>
        <v>folium.Marker(
    location=[51.322453,-0.134347],
    popup='Coulsdon Town',
    icon=folium.Icon(color='green', icon=station')
).add_to(m)</v>
      </c>
    </row>
    <row r="501" spans="1:6" hidden="1" x14ac:dyDescent="0.25">
      <c r="A501" t="s">
        <v>146</v>
      </c>
      <c r="B501">
        <v>6</v>
      </c>
      <c r="D501">
        <v>51.448546999999998</v>
      </c>
      <c r="E501">
        <v>0.178503</v>
      </c>
      <c r="F501" t="str">
        <f t="shared" si="13"/>
        <v>folium.Marker(
    location=[51.448547,0.178503],
    popup='Crayford',
    icon=folium.Icon(color='green', icon=station')
).add_to(m)</v>
      </c>
    </row>
    <row r="502" spans="1:6" hidden="1" x14ac:dyDescent="0.25">
      <c r="A502" t="s">
        <v>147</v>
      </c>
      <c r="B502">
        <v>6</v>
      </c>
      <c r="D502">
        <v>51.684474999999999</v>
      </c>
      <c r="E502">
        <v>-0.10684399999999999</v>
      </c>
      <c r="F502" t="str">
        <f t="shared" si="13"/>
        <v>folium.Marker(
    location=[51.684475,-0.106844],
    popup='Crews Hill',
    icon=folium.Icon(color='green', icon=station')
).add_to(m)</v>
      </c>
    </row>
    <row r="503" spans="1:6" hidden="1" x14ac:dyDescent="0.25">
      <c r="A503" t="s">
        <v>162</v>
      </c>
      <c r="B503">
        <v>6</v>
      </c>
      <c r="D503">
        <v>51.645491999999997</v>
      </c>
      <c r="E503">
        <v>8.3801E-2</v>
      </c>
      <c r="F503" t="str">
        <f t="shared" si="13"/>
        <v>folium.Marker(
    location=[51.645492,0.083801],
    popup='Debden',
    icon=folium.Icon(color='green', icon=station')
).add_to(m)</v>
      </c>
    </row>
    <row r="504" spans="1:6" hidden="1" x14ac:dyDescent="0.25">
      <c r="A504" t="s">
        <v>190</v>
      </c>
      <c r="B504">
        <v>6</v>
      </c>
      <c r="D504">
        <v>51.549124999999997</v>
      </c>
      <c r="E504">
        <v>0.19725300000000001</v>
      </c>
      <c r="F504" t="str">
        <f t="shared" si="13"/>
        <v>folium.Marker(
    location=[51.549125,0.197253],
    popup='Elm Park',
    icon=folium.Icon(color='green', icon=station')
).add_to(m)</v>
      </c>
    </row>
    <row r="505" spans="1:6" hidden="1" x14ac:dyDescent="0.25">
      <c r="A505" t="s">
        <v>193</v>
      </c>
      <c r="B505">
        <v>6</v>
      </c>
      <c r="D505">
        <v>51.652875999999999</v>
      </c>
      <c r="E505">
        <v>-0.27982899999999999</v>
      </c>
      <c r="F505" t="str">
        <f t="shared" si="13"/>
        <v>folium.Marker(
    location=[51.652876,-0.279829],
    popup='Elstree and Borehamwood',
    icon=folium.Icon(color='green', icon=station')
).add_to(m)</v>
      </c>
    </row>
    <row r="506" spans="1:6" hidden="1" x14ac:dyDescent="0.25">
      <c r="A506" t="s">
        <v>197</v>
      </c>
      <c r="B506">
        <v>6</v>
      </c>
      <c r="D506">
        <v>51.569114999999996</v>
      </c>
      <c r="E506">
        <v>0.220223</v>
      </c>
      <c r="F506" t="str">
        <f t="shared" si="13"/>
        <v>folium.Marker(
    location=[51.569115,0.220223],
    popup='Emerson Park',
    icon=folium.Icon(color='green', icon=station')
).add_to(m)</v>
      </c>
    </row>
    <row r="507" spans="1:6" hidden="1" x14ac:dyDescent="0.25">
      <c r="A507" t="s">
        <v>199</v>
      </c>
      <c r="B507">
        <v>6</v>
      </c>
      <c r="D507">
        <v>51.670845999999997</v>
      </c>
      <c r="E507">
        <v>-2.8391E-2</v>
      </c>
      <c r="F507" t="str">
        <f t="shared" si="13"/>
        <v>folium.Marker(
    location=[51.670846,-0.028391],
    popup='Enfield Lock',
    icon=folium.Icon(color='green', icon=station')
).add_to(m)</v>
      </c>
    </row>
    <row r="508" spans="1:6" hidden="1" x14ac:dyDescent="0.25">
      <c r="A508" t="s">
        <v>201</v>
      </c>
      <c r="B508">
        <v>6</v>
      </c>
      <c r="D508">
        <v>51.693686</v>
      </c>
      <c r="E508">
        <v>0.113826</v>
      </c>
      <c r="F508" t="str">
        <f t="shared" si="13"/>
        <v>folium.Marker(
    location=[51.693686,0.113826],
    popup='Epping',
    icon=folium.Icon(color='green', icon=station')
).add_to(m)</v>
      </c>
    </row>
    <row r="509" spans="1:6" hidden="1" x14ac:dyDescent="0.25">
      <c r="A509" t="s">
        <v>202</v>
      </c>
      <c r="B509">
        <v>6</v>
      </c>
      <c r="D509">
        <v>51.323658999999999</v>
      </c>
      <c r="E509">
        <v>-0.23896999999999999</v>
      </c>
      <c r="F509" t="str">
        <f t="shared" si="13"/>
        <v>folium.Marker(
    location=[51.323659,-0.23897],
    popup='Epsom Downs',
    icon=folium.Icon(color='green', icon=station')
).add_to(m)</v>
      </c>
    </row>
    <row r="510" spans="1:6" hidden="1" x14ac:dyDescent="0.25">
      <c r="A510" t="s">
        <v>203</v>
      </c>
      <c r="B510">
        <v>6</v>
      </c>
      <c r="D510">
        <v>51.481648</v>
      </c>
      <c r="E510">
        <v>0.174261</v>
      </c>
      <c r="F510" t="str">
        <f t="shared" si="13"/>
        <v>folium.Marker(
    location=[51.481648,0.174261],
    popup='Erith',
    icon=folium.Icon(color='green', icon=station')
).add_to(m)</v>
      </c>
    </row>
    <row r="511" spans="1:6" hidden="1" x14ac:dyDescent="0.25">
      <c r="A511" t="s">
        <v>207</v>
      </c>
      <c r="B511">
        <v>6</v>
      </c>
      <c r="D511">
        <v>51.345244000000001</v>
      </c>
      <c r="E511">
        <v>-0.241503</v>
      </c>
      <c r="F511" t="str">
        <f t="shared" si="13"/>
        <v>folium.Marker(
    location=[51.345244,-0.241503],
    popup='Ewell East',
    icon=folium.Icon(color='green', icon=station')
).add_to(m)</v>
      </c>
    </row>
    <row r="512" spans="1:6" hidden="1" x14ac:dyDescent="0.25">
      <c r="A512" t="s">
        <v>208</v>
      </c>
      <c r="B512">
        <v>6</v>
      </c>
      <c r="D512">
        <v>51.349991000000003</v>
      </c>
      <c r="E512">
        <v>-0.25708900000000001</v>
      </c>
      <c r="F512" t="str">
        <f t="shared" si="13"/>
        <v>folium.Marker(
    location=[51.349991,-0.257089],
    popup='Ewell West',
    icon=folium.Icon(color='green', icon=station')
).add_to(m)</v>
      </c>
    </row>
    <row r="513" spans="1:6" hidden="1" x14ac:dyDescent="0.25">
      <c r="A513" t="s">
        <v>212</v>
      </c>
      <c r="B513">
        <v>6</v>
      </c>
      <c r="D513">
        <v>51.447879</v>
      </c>
      <c r="E513">
        <v>-0.40982400000000002</v>
      </c>
      <c r="F513" t="str">
        <f t="shared" si="13"/>
        <v>folium.Marker(
    location=[51.447879,-0.409824],
    popup='Feltham',
    icon=folium.Icon(color='green', icon=station')
).add_to(m)</v>
      </c>
    </row>
    <row r="514" spans="1:6" hidden="1" x14ac:dyDescent="0.25">
      <c r="A514" t="s">
        <v>222</v>
      </c>
      <c r="B514">
        <v>6</v>
      </c>
      <c r="D514">
        <v>51.433942999999999</v>
      </c>
      <c r="E514">
        <v>-0.349439</v>
      </c>
      <c r="F514" t="str">
        <f t="shared" si="13"/>
        <v>folium.Marker(
    location=[51.433943,-0.349439],
    popup='Fulwell',
    icon=folium.Icon(color='green', icon=station')
).add_to(m)</v>
      </c>
    </row>
    <row r="515" spans="1:6" hidden="1" x14ac:dyDescent="0.25">
      <c r="A515" t="s">
        <v>226</v>
      </c>
      <c r="B515">
        <v>6</v>
      </c>
      <c r="D515">
        <v>51.581865999999998</v>
      </c>
      <c r="E515">
        <v>0.20597699999999999</v>
      </c>
      <c r="F515" t="str">
        <f t="shared" si="13"/>
        <v>folium.Marker(
    location=[51.581866,0.205977],
    popup='Gidea Park',
    icon=folium.Icon(color='green', icon=station')
).add_to(m)</v>
      </c>
    </row>
    <row r="516" spans="1:6" hidden="1" x14ac:dyDescent="0.25">
      <c r="A516" t="s">
        <v>248</v>
      </c>
      <c r="B516">
        <v>6</v>
      </c>
      <c r="D516">
        <v>51.668402999999998</v>
      </c>
      <c r="E516">
        <v>-0.17658099999999999</v>
      </c>
      <c r="F516" t="str">
        <f t="shared" si="13"/>
        <v>folium.Marker(
    location=[51.668403,-0.176581],
    popup='Hadley Wood',
    icon=folium.Icon(color='green', icon=station')
).add_to(m)</v>
      </c>
    </row>
    <row r="517" spans="1:6" hidden="1" x14ac:dyDescent="0.25">
      <c r="A517" t="s">
        <v>255</v>
      </c>
      <c r="B517">
        <v>6</v>
      </c>
      <c r="D517">
        <v>51.415880000000001</v>
      </c>
      <c r="E517">
        <v>-0.37213499999999999</v>
      </c>
      <c r="F517" t="str">
        <f t="shared" si="13"/>
        <v>folium.Marker(
    location=[51.41588,-0.372135],
    popup='Hampton',
    icon=folium.Icon(color='green', icon=station')
).add_to(m)</v>
      </c>
    </row>
    <row r="518" spans="1:6" hidden="1" x14ac:dyDescent="0.25">
      <c r="A518" t="s">
        <v>256</v>
      </c>
      <c r="B518">
        <v>6</v>
      </c>
      <c r="D518">
        <v>51.402293999999998</v>
      </c>
      <c r="E518">
        <v>-0.34275699999999998</v>
      </c>
      <c r="F518" t="str">
        <f t="shared" ref="F518:F581" si="14">"folium.Marker(
    location=["&amp;D518&amp;","&amp;E518&amp;"],
    popup='"&amp;A518&amp;"',
    icon=folium.Icon(color='green', icon=station')
).add_to(m)"</f>
        <v>folium.Marker(
    location=[51.402294,-0.342757],
    popup='Hampton Court',
    icon=folium.Icon(color='green', icon=station')
).add_to(m)</v>
      </c>
    </row>
    <row r="519" spans="1:6" hidden="1" x14ac:dyDescent="0.25">
      <c r="A519" t="s">
        <v>257</v>
      </c>
      <c r="B519">
        <v>6</v>
      </c>
      <c r="D519">
        <v>51.414639999999999</v>
      </c>
      <c r="E519">
        <v>-0.31310399999999999</v>
      </c>
      <c r="F519" t="str">
        <f t="shared" si="14"/>
        <v>folium.Marker(
    location=[51.41464,-0.313104],
    popup='Hampton Wick',
    icon=folium.Icon(color='green', icon=station')
).add_to(m)</v>
      </c>
    </row>
    <row r="520" spans="1:6" hidden="1" x14ac:dyDescent="0.25">
      <c r="A520" t="s">
        <v>261</v>
      </c>
      <c r="B520">
        <v>6</v>
      </c>
      <c r="D520">
        <v>51.593201999999998</v>
      </c>
      <c r="E520">
        <v>0.234204</v>
      </c>
      <c r="F520" t="str">
        <f t="shared" si="14"/>
        <v>folium.Marker(
    location=[51.593202,0.234204],
    popup='Harold Wood',
    icon=folium.Icon(color='green', icon=station')
).add_to(m)</v>
      </c>
    </row>
    <row r="521" spans="1:6" hidden="1" x14ac:dyDescent="0.25">
      <c r="A521" t="s">
        <v>267</v>
      </c>
      <c r="B521">
        <v>6</v>
      </c>
      <c r="D521">
        <v>51.609828999999998</v>
      </c>
      <c r="E521">
        <v>-0.36917899999999998</v>
      </c>
      <c r="F521" t="str">
        <f t="shared" si="14"/>
        <v>folium.Marker(
    location=[51.609829,-0.369179],
    popup='Hatch End',
    icon=folium.Icon(color='green', icon=station')
).add_to(m)</v>
      </c>
    </row>
    <row r="522" spans="1:6" hidden="1" x14ac:dyDescent="0.25">
      <c r="A522" t="s">
        <v>274</v>
      </c>
      <c r="B522">
        <v>6</v>
      </c>
      <c r="D522">
        <v>51.459780000000002</v>
      </c>
      <c r="E522">
        <v>-0.44773000000000002</v>
      </c>
      <c r="F522" t="str">
        <f t="shared" si="14"/>
        <v>folium.Marker(
    location=[51.45978,-0.44773],
    popup='Heathrow Terminal 4',
    icon=folium.Icon(color='green', icon=station')
).add_to(m)</v>
      </c>
    </row>
    <row r="523" spans="1:6" hidden="1" x14ac:dyDescent="0.25">
      <c r="A523" t="s">
        <v>275</v>
      </c>
      <c r="B523">
        <v>6</v>
      </c>
      <c r="D523">
        <v>51.470025</v>
      </c>
      <c r="E523">
        <v>-0.490647</v>
      </c>
      <c r="F523" t="str">
        <f t="shared" si="14"/>
        <v>folium.Marker(
    location=[51.470025,-0.490647],
    popup='Heathrow Terminal 5',
    icon=folium.Icon(color='green', icon=station')
).add_to(m)</v>
      </c>
    </row>
    <row r="524" spans="1:6" hidden="1" x14ac:dyDescent="0.25">
      <c r="A524" t="s">
        <v>276</v>
      </c>
      <c r="B524">
        <v>6</v>
      </c>
      <c r="D524">
        <v>51.471288999999999</v>
      </c>
      <c r="E524">
        <v>-0.452407</v>
      </c>
      <c r="F524" t="str">
        <f t="shared" si="14"/>
        <v>folium.Marker(
    location=[51.471289,-0.452407],
    popup='Heathrow Terminals 1 2 3',
    icon=folium.Icon(color='green', icon=station')
).add_to(m)</v>
      </c>
    </row>
    <row r="525" spans="1:6" hidden="1" x14ac:dyDescent="0.25">
      <c r="A525" t="s">
        <v>286</v>
      </c>
      <c r="B525">
        <v>6</v>
      </c>
      <c r="D525">
        <v>51.553778000000001</v>
      </c>
      <c r="E525">
        <v>-0.44989800000000002</v>
      </c>
      <c r="F525" t="str">
        <f t="shared" si="14"/>
        <v>folium.Marker(
    location=[51.553778,-0.449898],
    popup='Hillingdon',
    icon=folium.Icon(color='green', icon=station')
).add_to(m)</v>
      </c>
    </row>
    <row r="526" spans="1:6" hidden="1" x14ac:dyDescent="0.25">
      <c r="A526" t="s">
        <v>293</v>
      </c>
      <c r="B526">
        <v>6</v>
      </c>
      <c r="D526">
        <v>51.554355000000001</v>
      </c>
      <c r="E526">
        <v>0.21892700000000001</v>
      </c>
      <c r="F526" t="str">
        <f t="shared" si="14"/>
        <v>folium.Marker(
    location=[51.554355,0.218927],
    popup='Hornchurch',
    icon=folium.Icon(color='green', icon=station')
).add_to(m)</v>
      </c>
    </row>
    <row r="527" spans="1:6" hidden="1" x14ac:dyDescent="0.25">
      <c r="A527" t="s">
        <v>301</v>
      </c>
      <c r="B527">
        <v>6</v>
      </c>
      <c r="D527">
        <v>51.560825000000001</v>
      </c>
      <c r="E527">
        <v>-0.44157999999999997</v>
      </c>
      <c r="F527" t="str">
        <f t="shared" si="14"/>
        <v>folium.Marker(
    location=[51.560825,-0.44158],
    popup='Ickenham',
    icon=folium.Icon(color='green', icon=station')
).add_to(m)</v>
      </c>
    </row>
    <row r="528" spans="1:6" hidden="1" x14ac:dyDescent="0.25">
      <c r="A528" t="s">
        <v>307</v>
      </c>
      <c r="B528">
        <v>6</v>
      </c>
      <c r="D528">
        <v>51.324599999999997</v>
      </c>
      <c r="E528">
        <v>-0.10122</v>
      </c>
      <c r="F528" t="str">
        <f t="shared" si="14"/>
        <v>folium.Marker(
    location=[51.3246,-0.10122],
    popup='Kenley',
    icon=folium.Icon(color='green', icon=station')
).add_to(m)</v>
      </c>
    </row>
    <row r="529" spans="1:6" hidden="1" x14ac:dyDescent="0.25">
      <c r="A529" t="s">
        <v>325</v>
      </c>
      <c r="B529">
        <v>6</v>
      </c>
      <c r="D529">
        <v>51.412641999999998</v>
      </c>
      <c r="E529">
        <v>-0.30114099999999999</v>
      </c>
      <c r="F529" t="str">
        <f t="shared" si="14"/>
        <v>folium.Marker(
    location=[51.412642,-0.301141],
    popup='Kingston',
    icon=folium.Icon(color='green', icon=station')
).add_to(m)</v>
      </c>
    </row>
    <row r="530" spans="1:6" hidden="1" x14ac:dyDescent="0.25">
      <c r="A530" t="s">
        <v>326</v>
      </c>
      <c r="B530">
        <v>6</v>
      </c>
      <c r="D530">
        <v>51.294722999999998</v>
      </c>
      <c r="E530">
        <v>-0.211233</v>
      </c>
      <c r="F530" t="str">
        <f t="shared" si="14"/>
        <v>folium.Marker(
    location=[51.294723,-0.211233],
    popup='Kingswood',
    icon=folium.Icon(color='green', icon=station')
).add_to(m)</v>
      </c>
    </row>
    <row r="531" spans="1:6" hidden="1" x14ac:dyDescent="0.25">
      <c r="A531" t="s">
        <v>328</v>
      </c>
      <c r="B531">
        <v>6</v>
      </c>
      <c r="D531">
        <v>51.345751999999997</v>
      </c>
      <c r="E531">
        <v>0.130831</v>
      </c>
      <c r="F531" t="str">
        <f t="shared" si="14"/>
        <v>folium.Marker(
    location=[51.345752,0.130831],
    popup='Knockholt',
    icon=folium.Icon(color='green', icon=station')
).add_to(m)</v>
      </c>
    </row>
    <row r="532" spans="1:6" hidden="1" x14ac:dyDescent="0.25">
      <c r="A532" t="s">
        <v>352</v>
      </c>
      <c r="B532">
        <v>6</v>
      </c>
      <c r="D532">
        <v>51.641570000000002</v>
      </c>
      <c r="E532">
        <v>5.5279000000000002E-2</v>
      </c>
      <c r="F532" t="str">
        <f t="shared" si="14"/>
        <v>folium.Marker(
    location=[51.64157,0.055279],
    popup='Loughton',
    icon=folium.Icon(color='green', icon=station')
).add_to(m)</v>
      </c>
    </row>
    <row r="533" spans="1:6" hidden="1" x14ac:dyDescent="0.25">
      <c r="A533" t="s">
        <v>409</v>
      </c>
      <c r="B533">
        <v>6</v>
      </c>
      <c r="D533">
        <v>51.611213999999997</v>
      </c>
      <c r="E533">
        <v>-0.42383799999999999</v>
      </c>
      <c r="F533" t="str">
        <f t="shared" si="14"/>
        <v>folium.Marker(
    location=[51.611214,-0.423838],
    popup='Northwood',
    icon=folium.Icon(color='green', icon=station')
).add_to(m)</v>
      </c>
    </row>
    <row r="534" spans="1:6" hidden="1" x14ac:dyDescent="0.25">
      <c r="A534" t="s">
        <v>410</v>
      </c>
      <c r="B534">
        <v>6</v>
      </c>
      <c r="D534">
        <v>51.600802999999999</v>
      </c>
      <c r="E534">
        <v>-0.40931099999999998</v>
      </c>
      <c r="F534" t="str">
        <f t="shared" si="14"/>
        <v>folium.Marker(
    location=[51.600803,-0.409311],
    popup='Northwood Hills',
    icon=folium.Icon(color='green', icon=station')
).add_to(m)</v>
      </c>
    </row>
    <row r="535" spans="1:6" hidden="1" x14ac:dyDescent="0.25">
      <c r="A535" t="s">
        <v>418</v>
      </c>
      <c r="B535">
        <v>6</v>
      </c>
      <c r="D535">
        <v>51.373519999999999</v>
      </c>
      <c r="E535">
        <v>8.9028999999999997E-2</v>
      </c>
      <c r="F535" t="str">
        <f t="shared" si="14"/>
        <v>folium.Marker(
    location=[51.37352,0.089029],
    popup='Orpington',
    icon=folium.Icon(color='green', icon=station')
).add_to(m)</v>
      </c>
    </row>
    <row r="536" spans="1:6" hidden="1" x14ac:dyDescent="0.25">
      <c r="A536" t="s">
        <v>444</v>
      </c>
      <c r="B536">
        <v>6</v>
      </c>
      <c r="D536">
        <v>51.337364000000001</v>
      </c>
      <c r="E536">
        <v>-0.11361400000000001</v>
      </c>
      <c r="F536" t="str">
        <f t="shared" si="14"/>
        <v>folium.Marker(
    location=[51.337364,-0.113614],
    popup='Purley',
    icon=folium.Icon(color='green', icon=station')
).add_to(m)</v>
      </c>
    </row>
    <row r="537" spans="1:6" hidden="1" x14ac:dyDescent="0.25">
      <c r="A537" t="s">
        <v>445</v>
      </c>
      <c r="B537">
        <v>6</v>
      </c>
      <c r="D537">
        <v>51.346989000000001</v>
      </c>
      <c r="E537">
        <v>-9.8815E-2</v>
      </c>
      <c r="F537" t="str">
        <f t="shared" si="14"/>
        <v>folium.Marker(
    location=[51.346989,-0.098815],
    popup='Purley Oaks',
    icon=folium.Icon(color='green', icon=station')
).add_to(m)</v>
      </c>
    </row>
    <row r="538" spans="1:6" hidden="1" x14ac:dyDescent="0.25">
      <c r="A538" t="s">
        <v>453</v>
      </c>
      <c r="B538">
        <v>6</v>
      </c>
      <c r="D538">
        <v>51.517341000000002</v>
      </c>
      <c r="E538">
        <v>0.190692</v>
      </c>
      <c r="F538" t="str">
        <f t="shared" si="14"/>
        <v>folium.Marker(
    location=[51.517341,0.190692],
    popup='Rainham',
    icon=folium.Icon(color='green', icon=station')
).add_to(m)</v>
      </c>
    </row>
    <row r="539" spans="1:6" hidden="1" x14ac:dyDescent="0.25">
      <c r="A539" t="s">
        <v>461</v>
      </c>
      <c r="B539">
        <v>6</v>
      </c>
      <c r="D539">
        <v>51.331442000000003</v>
      </c>
      <c r="E539">
        <v>-0.123403</v>
      </c>
      <c r="F539" t="str">
        <f t="shared" si="14"/>
        <v>folium.Marker(
    location=[51.331442,-0.123403],
    popup='Reedham',
    icon=folium.Icon(color='green', icon=station')
).add_to(m)</v>
      </c>
    </row>
    <row r="540" spans="1:6" hidden="1" x14ac:dyDescent="0.25">
      <c r="A540" t="s">
        <v>466</v>
      </c>
      <c r="B540">
        <v>6</v>
      </c>
      <c r="D540">
        <v>51.332675000000002</v>
      </c>
      <c r="E540">
        <v>-9.9493999999999999E-2</v>
      </c>
      <c r="F540" t="str">
        <f t="shared" si="14"/>
        <v>folium.Marker(
    location=[51.332675,-0.099494],
    popup='Riddlesdown',
    icon=folium.Icon(color='green', icon=station')
).add_to(m)</v>
      </c>
    </row>
    <row r="541" spans="1:6" hidden="1" x14ac:dyDescent="0.25">
      <c r="A541" t="s">
        <v>468</v>
      </c>
      <c r="B541">
        <v>6</v>
      </c>
      <c r="D541">
        <v>51.574641999999997</v>
      </c>
      <c r="E541">
        <v>0.183055</v>
      </c>
      <c r="F541" t="str">
        <f t="shared" si="14"/>
        <v>folium.Marker(
    location=[51.574642,0.183055],
    popup='Romford',
    icon=folium.Icon(color='green', icon=station')
).add_to(m)</v>
      </c>
    </row>
    <row r="542" spans="1:6" hidden="1" x14ac:dyDescent="0.25">
      <c r="A542" t="s">
        <v>473</v>
      </c>
      <c r="B542">
        <v>6</v>
      </c>
      <c r="D542">
        <v>51.572161999999999</v>
      </c>
      <c r="E542">
        <v>-0.42123500000000003</v>
      </c>
      <c r="F542" t="str">
        <f t="shared" si="14"/>
        <v>folium.Marker(
    location=[51.572162,-0.421235],
    popup='Ruislip',
    icon=folium.Icon(color='green', icon=station')
).add_to(m)</v>
      </c>
    </row>
    <row r="543" spans="1:6" hidden="1" x14ac:dyDescent="0.25">
      <c r="A543" t="s">
        <v>475</v>
      </c>
      <c r="B543">
        <v>6</v>
      </c>
      <c r="D543">
        <v>51.573452000000003</v>
      </c>
      <c r="E543">
        <v>-0.41284900000000002</v>
      </c>
      <c r="F543" t="str">
        <f t="shared" si="14"/>
        <v>folium.Marker(
    location=[51.573452,-0.412849],
    popup='Ruislip Manor',
    icon=folium.Icon(color='green', icon=station')
).add_to(m)</v>
      </c>
    </row>
    <row r="544" spans="1:6" hidden="1" x14ac:dyDescent="0.25">
      <c r="A544" t="s">
        <v>477</v>
      </c>
      <c r="B544">
        <v>6</v>
      </c>
      <c r="D544">
        <v>51.348246000000003</v>
      </c>
      <c r="E544">
        <v>-9.3708E-2</v>
      </c>
      <c r="F544" t="str">
        <f t="shared" si="14"/>
        <v>folium.Marker(
    location=[51.348246,-0.093708],
    popup='Sanderstead',
    icon=folium.Icon(color='green', icon=station')
).add_to(m)</v>
      </c>
    </row>
    <row r="545" spans="1:6" hidden="1" x14ac:dyDescent="0.25">
      <c r="A545" t="s">
        <v>490</v>
      </c>
      <c r="B545">
        <v>6</v>
      </c>
      <c r="D545">
        <v>51.467748</v>
      </c>
      <c r="E545">
        <v>0.19051799999999999</v>
      </c>
      <c r="F545" t="str">
        <f t="shared" si="14"/>
        <v>folium.Marker(
    location=[51.467748,0.190518],
    popup='Slade Green',
    icon=folium.Icon(color='green', icon=station')
).add_to(m)</v>
      </c>
    </row>
    <row r="546" spans="1:6" hidden="1" x14ac:dyDescent="0.25">
      <c r="A546" t="s">
        <v>518</v>
      </c>
      <c r="B546">
        <v>6</v>
      </c>
      <c r="D546">
        <v>51.394759000000001</v>
      </c>
      <c r="E546">
        <v>0.10721799999999999</v>
      </c>
      <c r="F546" t="str">
        <f t="shared" si="14"/>
        <v>folium.Marker(
    location=[51.394759,0.107218],
    popup='St Mary Cray',
    icon=folium.Icon(color='green', icon=station')
).add_to(m)</v>
      </c>
    </row>
    <row r="547" spans="1:6" hidden="1" x14ac:dyDescent="0.25">
      <c r="A547" t="s">
        <v>543</v>
      </c>
      <c r="B547">
        <v>6</v>
      </c>
      <c r="D547">
        <v>51.392600000000002</v>
      </c>
      <c r="E547">
        <v>-0.30438500000000002</v>
      </c>
      <c r="F547" t="str">
        <f t="shared" si="14"/>
        <v>folium.Marker(
    location=[51.3926,-0.304385],
    popup='Surbiton',
    icon=folium.Icon(color='green', icon=station')
).add_to(m)</v>
      </c>
    </row>
    <row r="548" spans="1:6" hidden="1" x14ac:dyDescent="0.25">
      <c r="A548" t="s">
        <v>551</v>
      </c>
      <c r="B548">
        <v>6</v>
      </c>
      <c r="D548">
        <v>51.291628000000003</v>
      </c>
      <c r="E548">
        <v>-0.236008</v>
      </c>
      <c r="F548" t="str">
        <f t="shared" si="14"/>
        <v>folium.Marker(
    location=[51.291628,-0.236008],
    popup='Tadworth',
    icon=folium.Icon(color='green', icon=station')
).add_to(m)</v>
      </c>
    </row>
    <row r="549" spans="1:6" hidden="1" x14ac:dyDescent="0.25">
      <c r="A549" t="s">
        <v>553</v>
      </c>
      <c r="B549">
        <v>6</v>
      </c>
      <c r="D549">
        <v>51.309181000000002</v>
      </c>
      <c r="E549">
        <v>-0.242566</v>
      </c>
      <c r="F549" t="str">
        <f t="shared" si="14"/>
        <v>folium.Marker(
    location=[51.309181,-0.242566],
    popup='Tattenham Corner',
    icon=folium.Icon(color='green', icon=station')
).add_to(m)</v>
      </c>
    </row>
    <row r="550" spans="1:6" hidden="1" x14ac:dyDescent="0.25">
      <c r="A550" t="s">
        <v>554</v>
      </c>
      <c r="B550">
        <v>6</v>
      </c>
      <c r="D550">
        <v>51.424497000000002</v>
      </c>
      <c r="E550">
        <v>-0.33270499999999997</v>
      </c>
      <c r="F550" t="str">
        <f t="shared" si="14"/>
        <v>folium.Marker(
    location=[51.424497,-0.332705],
    popup='Teddington',
    icon=folium.Icon(color='green', icon=station')
).add_to(m)</v>
      </c>
    </row>
    <row r="551" spans="1:6" hidden="1" x14ac:dyDescent="0.25">
      <c r="A551" t="s">
        <v>556</v>
      </c>
      <c r="B551">
        <v>6</v>
      </c>
      <c r="D551">
        <v>51.388615999999999</v>
      </c>
      <c r="E551">
        <v>-0.33829300000000001</v>
      </c>
      <c r="F551" t="str">
        <f t="shared" si="14"/>
        <v>folium.Marker(
    location=[51.388616,-0.338293],
    popup='Thames Ditton',
    icon=folium.Icon(color='green', icon=station')
).add_to(m)</v>
      </c>
    </row>
    <row r="552" spans="1:6" hidden="1" x14ac:dyDescent="0.25">
      <c r="A552" t="s">
        <v>559</v>
      </c>
      <c r="B552">
        <v>6</v>
      </c>
      <c r="D552">
        <v>51.672552000000003</v>
      </c>
      <c r="E552">
        <v>0.102891</v>
      </c>
      <c r="F552" t="str">
        <f t="shared" si="14"/>
        <v>folium.Marker(
    location=[51.672552,0.102891],
    popup='Theydon Bois',
    icon=folium.Icon(color='green', icon=station')
).add_to(m)</v>
      </c>
    </row>
    <row r="553" spans="1:6" hidden="1" x14ac:dyDescent="0.25">
      <c r="A553" t="s">
        <v>572</v>
      </c>
      <c r="B553">
        <v>6</v>
      </c>
      <c r="D553">
        <v>51.672654000000001</v>
      </c>
      <c r="E553">
        <v>-4.7230000000000001E-2</v>
      </c>
      <c r="F553" t="str">
        <f t="shared" si="14"/>
        <v>folium.Marker(
    location=[51.672654,-0.04723],
    popup='Turkey Street',
    icon=folium.Icon(color='green', icon=station')
).add_to(m)</v>
      </c>
    </row>
    <row r="554" spans="1:6" hidden="1" x14ac:dyDescent="0.25">
      <c r="A554" t="s">
        <v>577</v>
      </c>
      <c r="B554">
        <v>6</v>
      </c>
      <c r="D554">
        <v>51.558762999999999</v>
      </c>
      <c r="E554">
        <v>0.25140099999999999</v>
      </c>
      <c r="F554" t="str">
        <f t="shared" si="14"/>
        <v>folium.Marker(
    location=[51.558763,0.251401],
    popup='Upminster',
    icon=folium.Icon(color='green', icon=station')
).add_to(m)</v>
      </c>
    </row>
    <row r="555" spans="1:6" hidden="1" x14ac:dyDescent="0.25">
      <c r="A555" t="s">
        <v>578</v>
      </c>
      <c r="B555">
        <v>6</v>
      </c>
      <c r="D555">
        <v>51.557718999999999</v>
      </c>
      <c r="E555">
        <v>0.234542</v>
      </c>
      <c r="F555" t="str">
        <f t="shared" si="14"/>
        <v>folium.Marker(
    location=[51.557719,0.234542],
    popup='Upminster Bridge',
    icon=folium.Icon(color='green', icon=station')
).add_to(m)</v>
      </c>
    </row>
    <row r="556" spans="1:6" hidden="1" x14ac:dyDescent="0.25">
      <c r="A556" t="s">
        <v>581</v>
      </c>
      <c r="B556">
        <v>6</v>
      </c>
      <c r="D556">
        <v>51.308771999999998</v>
      </c>
      <c r="E556">
        <v>-7.7481999999999995E-2</v>
      </c>
      <c r="F556" t="str">
        <f t="shared" si="14"/>
        <v>folium.Marker(
    location=[51.308772,-0.077482],
    popup='Upper Warlingham',
    icon=folium.Icon(color='green', icon=station')
).add_to(m)</v>
      </c>
    </row>
    <row r="557" spans="1:6" hidden="1" x14ac:dyDescent="0.25">
      <c r="A557" t="s">
        <v>583</v>
      </c>
      <c r="B557">
        <v>6</v>
      </c>
      <c r="D557">
        <v>51.546455000000002</v>
      </c>
      <c r="E557">
        <v>-0.47710200000000003</v>
      </c>
      <c r="F557" t="str">
        <f t="shared" si="14"/>
        <v>folium.Marker(
    location=[51.546455,-0.477102],
    popup='Uxbridge',
    icon=folium.Icon(color='green', icon=station')
).add_to(m)</v>
      </c>
    </row>
    <row r="558" spans="1:6" hidden="1" x14ac:dyDescent="0.25">
      <c r="A558" t="s">
        <v>614</v>
      </c>
      <c r="B558">
        <v>6</v>
      </c>
      <c r="D558">
        <v>51.510071000000003</v>
      </c>
      <c r="E558">
        <v>-0.47217599999999998</v>
      </c>
      <c r="F558" t="str">
        <f t="shared" si="14"/>
        <v>folium.Marker(
    location=[51.510071,-0.472176],
    popup='West Drayton',
    icon=folium.Icon(color='green', icon=station')
).add_to(m)</v>
      </c>
    </row>
    <row r="559" spans="1:6" hidden="1" x14ac:dyDescent="0.25">
      <c r="A559" t="s">
        <v>625</v>
      </c>
      <c r="B559">
        <v>6</v>
      </c>
      <c r="D559">
        <v>51.569588000000003</v>
      </c>
      <c r="E559">
        <v>-0.43786000000000003</v>
      </c>
      <c r="F559" t="str">
        <f t="shared" si="14"/>
        <v>folium.Marker(
    location=[51.569588,-0.43786],
    popup='West Ruislip',
    icon=folium.Icon(color='green', icon=station')
).add_to(m)</v>
      </c>
    </row>
    <row r="560" spans="1:6" hidden="1" x14ac:dyDescent="0.25">
      <c r="A560" t="s">
        <v>637</v>
      </c>
      <c r="B560">
        <v>6</v>
      </c>
      <c r="D560">
        <v>51.309928999999997</v>
      </c>
      <c r="E560">
        <v>-8.1134999999999999E-2</v>
      </c>
      <c r="F560" t="str">
        <f t="shared" si="14"/>
        <v>folium.Marker(
    location=[51.309929,-0.081135],
    popup='Whyteleafe',
    icon=folium.Icon(color='green', icon=station')
).add_to(m)</v>
      </c>
    </row>
    <row r="561" spans="1:6" hidden="1" x14ac:dyDescent="0.25">
      <c r="A561" t="s">
        <v>638</v>
      </c>
      <c r="B561">
        <v>6</v>
      </c>
      <c r="D561">
        <v>51.303489999999996</v>
      </c>
      <c r="E561">
        <v>-7.6713000000000003E-2</v>
      </c>
      <c r="F561" t="str">
        <f t="shared" si="14"/>
        <v>folium.Marker(
    location=[51.30349,-0.076713],
    popup='Whyteleafe South',
    icon=folium.Icon(color='green', icon=station')
).add_to(m)</v>
      </c>
    </row>
    <row r="562" spans="1:6" hidden="1" x14ac:dyDescent="0.25">
      <c r="A562" t="s">
        <v>650</v>
      </c>
      <c r="B562">
        <v>6</v>
      </c>
      <c r="D562">
        <v>51.319018999999997</v>
      </c>
      <c r="E562">
        <v>-0.15426200000000001</v>
      </c>
      <c r="F562" t="str">
        <f t="shared" si="14"/>
        <v>folium.Marker(
    location=[51.319019,-0.154262],
    popup='Woodmansterne',
    icon=folium.Icon(color='green', icon=station')
).add_to(m)</v>
      </c>
    </row>
    <row r="563" spans="1:6" hidden="1" x14ac:dyDescent="0.25">
      <c r="A563" t="s">
        <v>74</v>
      </c>
      <c r="B563">
        <v>7</v>
      </c>
      <c r="D563">
        <v>51.613610000000001</v>
      </c>
      <c r="E563">
        <v>0.29967300000000002</v>
      </c>
      <c r="F563" t="str">
        <f t="shared" si="14"/>
        <v>folium.Marker(
    location=[51.61361,0.299673],
    popup='Brentwood',
    icon=folium.Icon(color='green', icon=station')
).add_to(m)</v>
      </c>
    </row>
    <row r="564" spans="1:6" hidden="1" x14ac:dyDescent="0.25">
      <c r="A564" t="s">
        <v>101</v>
      </c>
      <c r="B564">
        <v>7</v>
      </c>
      <c r="D564">
        <v>51.628186999999997</v>
      </c>
      <c r="E564">
        <v>-0.38582899999999998</v>
      </c>
      <c r="F564" t="str">
        <f t="shared" si="14"/>
        <v>folium.Marker(
    location=[51.628187,-0.385829],
    popup='Carpenders Park',
    icon=folium.Icon(color='green', icon=station')
).add_to(m)</v>
      </c>
    </row>
    <row r="565" spans="1:6" hidden="1" x14ac:dyDescent="0.25">
      <c r="A565" t="s">
        <v>110</v>
      </c>
      <c r="B565">
        <v>7</v>
      </c>
      <c r="D565">
        <v>51.485554</v>
      </c>
      <c r="E565">
        <v>0.28747600000000001</v>
      </c>
      <c r="F565" t="str">
        <f t="shared" si="14"/>
        <v>folium.Marker(
    location=[51.485554,0.287476],
    popup='Chafford Hundred',
    icon=folium.Icon(color='green', icon=station')
).add_to(m)</v>
      </c>
    </row>
    <row r="566" spans="1:6" hidden="1" x14ac:dyDescent="0.25">
      <c r="A566" t="s">
        <v>128</v>
      </c>
      <c r="B566">
        <v>7</v>
      </c>
      <c r="D566">
        <v>51.654266</v>
      </c>
      <c r="E566">
        <v>-0.51833399999999996</v>
      </c>
      <c r="F566" t="str">
        <f t="shared" si="14"/>
        <v>folium.Marker(
    location=[51.654266,-0.518334],
    popup='Chorleywood',
    icon=folium.Icon(color='green', icon=station')
).add_to(m)</v>
      </c>
    </row>
    <row r="567" spans="1:6" hidden="1" x14ac:dyDescent="0.25">
      <c r="A567" t="s">
        <v>152</v>
      </c>
      <c r="B567">
        <v>7</v>
      </c>
      <c r="D567">
        <v>51.647005</v>
      </c>
      <c r="E567">
        <v>-0.441604</v>
      </c>
      <c r="F567" t="str">
        <f t="shared" si="14"/>
        <v>folium.Marker(
    location=[51.647005,-0.441604],
    popup='Croxley',
    icon=folium.Icon(color='green', icon=station')
).add_to(m)</v>
      </c>
    </row>
    <row r="568" spans="1:6" hidden="1" x14ac:dyDescent="0.25">
      <c r="A568" t="s">
        <v>416</v>
      </c>
      <c r="B568">
        <v>7</v>
      </c>
      <c r="D568">
        <v>51.521990000000002</v>
      </c>
      <c r="E568">
        <v>0.29048299999999999</v>
      </c>
      <c r="F568" t="str">
        <f t="shared" si="14"/>
        <v>folium.Marker(
    location=[51.52199,0.290483],
    popup='Ockendon',
    icon=folium.Icon(color='green', icon=station')
).add_to(m)</v>
      </c>
    </row>
    <row r="569" spans="1:6" hidden="1" x14ac:dyDescent="0.25">
      <c r="A569" t="s">
        <v>443</v>
      </c>
      <c r="B569">
        <v>7</v>
      </c>
      <c r="D569">
        <v>51.481172999999998</v>
      </c>
      <c r="E569">
        <v>0.23677500000000001</v>
      </c>
      <c r="F569" t="str">
        <f t="shared" si="14"/>
        <v>folium.Marker(
    location=[51.481173,0.236775],
    popup='Purfleet',
    icon=folium.Icon(color='green', icon=station')
).add_to(m)</v>
      </c>
    </row>
    <row r="570" spans="1:6" hidden="1" x14ac:dyDescent="0.25">
      <c r="A570" t="s">
        <v>465</v>
      </c>
      <c r="B570">
        <v>7</v>
      </c>
      <c r="D570">
        <v>51.640323000000002</v>
      </c>
      <c r="E570">
        <v>-0.47368500000000002</v>
      </c>
      <c r="F570" t="str">
        <f t="shared" si="14"/>
        <v>folium.Marker(
    location=[51.640323,-0.473685],
    popup='Rickmansworth',
    icon=folium.Icon(color='green', icon=station')
).add_to(m)</v>
      </c>
    </row>
    <row r="571" spans="1:6" hidden="1" x14ac:dyDescent="0.25">
      <c r="A571" t="s">
        <v>483</v>
      </c>
      <c r="B571">
        <v>7</v>
      </c>
      <c r="D571">
        <v>51.630873000000001</v>
      </c>
      <c r="E571">
        <v>0.32995200000000002</v>
      </c>
      <c r="F571" t="str">
        <f t="shared" si="14"/>
        <v>folium.Marker(
    location=[51.630873,0.329952],
    popup='Shenfield',
    icon=folium.Icon(color='green', icon=station')
).add_to(m)</v>
      </c>
    </row>
    <row r="572" spans="1:6" hidden="1" x14ac:dyDescent="0.25">
      <c r="A572" t="s">
        <v>557</v>
      </c>
      <c r="B572">
        <v>7</v>
      </c>
      <c r="D572">
        <v>51.692373000000003</v>
      </c>
      <c r="E572">
        <v>-3.4748000000000001E-2</v>
      </c>
      <c r="F572" t="str">
        <f t="shared" si="14"/>
        <v>folium.Marker(
    location=[51.692373,-0.034748],
    popup='Theobalds Grove',
    icon=folium.Icon(color='green', icon=station')
).add_to(m)</v>
      </c>
    </row>
    <row r="573" spans="1:6" hidden="1" x14ac:dyDescent="0.25">
      <c r="A573" t="s">
        <v>589</v>
      </c>
      <c r="B573">
        <v>7</v>
      </c>
      <c r="D573">
        <v>51.685257</v>
      </c>
      <c r="E573">
        <v>-2.6564000000000001E-2</v>
      </c>
      <c r="F573" t="str">
        <f t="shared" si="14"/>
        <v>folium.Marker(
    location=[51.685257,-0.026564],
    popup='Waltham Cross',
    icon=folium.Icon(color='green', icon=station')
).add_to(m)</v>
      </c>
    </row>
    <row r="574" spans="1:6" hidden="1" x14ac:dyDescent="0.25">
      <c r="A574" t="s">
        <v>603</v>
      </c>
      <c r="B574">
        <v>7</v>
      </c>
      <c r="D574">
        <v>51.657604999999997</v>
      </c>
      <c r="E574">
        <v>-0.41726999999999997</v>
      </c>
      <c r="F574" t="str">
        <f t="shared" si="14"/>
        <v>folium.Marker(
    location=[51.657605,-0.41727],
    popup='Watford',
    icon=folium.Icon(color='green', icon=station')
).add_to(m)</v>
      </c>
    </row>
    <row r="575" spans="1:6" hidden="1" x14ac:dyDescent="0.25">
      <c r="A575" t="s">
        <v>89</v>
      </c>
      <c r="B575">
        <v>8</v>
      </c>
      <c r="D575">
        <v>51.645544000000001</v>
      </c>
      <c r="E575">
        <v>-0.38472200000000001</v>
      </c>
      <c r="F575" t="str">
        <f t="shared" si="14"/>
        <v>folium.Marker(
    location=[51.645544,-0.384722],
    popup='Bushey',
    icon=folium.Icon(color='green', icon=station')
).add_to(m)</v>
      </c>
    </row>
    <row r="576" spans="1:6" hidden="1" x14ac:dyDescent="0.25">
      <c r="A576" t="s">
        <v>111</v>
      </c>
      <c r="B576">
        <v>8</v>
      </c>
      <c r="D576">
        <v>51.667907</v>
      </c>
      <c r="E576">
        <v>-0.56106800000000001</v>
      </c>
      <c r="F576" t="str">
        <f t="shared" si="14"/>
        <v>folium.Marker(
    location=[51.667907,-0.561068],
    popup='Chalfont and Latimer',
    icon=folium.Icon(color='green', icon=station')
).add_to(m)</v>
      </c>
    </row>
    <row r="577" spans="1:6" hidden="1" x14ac:dyDescent="0.25">
      <c r="A577" t="s">
        <v>119</v>
      </c>
      <c r="B577">
        <v>8</v>
      </c>
      <c r="D577">
        <v>51.702872999999997</v>
      </c>
      <c r="E577">
        <v>-2.3886999999999999E-2</v>
      </c>
      <c r="F577" t="str">
        <f t="shared" si="14"/>
        <v>folium.Marker(
    location=[51.702873,-0.023887],
    popup='Cheshunt',
    icon=folium.Icon(color='green', icon=station')
).add_to(m)</v>
      </c>
    </row>
    <row r="578" spans="1:6" hidden="1" x14ac:dyDescent="0.25">
      <c r="A578" t="s">
        <v>604</v>
      </c>
      <c r="B578">
        <v>8</v>
      </c>
      <c r="D578">
        <v>51.652653999999998</v>
      </c>
      <c r="E578">
        <v>-0.39169700000000002</v>
      </c>
      <c r="F578" t="str">
        <f t="shared" si="14"/>
        <v>folium.Marker(
    location=[51.652654,-0.391697],
    popup='Watford High Street',
    icon=folium.Icon(color='green', icon=station')
).add_to(m)</v>
      </c>
    </row>
    <row r="579" spans="1:6" hidden="1" x14ac:dyDescent="0.25">
      <c r="A579" t="s">
        <v>14</v>
      </c>
      <c r="B579">
        <v>9</v>
      </c>
      <c r="D579">
        <v>51.674129000000001</v>
      </c>
      <c r="E579">
        <v>-0.606514</v>
      </c>
      <c r="F579" t="str">
        <f t="shared" si="14"/>
        <v>folium.Marker(
    location=[51.674129,-0.606514],
    popup='Amersham',
    icon=folium.Icon(color='green', icon=station')
).add_to(m)</v>
      </c>
    </row>
    <row r="580" spans="1:6" hidden="1" x14ac:dyDescent="0.25">
      <c r="A580" t="s">
        <v>83</v>
      </c>
      <c r="B580">
        <v>9</v>
      </c>
      <c r="D580">
        <v>51.747016000000002</v>
      </c>
      <c r="E580">
        <v>-1.1024000000000001E-2</v>
      </c>
      <c r="F580" t="str">
        <f t="shared" si="14"/>
        <v>folium.Marker(
    location=[51.747016,-0.011024],
    popup='Broxbourne',
    icon=folium.Icon(color='green', icon=station')
).add_to(m)</v>
      </c>
    </row>
    <row r="581" spans="1:6" hidden="1" x14ac:dyDescent="0.25">
      <c r="A581" t="s">
        <v>118</v>
      </c>
      <c r="B581">
        <v>9</v>
      </c>
      <c r="D581">
        <v>51.705379999999998</v>
      </c>
      <c r="E581">
        <v>-0.61143000000000003</v>
      </c>
      <c r="F581" t="str">
        <f t="shared" si="14"/>
        <v>folium.Marker(
    location=[51.70538,-0.61143],
    popup='Chesham',
    icon=folium.Icon(color='green', icon=station')
).add_to(m)</v>
      </c>
    </row>
    <row r="582" spans="1:6" hidden="1" x14ac:dyDescent="0.25">
      <c r="A582" t="s">
        <v>173</v>
      </c>
      <c r="B582" t="s">
        <v>174</v>
      </c>
      <c r="D582">
        <v>51.491357000000001</v>
      </c>
      <c r="E582">
        <v>-0.19431399999999999</v>
      </c>
      <c r="F582" t="str">
        <f t="shared" ref="F582:F645" si="15">"folium.Marker(
    location=["&amp;D582&amp;","&amp;E582&amp;"],
    popup='"&amp;A582&amp;"',
    icon=folium.Icon(color='green', icon=station')
).add_to(m)"</f>
        <v>folium.Marker(
    location=[51.491357,-0.194314],
    popup='Earls Court',
    icon=folium.Icon(color='green', icon=station')
).add_to(m)</v>
      </c>
    </row>
    <row r="583" spans="1:6" hidden="1" x14ac:dyDescent="0.25">
      <c r="A583" t="s">
        <v>189</v>
      </c>
      <c r="B583" t="s">
        <v>174</v>
      </c>
      <c r="D583">
        <v>51.495849</v>
      </c>
      <c r="E583">
        <v>-0.100739</v>
      </c>
      <c r="F583" t="str">
        <f t="shared" si="15"/>
        <v>folium.Marker(
    location=[51.495849,-0.100739],
    popup='Elephant and Castle',
    icon=folium.Icon(color='green', icon=station')
).add_to(m)</v>
      </c>
    </row>
    <row r="584" spans="1:6" hidden="1" x14ac:dyDescent="0.25">
      <c r="A584" t="s">
        <v>299</v>
      </c>
      <c r="B584" t="s">
        <v>174</v>
      </c>
      <c r="D584">
        <v>51.531391999999997</v>
      </c>
      <c r="E584">
        <v>-7.5586E-2</v>
      </c>
      <c r="F584" t="str">
        <f t="shared" si="15"/>
        <v>folium.Marker(
    location=[51.531392,-0.075586],
    popup='Hoxton',
    icon=folium.Icon(color='green', icon=station')
).add_to(m)</v>
      </c>
    </row>
    <row r="585" spans="1:6" hidden="1" x14ac:dyDescent="0.25">
      <c r="A585" t="s">
        <v>412</v>
      </c>
      <c r="B585" t="s">
        <v>174</v>
      </c>
      <c r="D585">
        <v>51.509374999999999</v>
      </c>
      <c r="E585">
        <v>-0.19592200000000001</v>
      </c>
      <c r="F585" t="str">
        <f t="shared" si="15"/>
        <v>folium.Marker(
    location=[51.509375,-0.195922],
    popup='Notting Hill Gate',
    icon=folium.Icon(color='green', icon=station')
).add_to(m)</v>
      </c>
    </row>
    <row r="586" spans="1:6" hidden="1" x14ac:dyDescent="0.25">
      <c r="A586" t="s">
        <v>584</v>
      </c>
      <c r="B586" t="s">
        <v>174</v>
      </c>
      <c r="D586">
        <v>51.485736000000003</v>
      </c>
      <c r="E586">
        <v>-0.12383</v>
      </c>
      <c r="F586" t="str">
        <f t="shared" si="15"/>
        <v>folium.Marker(
    location=[51.485736,-0.12383],
    popup='Vauxhall',
    icon=folium.Icon(color='green', icon=station')
).add_to(m)</v>
      </c>
    </row>
    <row r="587" spans="1:6" hidden="1" x14ac:dyDescent="0.25">
      <c r="A587" t="s">
        <v>19</v>
      </c>
      <c r="B587" t="s">
        <v>20</v>
      </c>
      <c r="D587">
        <v>51.565491000000002</v>
      </c>
      <c r="E587">
        <v>-0.13512199999999999</v>
      </c>
      <c r="F587" t="str">
        <f t="shared" si="15"/>
        <v>folium.Marker(
    location=[51.565491,-0.135122],
    popup='Archway',
    icon=folium.Icon(color='green', icon=station')
).add_to(m)</v>
      </c>
    </row>
    <row r="588" spans="1:6" hidden="1" x14ac:dyDescent="0.25">
      <c r="A588" t="s">
        <v>80</v>
      </c>
      <c r="B588" t="s">
        <v>20</v>
      </c>
      <c r="D588">
        <v>51.524839999999998</v>
      </c>
      <c r="E588">
        <v>-1.1682E-2</v>
      </c>
      <c r="F588" t="str">
        <f t="shared" si="15"/>
        <v>folium.Marker(
    location=[51.52484,-0.011682],
    popup='Bromley-by-Bow',
    icon=folium.Icon(color='green', icon=station')
).add_to(m)</v>
      </c>
    </row>
    <row r="589" spans="1:6" hidden="1" x14ac:dyDescent="0.25">
      <c r="A589" t="s">
        <v>135</v>
      </c>
      <c r="B589" t="s">
        <v>20</v>
      </c>
      <c r="D589">
        <v>51.452675999999997</v>
      </c>
      <c r="E589">
        <v>-0.147984</v>
      </c>
      <c r="F589" t="str">
        <f t="shared" si="15"/>
        <v>folium.Marker(
    location=[51.452676,-0.147984],
    popup='Clapham South',
    icon=folium.Icon(color='green', icon=station')
).add_to(m)</v>
      </c>
    </row>
    <row r="590" spans="1:6" hidden="1" x14ac:dyDescent="0.25">
      <c r="A590" t="s">
        <v>165</v>
      </c>
      <c r="B590" t="s">
        <v>20</v>
      </c>
      <c r="D590">
        <v>51.474477</v>
      </c>
      <c r="E590">
        <v>-2.2051999999999999E-2</v>
      </c>
      <c r="F590" t="str">
        <f t="shared" si="15"/>
        <v>folium.Marker(
    location=[51.474477,-0.022052],
    popup='Deptford Bridge',
    icon=folium.Icon(color='green', icon=station')
).add_to(m)</v>
      </c>
    </row>
    <row r="591" spans="1:6" hidden="1" x14ac:dyDescent="0.25">
      <c r="A591" t="s">
        <v>181</v>
      </c>
      <c r="B591" t="s">
        <v>20</v>
      </c>
      <c r="D591">
        <v>51.508684000000002</v>
      </c>
      <c r="E591">
        <v>-2.3700000000000001E-3</v>
      </c>
      <c r="F591" t="str">
        <f t="shared" si="15"/>
        <v>folium.Marker(
    location=[51.508684,-0.00237],
    popup='East India',
    icon=folium.Icon(color='green', icon=station')
).add_to(m)</v>
      </c>
    </row>
    <row r="592" spans="1:6" hidden="1" x14ac:dyDescent="0.25">
      <c r="A592" t="s">
        <v>182</v>
      </c>
      <c r="B592" t="s">
        <v>20</v>
      </c>
      <c r="D592">
        <v>51.458880000000001</v>
      </c>
      <c r="E592">
        <v>-0.21099799999999999</v>
      </c>
      <c r="F592" t="str">
        <f t="shared" si="15"/>
        <v>folium.Marker(
    location=[51.45888,-0.210998],
    popup='East Putney',
    icon=folium.Icon(color='green', icon=station')
).add_to(m)</v>
      </c>
    </row>
    <row r="593" spans="1:6" hidden="1" x14ac:dyDescent="0.25">
      <c r="A593" t="s">
        <v>195</v>
      </c>
      <c r="B593" t="s">
        <v>20</v>
      </c>
      <c r="D593">
        <v>51.468372000000002</v>
      </c>
      <c r="E593">
        <v>-1.6816000000000001E-2</v>
      </c>
      <c r="F593" t="str">
        <f t="shared" si="15"/>
        <v>folium.Marker(
    location=[51.468372,-0.016816],
    popup='Elverson Road',
    icon=folium.Icon(color='green', icon=station')
).add_to(m)</v>
      </c>
    </row>
    <row r="594" spans="1:6" hidden="1" x14ac:dyDescent="0.25">
      <c r="A594" t="s">
        <v>241</v>
      </c>
      <c r="B594" t="s">
        <v>20</v>
      </c>
      <c r="D594">
        <v>51.477547999999999</v>
      </c>
      <c r="E594">
        <v>-1.4862999999999999E-2</v>
      </c>
      <c r="F594" t="str">
        <f t="shared" si="15"/>
        <v>folium.Marker(
    location=[51.477548,-0.014863],
    popup='Greenwich',
    icon=folium.Icon(color='green', icon=station')
).add_to(m)</v>
      </c>
    </row>
    <row r="595" spans="1:6" hidden="1" x14ac:dyDescent="0.25">
      <c r="A595" t="s">
        <v>279</v>
      </c>
      <c r="B595" t="s">
        <v>20</v>
      </c>
      <c r="D595">
        <v>51.453991000000002</v>
      </c>
      <c r="E595">
        <v>-0.102563</v>
      </c>
      <c r="F595" t="str">
        <f t="shared" si="15"/>
        <v>folium.Marker(
    location=[51.453991,-0.102563],
    popup='Herne Hill',
    icon=folium.Icon(color='green', icon=station')
).add_to(m)</v>
      </c>
    </row>
    <row r="596" spans="1:6" hidden="1" x14ac:dyDescent="0.25">
      <c r="A596" t="s">
        <v>340</v>
      </c>
      <c r="B596" t="s">
        <v>20</v>
      </c>
      <c r="D596">
        <v>51.464880999999998</v>
      </c>
      <c r="E596">
        <v>-1.2433E-2</v>
      </c>
      <c r="F596" t="str">
        <f t="shared" si="15"/>
        <v>folium.Marker(
    location=[51.464881,-0.012433],
    popup='Lewisham',
    icon=folium.Icon(color='green', icon=station')
).add_to(m)</v>
      </c>
    </row>
    <row r="597" spans="1:6" hidden="1" x14ac:dyDescent="0.25">
      <c r="A597" t="s">
        <v>357</v>
      </c>
      <c r="B597" t="s">
        <v>20</v>
      </c>
      <c r="D597">
        <v>51.570746999999997</v>
      </c>
      <c r="E597">
        <v>-9.5685000000000006E-2</v>
      </c>
      <c r="F597" t="str">
        <f t="shared" si="15"/>
        <v>folium.Marker(
    location=[51.570747,-0.095685],
    popup='Manor House',
    icon=folium.Icon(color='green', icon=station')
).add_to(m)</v>
      </c>
    </row>
    <row r="598" spans="1:6" hidden="1" x14ac:dyDescent="0.25">
      <c r="A598" t="s">
        <v>397</v>
      </c>
      <c r="B598" t="s">
        <v>20</v>
      </c>
      <c r="D598">
        <v>51.523432</v>
      </c>
      <c r="E598">
        <v>-0.25973000000000002</v>
      </c>
      <c r="F598" t="str">
        <f t="shared" si="15"/>
        <v>folium.Marker(
    location=[51.523432,-0.25973],
    popup='North Acton',
    icon=folium.Icon(color='green', icon=station')
).add_to(m)</v>
      </c>
    </row>
    <row r="599" spans="1:6" hidden="1" x14ac:dyDescent="0.25">
      <c r="A599" t="s">
        <v>398</v>
      </c>
      <c r="B599" t="s">
        <v>20</v>
      </c>
      <c r="D599">
        <v>51.454481999999999</v>
      </c>
      <c r="E599">
        <v>-8.7918999999999997E-2</v>
      </c>
      <c r="F599" t="str">
        <f t="shared" si="15"/>
        <v>folium.Marker(
    location=[51.454482,-0.087919],
    popup='North Dulwich',
    icon=folium.Icon(color='green', icon=station')
).add_to(m)</v>
      </c>
    </row>
    <row r="600" spans="1:6" hidden="1" x14ac:dyDescent="0.25">
      <c r="A600" t="s">
        <v>400</v>
      </c>
      <c r="B600" t="s">
        <v>20</v>
      </c>
      <c r="D600">
        <v>51.500255000000003</v>
      </c>
      <c r="E600">
        <v>3.5860000000000002E-3</v>
      </c>
      <c r="F600" t="str">
        <f t="shared" si="15"/>
        <v>folium.Marker(
    location=[51.500255,0.003586],
    popup='North Greenwich',
    icon=folium.Icon(color='green', icon=station')
).add_to(m)</v>
      </c>
    </row>
    <row r="601" spans="1:6" hidden="1" x14ac:dyDescent="0.25">
      <c r="A601" t="s">
        <v>442</v>
      </c>
      <c r="B601" t="s">
        <v>20</v>
      </c>
      <c r="D601">
        <v>51.534328000000002</v>
      </c>
      <c r="E601">
        <v>-1.2769000000000001E-2</v>
      </c>
      <c r="F601" t="str">
        <f t="shared" si="15"/>
        <v>folium.Marker(
    location=[51.534328,-0.012769],
    popup='Pudding Mill Lane',
    icon=folium.Icon(color='green', icon=station')
).add_to(m)</v>
      </c>
    </row>
    <row r="602" spans="1:6" hidden="1" x14ac:dyDescent="0.25">
      <c r="A602" t="s">
        <v>446</v>
      </c>
      <c r="B602" t="s">
        <v>20</v>
      </c>
      <c r="D602">
        <v>51.460953000000003</v>
      </c>
      <c r="E602">
        <v>-0.21660299999999999</v>
      </c>
      <c r="F602" t="str">
        <f t="shared" si="15"/>
        <v>folium.Marker(
    location=[51.460953,-0.216603],
    popup='Putney',
    icon=folium.Icon(color='green', icon=station')
).add_to(m)</v>
      </c>
    </row>
    <row r="603" spans="1:6" hidden="1" x14ac:dyDescent="0.25">
      <c r="A603" t="s">
        <v>639</v>
      </c>
      <c r="B603" t="s">
        <v>20</v>
      </c>
      <c r="D603">
        <v>51.549373000000003</v>
      </c>
      <c r="E603">
        <v>-0.22240799999999999</v>
      </c>
      <c r="F603" t="str">
        <f t="shared" si="15"/>
        <v>folium.Marker(
    location=[51.549373,-0.222408],
    popup='Willesden Green',
    icon=folium.Icon(color='green', icon=station')
).add_to(m)</v>
      </c>
    </row>
    <row r="604" spans="1:6" hidden="1" x14ac:dyDescent="0.25">
      <c r="A604" t="s">
        <v>67</v>
      </c>
      <c r="B604" t="s">
        <v>68</v>
      </c>
      <c r="D604">
        <v>51.607031999999997</v>
      </c>
      <c r="E604">
        <v>-0.124177</v>
      </c>
      <c r="F604" t="str">
        <f t="shared" si="15"/>
        <v>folium.Marker(
    location=[51.607032,-0.124177],
    popup='Bounds Green',
    icon=folium.Icon(color='green', icon=station')
).add_to(m)</v>
      </c>
    </row>
    <row r="605" spans="1:6" hidden="1" x14ac:dyDescent="0.25">
      <c r="A605" t="s">
        <v>71</v>
      </c>
      <c r="B605" t="s">
        <v>68</v>
      </c>
      <c r="D605">
        <v>51.607250000000001</v>
      </c>
      <c r="E605">
        <v>-0.119792</v>
      </c>
      <c r="F605" t="str">
        <f t="shared" si="15"/>
        <v>folium.Marker(
    location=[51.60725,-0.119792],
    popup='Bowes Park',
    icon=folium.Icon(color='green', icon=station')
).add_to(m)</v>
      </c>
    </row>
    <row r="606" spans="1:6" hidden="1" x14ac:dyDescent="0.25">
      <c r="A606" t="s">
        <v>153</v>
      </c>
      <c r="B606" t="s">
        <v>68</v>
      </c>
      <c r="D606">
        <v>51.418170000000003</v>
      </c>
      <c r="E606">
        <v>-7.2607000000000005E-2</v>
      </c>
      <c r="F606" t="str">
        <f t="shared" si="15"/>
        <v>folium.Marker(
    location=[51.41817,-0.072607],
    popup='Crystal Palace',
    icon=folium.Icon(color='green', icon=station')
).add_to(m)</v>
      </c>
    </row>
    <row r="607" spans="1:6" hidden="1" x14ac:dyDescent="0.25">
      <c r="A607" t="s">
        <v>180</v>
      </c>
      <c r="B607" t="s">
        <v>68</v>
      </c>
      <c r="D607">
        <v>51.539245999999999</v>
      </c>
      <c r="E607">
        <v>5.1515999999999999E-2</v>
      </c>
      <c r="F607" t="str">
        <f t="shared" si="15"/>
        <v>folium.Marker(
    location=[51.539246,0.051516],
    popup='East Ham',
    icon=folium.Icon(color='green', icon=station')
).add_to(m)</v>
      </c>
    </row>
    <row r="608" spans="1:6" hidden="1" x14ac:dyDescent="0.25">
      <c r="A608" t="s">
        <v>277</v>
      </c>
      <c r="B608" t="s">
        <v>68</v>
      </c>
      <c r="D608">
        <v>51.580075000000001</v>
      </c>
      <c r="E608">
        <v>-0.23863100000000001</v>
      </c>
      <c r="F608" t="str">
        <f t="shared" si="15"/>
        <v>folium.Marker(
    location=[51.580075,-0.238631],
    popup='Hendon',
    icon=folium.Icon(color='green', icon=station')
).add_to(m)</v>
      </c>
    </row>
    <row r="609" spans="1:6" hidden="1" x14ac:dyDescent="0.25">
      <c r="A609" t="s">
        <v>278</v>
      </c>
      <c r="B609" t="s">
        <v>68</v>
      </c>
      <c r="D609">
        <v>51.583132999999997</v>
      </c>
      <c r="E609">
        <v>-0.22673399999999999</v>
      </c>
      <c r="F609" t="str">
        <f t="shared" si="15"/>
        <v>folium.Marker(
    location=[51.583133,-0.226734],
    popup='Hendon Central',
    icon=folium.Icon(color='green', icon=station')
).add_to(m)</v>
      </c>
    </row>
    <row r="610" spans="1:6" hidden="1" x14ac:dyDescent="0.25">
      <c r="A610" t="s">
        <v>317</v>
      </c>
      <c r="B610" t="s">
        <v>68</v>
      </c>
      <c r="D610">
        <v>51.476788999999997</v>
      </c>
      <c r="E610">
        <v>-0.285381</v>
      </c>
      <c r="F610" t="str">
        <f t="shared" si="15"/>
        <v>folium.Marker(
    location=[51.476789,-0.285381],
    popup='Kew Gardens',
    icon=folium.Icon(color='green', icon=station')
).add_to(m)</v>
      </c>
    </row>
    <row r="611" spans="1:6" hidden="1" x14ac:dyDescent="0.25">
      <c r="A611" t="s">
        <v>343</v>
      </c>
      <c r="B611" t="s">
        <v>68</v>
      </c>
      <c r="D611">
        <v>51.568522000000002</v>
      </c>
      <c r="E611">
        <v>9.1400000000000006E-3</v>
      </c>
      <c r="F611" t="str">
        <f t="shared" si="15"/>
        <v>folium.Marker(
    location=[51.568522,0.00914],
    popup='Leytonstone',
    icon=folium.Icon(color='green', icon=station')
).add_to(m)</v>
      </c>
    </row>
    <row r="612" spans="1:6" hidden="1" x14ac:dyDescent="0.25">
      <c r="A612" t="s">
        <v>358</v>
      </c>
      <c r="B612" t="s">
        <v>68</v>
      </c>
      <c r="D612">
        <v>51.552854000000004</v>
      </c>
      <c r="E612">
        <v>4.5724000000000001E-2</v>
      </c>
      <c r="F612" t="str">
        <f t="shared" si="15"/>
        <v>folium.Marker(
    location=[51.552854,0.045724],
    popup='Manor Park',
    icon=folium.Icon(color='green', icon=station')
).add_to(m)</v>
      </c>
    </row>
    <row r="613" spans="1:6" hidden="1" x14ac:dyDescent="0.25">
      <c r="A613" t="s">
        <v>507</v>
      </c>
      <c r="B613" t="s">
        <v>68</v>
      </c>
      <c r="D613">
        <v>51.415360999999997</v>
      </c>
      <c r="E613">
        <v>-0.19197500000000001</v>
      </c>
      <c r="F613" t="str">
        <f t="shared" si="15"/>
        <v>folium.Marker(
    location=[51.415361,-0.191975],
    popup='South Wimbledon',
    icon=folium.Icon(color='green', icon=station')
).add_to(m)</v>
      </c>
    </row>
    <row r="614" spans="1:6" hidden="1" x14ac:dyDescent="0.25">
      <c r="A614" t="s">
        <v>649</v>
      </c>
      <c r="B614" t="s">
        <v>68</v>
      </c>
      <c r="D614">
        <v>51.549053000000001</v>
      </c>
      <c r="E614">
        <v>4.4572000000000001E-2</v>
      </c>
      <c r="F614" t="str">
        <f t="shared" si="15"/>
        <v>folium.Marker(
    location=[51.549053,0.044572],
    popup='Woodgrange Park',
    icon=folium.Icon(color='green', icon=station')
).add_to(m)</v>
      </c>
    </row>
    <row r="615" spans="1:6" hidden="1" x14ac:dyDescent="0.25">
      <c r="A615" t="s">
        <v>5</v>
      </c>
      <c r="B615" t="s">
        <v>6</v>
      </c>
      <c r="D615">
        <v>51.356239000000002</v>
      </c>
      <c r="E615">
        <v>-3.2665E-2</v>
      </c>
      <c r="F615" t="str">
        <f t="shared" si="15"/>
        <v>folium.Marker(
    location=[51.356239,-0.032665],
    popup='Addington Village',
    icon=folium.Icon(color='green', icon=station')
).add_to(m)</v>
      </c>
    </row>
    <row r="616" spans="1:6" hidden="1" x14ac:dyDescent="0.25">
      <c r="A616" t="s">
        <v>7</v>
      </c>
      <c r="B616" t="s">
        <v>6</v>
      </c>
      <c r="D616">
        <v>51.379807999999997</v>
      </c>
      <c r="E616">
        <v>-7.3213E-2</v>
      </c>
      <c r="F616" t="str">
        <f t="shared" si="15"/>
        <v>folium.Marker(
    location=[51.379808,-0.073213],
    popup='Addiscombe',
    icon=folium.Icon(color='green', icon=station')
).add_to(m)</v>
      </c>
    </row>
    <row r="617" spans="1:6" hidden="1" x14ac:dyDescent="0.25">
      <c r="A617" t="s">
        <v>15</v>
      </c>
      <c r="B617" t="s">
        <v>6</v>
      </c>
      <c r="D617">
        <v>51.382299000000003</v>
      </c>
      <c r="E617">
        <v>-0.123637</v>
      </c>
      <c r="F617" t="str">
        <f t="shared" si="15"/>
        <v>folium.Marker(
    location=[51.382299,-0.123637],
    popup='Ampere Way',
    icon=folium.Icon(color='green', icon=station')
).add_to(m)</v>
      </c>
    </row>
    <row r="618" spans="1:6" hidden="1" x14ac:dyDescent="0.25">
      <c r="A618" t="s">
        <v>21</v>
      </c>
      <c r="B618" t="s">
        <v>6</v>
      </c>
      <c r="D618">
        <v>51.391522999999999</v>
      </c>
      <c r="E618">
        <v>-5.8319000000000003E-2</v>
      </c>
      <c r="F618" t="str">
        <f t="shared" si="15"/>
        <v>folium.Marker(
    location=[51.391523,-0.058319],
    popup='Arena',
    icon=folium.Icon(color='green', icon=station')
).add_to(m)</v>
      </c>
    </row>
    <row r="619" spans="1:6" hidden="1" x14ac:dyDescent="0.25">
      <c r="A619" t="s">
        <v>24</v>
      </c>
      <c r="B619" t="s">
        <v>6</v>
      </c>
      <c r="D619">
        <v>51.406798000000002</v>
      </c>
      <c r="E619">
        <v>-4.9446999999999998E-2</v>
      </c>
      <c r="F619" t="str">
        <f t="shared" si="15"/>
        <v>folium.Marker(
    location=[51.406798,-0.049447],
    popup='Avenue Road',
    icon=folium.Icon(color='green', icon=station')
).add_to(m)</v>
      </c>
    </row>
    <row r="620" spans="1:6" hidden="1" x14ac:dyDescent="0.25">
      <c r="A620" t="s">
        <v>41</v>
      </c>
      <c r="B620" t="s">
        <v>6</v>
      </c>
      <c r="D620">
        <v>51.409529999999997</v>
      </c>
      <c r="E620">
        <v>-4.3392E-2</v>
      </c>
      <c r="F620" t="str">
        <f t="shared" si="15"/>
        <v>folium.Marker(
    location=[51.40953,-0.043392],
    popup='Beckenham Road',
    icon=folium.Icon(color='green', icon=station')
).add_to(m)</v>
      </c>
    </row>
    <row r="621" spans="1:6" hidden="1" x14ac:dyDescent="0.25">
      <c r="A621" t="s">
        <v>45</v>
      </c>
      <c r="B621" t="s">
        <v>6</v>
      </c>
      <c r="D621">
        <v>51.389240000000001</v>
      </c>
      <c r="E621">
        <v>-0.14213799999999999</v>
      </c>
      <c r="F621" t="str">
        <f t="shared" si="15"/>
        <v>folium.Marker(
    location=[51.38924,-0.142138],
    popup='Beddington Lane',
    icon=folium.Icon(color='green', icon=station')
).add_to(m)</v>
      </c>
    </row>
    <row r="622" spans="1:6" hidden="1" x14ac:dyDescent="0.25">
      <c r="A622" t="s">
        <v>46</v>
      </c>
      <c r="B622" t="s">
        <v>6</v>
      </c>
      <c r="D622">
        <v>51.400962</v>
      </c>
      <c r="E622">
        <v>-0.17849599999999999</v>
      </c>
      <c r="F622" t="str">
        <f t="shared" si="15"/>
        <v>folium.Marker(
    location=[51.400962,-0.178496],
    popup='Belgrave Walk',
    icon=folium.Icon(color='green', icon=station')
).add_to(m)</v>
      </c>
    </row>
    <row r="623" spans="1:6" hidden="1" x14ac:dyDescent="0.25">
      <c r="A623" t="s">
        <v>61</v>
      </c>
      <c r="B623" t="s">
        <v>6</v>
      </c>
      <c r="D623">
        <v>51.384746</v>
      </c>
      <c r="E623">
        <v>-7.0533999999999999E-2</v>
      </c>
      <c r="F623" t="str">
        <f t="shared" si="15"/>
        <v>folium.Marker(
    location=[51.384746,-0.070534],
    popup='Blackhorse Lane',
    icon=folium.Icon(color='green', icon=station')
).add_to(m)</v>
      </c>
    </row>
    <row r="624" spans="1:6" hidden="1" x14ac:dyDescent="0.25">
      <c r="A624" t="s">
        <v>108</v>
      </c>
      <c r="B624" t="s">
        <v>6</v>
      </c>
      <c r="D624">
        <v>51.375767000000003</v>
      </c>
      <c r="E624">
        <v>-0.10388799999999999</v>
      </c>
      <c r="F624" t="str">
        <f t="shared" si="15"/>
        <v>folium.Marker(
    location=[51.375767,-0.103888],
    popup='Centrale',
    icon=folium.Icon(color='green', icon=station')
).add_to(m)</v>
      </c>
    </row>
    <row r="625" spans="1:6" hidden="1" x14ac:dyDescent="0.25">
      <c r="A625" t="s">
        <v>129</v>
      </c>
      <c r="B625" t="s">
        <v>6</v>
      </c>
      <c r="D625">
        <v>51.373707000000003</v>
      </c>
      <c r="E625">
        <v>-0.104347</v>
      </c>
      <c r="F625" t="str">
        <f t="shared" si="15"/>
        <v>folium.Marker(
    location=[51.373707,-0.104347],
    popup='Church Street',
    icon=folium.Icon(color='green', icon=station')
).add_to(m)</v>
      </c>
    </row>
    <row r="626" spans="1:6" hidden="1" x14ac:dyDescent="0.25">
      <c r="A626" t="s">
        <v>142</v>
      </c>
      <c r="B626" t="s">
        <v>6</v>
      </c>
      <c r="D626">
        <v>51.359788999999999</v>
      </c>
      <c r="E626">
        <v>-5.9532000000000002E-2</v>
      </c>
      <c r="F626" t="str">
        <f t="shared" si="15"/>
        <v>folium.Marker(
    location=[51.359789,-0.059532],
    popup='Coombe Lane',
    icon=folium.Icon(color='green', icon=station')
).add_to(m)</v>
      </c>
    </row>
    <row r="627" spans="1:6" hidden="1" x14ac:dyDescent="0.25">
      <c r="A627" t="s">
        <v>170</v>
      </c>
      <c r="B627" t="s">
        <v>6</v>
      </c>
      <c r="D627">
        <v>51.417397999999999</v>
      </c>
      <c r="E627">
        <v>-0.20752699999999999</v>
      </c>
      <c r="F627" t="str">
        <f t="shared" si="15"/>
        <v>folium.Marker(
    location=[51.417398,-0.207527],
    popup='Dundonald Road',
    icon=folium.Icon(color='green', icon=station')
).add_to(m)</v>
      </c>
    </row>
    <row r="628" spans="1:6" hidden="1" x14ac:dyDescent="0.25">
      <c r="A628" t="s">
        <v>214</v>
      </c>
      <c r="B628" t="s">
        <v>6</v>
      </c>
      <c r="D628">
        <v>51.351317000000002</v>
      </c>
      <c r="E628">
        <v>-2.4503E-2</v>
      </c>
      <c r="F628" t="str">
        <f t="shared" si="15"/>
        <v>folium.Marker(
    location=[51.351317,-0.024503],
    popup='Fieldway',
    icon=folium.Icon(color='green', icon=station')
).add_to(m)</v>
      </c>
    </row>
    <row r="629" spans="1:6" hidden="1" x14ac:dyDescent="0.25">
      <c r="A629" t="s">
        <v>225</v>
      </c>
      <c r="B629" t="s">
        <v>6</v>
      </c>
      <c r="D629">
        <v>51.373966000000003</v>
      </c>
      <c r="E629">
        <v>-9.8718E-2</v>
      </c>
      <c r="F629" t="str">
        <f t="shared" si="15"/>
        <v>folium.Marker(
    location=[51.373966,-0.098718],
    popup='George Street',
    icon=folium.Icon(color='green', icon=station')
).add_to(m)</v>
      </c>
    </row>
    <row r="630" spans="1:6" hidden="1" x14ac:dyDescent="0.25">
      <c r="A630" t="s">
        <v>237</v>
      </c>
      <c r="B630" t="s">
        <v>6</v>
      </c>
      <c r="D630">
        <v>51.354543</v>
      </c>
      <c r="E630">
        <v>-4.3122000000000001E-2</v>
      </c>
      <c r="F630" t="str">
        <f t="shared" si="15"/>
        <v>folium.Marker(
    location=[51.354543,-0.043122],
    popup='Gravel Hill',
    icon=folium.Icon(color='green', icon=station')
).add_to(m)</v>
      </c>
    </row>
    <row r="631" spans="1:6" hidden="1" x14ac:dyDescent="0.25">
      <c r="A631" t="s">
        <v>264</v>
      </c>
      <c r="B631" t="s">
        <v>6</v>
      </c>
      <c r="D631">
        <v>51.399791</v>
      </c>
      <c r="E631">
        <v>-6.0699999999999997E-2</v>
      </c>
      <c r="F631" t="str">
        <f t="shared" si="15"/>
        <v>folium.Marker(
    location=[51.399791,-0.0607],
    popup='Harrington Road',
    icon=folium.Icon(color='green', icon=station')
).add_to(m)</v>
      </c>
    </row>
    <row r="632" spans="1:6" hidden="1" x14ac:dyDescent="0.25">
      <c r="A632" t="s">
        <v>663</v>
      </c>
      <c r="B632" t="s">
        <v>6</v>
      </c>
      <c r="D632">
        <v>51.345363999999996</v>
      </c>
      <c r="E632">
        <v>-2.0264999999999998E-2</v>
      </c>
      <c r="F632" t="str">
        <f t="shared" si="15"/>
        <v>folium.Marker(
    location=[51.345364,-0.020265],
    popup='King Henrys Drive',
    icon=folium.Icon(color='green', icon=station')
).add_to(m)</v>
      </c>
    </row>
    <row r="633" spans="1:6" hidden="1" x14ac:dyDescent="0.25">
      <c r="A633" t="s">
        <v>337</v>
      </c>
      <c r="B633" t="s">
        <v>6</v>
      </c>
      <c r="D633">
        <v>51.375199000000002</v>
      </c>
      <c r="E633">
        <v>-8.4973999999999994E-2</v>
      </c>
      <c r="F633" t="str">
        <f t="shared" si="15"/>
        <v>folium.Marker(
    location=[51.375199,-0.084974],
    popup='Lebanon Road',
    icon=folium.Icon(color='green', icon=station')
).add_to(m)</v>
      </c>
    </row>
    <row r="634" spans="1:6" hidden="1" x14ac:dyDescent="0.25">
      <c r="A634" t="s">
        <v>347</v>
      </c>
      <c r="B634" t="s">
        <v>6</v>
      </c>
      <c r="D634">
        <v>51.364275999999997</v>
      </c>
      <c r="E634">
        <v>-8.0745999999999998E-2</v>
      </c>
      <c r="F634" t="str">
        <f t="shared" si="15"/>
        <v>folium.Marker(
    location=[51.364276,-0.080746],
    popup='Lloyd Park',
    icon=folium.Icon(color='green', icon=station')
).add_to(m)</v>
      </c>
    </row>
    <row r="635" spans="1:6" hidden="1" x14ac:dyDescent="0.25">
      <c r="A635" t="s">
        <v>365</v>
      </c>
      <c r="B635" t="s">
        <v>6</v>
      </c>
      <c r="D635">
        <v>51.413392000000002</v>
      </c>
      <c r="E635">
        <v>-0.20134199999999999</v>
      </c>
      <c r="F635" t="str">
        <f t="shared" si="15"/>
        <v>folium.Marker(
    location=[51.413392,-0.201342],
    popup='Merton Park',
    icon=folium.Icon(color='green', icon=station')
).add_to(m)</v>
      </c>
    </row>
    <row r="636" spans="1:6" hidden="1" x14ac:dyDescent="0.25">
      <c r="A636" t="s">
        <v>369</v>
      </c>
      <c r="B636" t="s">
        <v>6</v>
      </c>
      <c r="D636">
        <v>51.397489</v>
      </c>
      <c r="E636">
        <v>-0.170872</v>
      </c>
      <c r="F636" t="str">
        <f t="shared" si="15"/>
        <v>folium.Marker(
    location=[51.397489,-0.170872],
    popup='Mitcham',
    icon=folium.Icon(color='green', icon=station')
).add_to(m)</v>
      </c>
    </row>
    <row r="637" spans="1:6" hidden="1" x14ac:dyDescent="0.25">
      <c r="A637" t="s">
        <v>377</v>
      </c>
      <c r="B637" t="s">
        <v>6</v>
      </c>
      <c r="D637">
        <v>51.408872000000002</v>
      </c>
      <c r="E637">
        <v>-0.19280600000000001</v>
      </c>
      <c r="F637" t="str">
        <f t="shared" si="15"/>
        <v>folium.Marker(
    location=[51.408872,-0.192806],
    popup='Morden Road',
    icon=folium.Icon(color='green', icon=station')
).add_to(m)</v>
      </c>
    </row>
    <row r="638" spans="1:6" hidden="1" x14ac:dyDescent="0.25">
      <c r="A638" t="s">
        <v>385</v>
      </c>
      <c r="B638" t="s">
        <v>6</v>
      </c>
      <c r="D638">
        <v>51.342590999999999</v>
      </c>
      <c r="E638">
        <v>-1.7382999999999999E-2</v>
      </c>
      <c r="F638" t="str">
        <f t="shared" si="15"/>
        <v>folium.Marker(
    location=[51.342591,-0.017383],
    popup='New Addington',
    icon=folium.Icon(color='green', icon=station')
).add_to(m)</v>
      </c>
    </row>
    <row r="639" spans="1:6" hidden="1" x14ac:dyDescent="0.25">
      <c r="A639" t="s">
        <v>431</v>
      </c>
      <c r="B639" t="s">
        <v>6</v>
      </c>
      <c r="D639">
        <v>51.403376999999999</v>
      </c>
      <c r="E639">
        <v>-0.18229699999999999</v>
      </c>
      <c r="F639" t="str">
        <f t="shared" si="15"/>
        <v>folium.Marker(
    location=[51.403377,-0.182297],
    popup='Phipps Bridge',
    icon=folium.Icon(color='green', icon=station')
).add_to(m)</v>
      </c>
    </row>
    <row r="640" spans="1:6" hidden="1" x14ac:dyDescent="0.25">
      <c r="A640" t="s">
        <v>462</v>
      </c>
      <c r="B640" t="s">
        <v>6</v>
      </c>
      <c r="D640">
        <v>51.375276999999997</v>
      </c>
      <c r="E640">
        <v>-0.10638</v>
      </c>
      <c r="F640" t="str">
        <f t="shared" si="15"/>
        <v>folium.Marker(
    location=[51.375277,-0.10638],
    popup='Reeves Corner',
    icon=folium.Icon(color='green', icon=station')
).add_to(m)</v>
      </c>
    </row>
    <row r="641" spans="1:6" hidden="1" x14ac:dyDescent="0.25">
      <c r="A641" t="s">
        <v>478</v>
      </c>
      <c r="B641" t="s">
        <v>6</v>
      </c>
      <c r="D641">
        <v>51.375022000000001</v>
      </c>
      <c r="E641">
        <v>-7.8026999999999999E-2</v>
      </c>
      <c r="F641" t="str">
        <f t="shared" si="15"/>
        <v>folium.Marker(
    location=[51.375022,-0.078027],
    popup='Sandilands',
    icon=folium.Icon(color='green', icon=station')
).add_to(m)</v>
      </c>
    </row>
    <row r="642" spans="1:6" hidden="1" x14ac:dyDescent="0.25">
      <c r="A642" t="s">
        <v>558</v>
      </c>
      <c r="B642" t="s">
        <v>6</v>
      </c>
      <c r="D642">
        <v>51.385686</v>
      </c>
      <c r="E642">
        <v>-0.12901699999999999</v>
      </c>
      <c r="F642" t="str">
        <f t="shared" si="15"/>
        <v>folium.Marker(
    location=[51.385686,-0.129017],
    popup='Therapia Lane',
    icon=folium.Icon(color='green', icon=station')
).add_to(m)</v>
      </c>
    </row>
    <row r="643" spans="1:6" hidden="1" x14ac:dyDescent="0.25">
      <c r="A643" t="s">
        <v>587</v>
      </c>
      <c r="B643" t="s">
        <v>6</v>
      </c>
      <c r="D643">
        <v>51.377082999999999</v>
      </c>
      <c r="E643">
        <v>-0.11798699999999999</v>
      </c>
      <c r="F643" t="str">
        <f t="shared" si="15"/>
        <v>folium.Marker(
    location=[51.377083,-0.117987],
    popup='Waddon Marsh',
    icon=folium.Icon(color='green', icon=station')
).add_to(m)</v>
      </c>
    </row>
    <row r="644" spans="1:6" hidden="1" x14ac:dyDescent="0.25">
      <c r="A644" t="s">
        <v>592</v>
      </c>
      <c r="B644" t="s">
        <v>6</v>
      </c>
      <c r="D644">
        <v>51.373401000000001</v>
      </c>
      <c r="E644">
        <v>-0.11325300000000001</v>
      </c>
      <c r="F644" t="str">
        <f t="shared" si="15"/>
        <v>folium.Marker(
    location=[51.373401,-0.113253],
    popup='Wandle Park',
    icon=folium.Icon(color='green', icon=station')
).add_to(m)</v>
      </c>
    </row>
    <row r="645" spans="1:6" hidden="1" x14ac:dyDescent="0.25">
      <c r="A645" t="s">
        <v>606</v>
      </c>
      <c r="B645" t="s">
        <v>6</v>
      </c>
      <c r="D645">
        <v>51.375368000000002</v>
      </c>
      <c r="E645">
        <v>-9.7525000000000001E-2</v>
      </c>
      <c r="F645" t="str">
        <f t="shared" si="15"/>
        <v>folium.Marker(
    location=[51.375368,-0.097525],
    popup='Wellesley Road',
    icon=folium.Icon(color='green', icon=station')
).add_to(m)</v>
      </c>
    </row>
    <row r="646" spans="1:6" hidden="1" x14ac:dyDescent="0.25">
      <c r="A646" t="s">
        <v>651</v>
      </c>
      <c r="B646" t="s">
        <v>6</v>
      </c>
      <c r="D646">
        <v>51.387098000000002</v>
      </c>
      <c r="E646">
        <v>-6.5347000000000002E-2</v>
      </c>
      <c r="F646" t="str">
        <f t="shared" ref="F646:F657" si="16">"folium.Marker(
    location=["&amp;D646&amp;","&amp;E646&amp;"],
    popup='"&amp;A646&amp;"',
    icon=folium.Icon(color='green', icon=station')
).add_to(m)"</f>
        <v>folium.Marker(
    location=[51.387098,-0.065347],
    popup='Woodside',
    icon=folium.Icon(color='green', icon=station')
).add_to(m)</v>
      </c>
    </row>
    <row r="647" spans="1:6" hidden="1" x14ac:dyDescent="0.25">
      <c r="A647" t="s">
        <v>268</v>
      </c>
      <c r="B647" t="s">
        <v>269</v>
      </c>
      <c r="D647">
        <v>51.466684999999998</v>
      </c>
      <c r="E647">
        <v>-0.42338100000000001</v>
      </c>
      <c r="F647" t="str">
        <f t="shared" si="16"/>
        <v>folium.Marker(
    location=[51.466685,-0.423381],
    popup='Hatton Cross',
    icon=folium.Icon(color='green', icon=station')
).add_to(m)</v>
      </c>
    </row>
    <row r="648" spans="1:6" hidden="1" x14ac:dyDescent="0.25">
      <c r="A648" t="s">
        <v>373</v>
      </c>
      <c r="B648" t="s">
        <v>374</v>
      </c>
      <c r="D648">
        <v>51.629930999999999</v>
      </c>
      <c r="E648">
        <v>-0.43291299999999999</v>
      </c>
      <c r="F648" t="str">
        <f t="shared" si="16"/>
        <v>folium.Marker(
    location=[51.629931,-0.432913],
    popup='Moor Park',
    icon=folium.Icon(color='green', icon=station')
).add_to(m)</v>
      </c>
    </row>
    <row r="649" spans="1:6" hidden="1" x14ac:dyDescent="0.25">
      <c r="A649" t="s">
        <v>86</v>
      </c>
      <c r="D649">
        <v>51.523505</v>
      </c>
      <c r="E649">
        <v>-0.64638799999999996</v>
      </c>
      <c r="F649" t="str">
        <f t="shared" si="16"/>
        <v>folium.Marker(
    location=[51.523505,-0.646388],
    popup='Burnham',
    icon=folium.Icon(color='green', icon=station')
).add_to(m)</v>
      </c>
    </row>
    <row r="650" spans="1:6" hidden="1" x14ac:dyDescent="0.25">
      <c r="A650" t="s">
        <v>306</v>
      </c>
      <c r="D650">
        <v>51.508502</v>
      </c>
      <c r="E650">
        <v>-0.50673999999999997</v>
      </c>
      <c r="F650" t="str">
        <f t="shared" si="16"/>
        <v>folium.Marker(
    location=[51.508502,-0.50674],
    popup='Iver',
    icon=folium.Icon(color='green', icon=station')
).add_to(m)</v>
      </c>
    </row>
    <row r="651" spans="1:6" hidden="1" x14ac:dyDescent="0.25">
      <c r="A651" t="s">
        <v>334</v>
      </c>
      <c r="D651">
        <v>51.508062000000002</v>
      </c>
      <c r="E651">
        <v>-0.541771</v>
      </c>
      <c r="F651" t="str">
        <f t="shared" si="16"/>
        <v>folium.Marker(
    location=[51.508062,-0.541771],
    popup='Langley',
    icon=folium.Icon(color='green', icon=station')
).add_to(m)</v>
      </c>
    </row>
    <row r="652" spans="1:6" hidden="1" x14ac:dyDescent="0.25">
      <c r="A652" t="s">
        <v>355</v>
      </c>
      <c r="D652">
        <v>51.518669000000003</v>
      </c>
      <c r="E652">
        <v>-0.72267499999999996</v>
      </c>
      <c r="F652" t="str">
        <f t="shared" si="16"/>
        <v>folium.Marker(
    location=[51.518669,-0.722675],
    popup='Maidenhead',
    icon=folium.Icon(color='green', icon=station')
).add_to(m)</v>
      </c>
    </row>
    <row r="653" spans="1:6" hidden="1" x14ac:dyDescent="0.25">
      <c r="A653" t="s">
        <v>458</v>
      </c>
      <c r="D653">
        <v>51.458786000000003</v>
      </c>
      <c r="E653">
        <v>-0.97187800000000002</v>
      </c>
      <c r="F653" t="str">
        <f t="shared" si="16"/>
        <v>folium.Marker(
    location=[51.458786,-0.971878],
    popup='Reading',
    icon=folium.Icon(color='green', icon=station')
).add_to(m)</v>
      </c>
    </row>
    <row r="654" spans="1:6" hidden="1" x14ac:dyDescent="0.25">
      <c r="A654" t="s">
        <v>492</v>
      </c>
      <c r="D654">
        <v>51.511879999999998</v>
      </c>
      <c r="E654">
        <v>-0.59152499999999997</v>
      </c>
      <c r="F654" t="str">
        <f t="shared" si="16"/>
        <v>folium.Marker(
    location=[51.51188,-0.591525],
    popup='Slough',
    icon=folium.Icon(color='green', icon=station')
).add_to(m)</v>
      </c>
    </row>
    <row r="655" spans="1:6" hidden="1" x14ac:dyDescent="0.25">
      <c r="A655" t="s">
        <v>552</v>
      </c>
      <c r="D655">
        <v>51.523561999999998</v>
      </c>
      <c r="E655">
        <v>-0.68138500000000002</v>
      </c>
      <c r="F655" t="str">
        <f t="shared" si="16"/>
        <v>folium.Marker(
    location=[51.523562,-0.681385],
    popup='Taplow',
    icon=folium.Icon(color='green', icon=station')
).add_to(m)</v>
      </c>
    </row>
    <row r="656" spans="1:6" hidden="1" x14ac:dyDescent="0.25">
      <c r="A656" t="s">
        <v>576</v>
      </c>
      <c r="D656">
        <v>51.475534000000003</v>
      </c>
      <c r="E656">
        <v>-0.86330700000000005</v>
      </c>
      <c r="F656" t="str">
        <f t="shared" si="16"/>
        <v>folium.Marker(
    location=[51.475534,-0.863307],
    popup='Twyford',
    icon=folium.Icon(color='green', icon=station')
).add_to(m)</v>
      </c>
    </row>
    <row r="657" spans="1:6" hidden="1" x14ac:dyDescent="0.25">
      <c r="A657" t="s">
        <v>605</v>
      </c>
      <c r="D657">
        <v>51.663882999999998</v>
      </c>
      <c r="E657">
        <v>-0.39617200000000002</v>
      </c>
      <c r="F657" t="str">
        <f t="shared" si="16"/>
        <v>folium.Marker(
    location=[51.663883,-0.396172],
    popup='Watford Junction',
    icon=folium.Icon(color='green', icon=station')
).add_to(m)</v>
      </c>
    </row>
  </sheetData>
  <autoFilter ref="A4:E657" xr:uid="{00F40775-4E5F-4279-BE79-9B6FAF298E00}">
    <filterColumn colId="1">
      <filters>
        <filter val="1"/>
        <filter val="2"/>
        <filter val="3"/>
      </filters>
    </filterColumn>
    <sortState xmlns:xlrd2="http://schemas.microsoft.com/office/spreadsheetml/2017/richdata2" ref="A5:E657">
      <sortCondition ref="B4:B657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5566-1A1D-48BF-83F7-2B564081C7B9}">
  <sheetPr>
    <tabColor theme="7"/>
  </sheetPr>
  <dimension ref="A1:H105"/>
  <sheetViews>
    <sheetView showGridLines="0" workbookViewId="0"/>
  </sheetViews>
  <sheetFormatPr defaultRowHeight="15" x14ac:dyDescent="0.25"/>
  <cols>
    <col min="1" max="1" width="45.85546875" bestFit="1" customWidth="1"/>
    <col min="2" max="2" width="11.140625" bestFit="1" customWidth="1"/>
    <col min="3" max="3" width="70.5703125" bestFit="1" customWidth="1"/>
    <col min="4" max="4" width="64.140625" bestFit="1" customWidth="1"/>
    <col min="5" max="5" width="36.85546875" bestFit="1" customWidth="1"/>
    <col min="6" max="6" width="10" bestFit="1" customWidth="1"/>
    <col min="7" max="7" width="9.85546875" bestFit="1" customWidth="1"/>
  </cols>
  <sheetData>
    <row r="1" spans="1:8" s="4" customFormat="1" ht="21" x14ac:dyDescent="0.35">
      <c r="A1" s="8" t="s">
        <v>981</v>
      </c>
      <c r="B1" s="8"/>
    </row>
    <row r="2" spans="1:8" s="6" customFormat="1" x14ac:dyDescent="0.25"/>
    <row r="4" spans="1:8" x14ac:dyDescent="0.25">
      <c r="A4" s="1" t="s">
        <v>665</v>
      </c>
      <c r="B4" s="1" t="s">
        <v>1309</v>
      </c>
      <c r="C4" s="1" t="s">
        <v>980</v>
      </c>
      <c r="D4" s="1" t="s">
        <v>1061</v>
      </c>
      <c r="E4" s="1" t="s">
        <v>675</v>
      </c>
      <c r="F4" s="1" t="s">
        <v>659</v>
      </c>
      <c r="G4" s="1" t="s">
        <v>660</v>
      </c>
    </row>
    <row r="5" spans="1:8" x14ac:dyDescent="0.25">
      <c r="A5" t="s">
        <v>679</v>
      </c>
      <c r="B5" t="s">
        <v>1308</v>
      </c>
      <c r="C5" t="s">
        <v>982</v>
      </c>
      <c r="D5" t="s">
        <v>1042</v>
      </c>
      <c r="E5" t="s">
        <v>943</v>
      </c>
      <c r="F5">
        <v>51.510573999999998</v>
      </c>
      <c r="G5">
        <v>-0.13846700000000001</v>
      </c>
      <c r="H5" t="str">
        <f>"folium.Marker(location=["&amp;F5&amp;","&amp;G5&amp;"], popup='"&amp;PROPER(A5)&amp;" "&amp;B5&amp;"', icon=folium.Icon(color='blue', icon='bicycle', prefix='fa')).add_to(m)"</f>
        <v>folium.Marker(location=[51.510574,-0.138467], popup='London Piccadilly Gym Puregym', icon=folium.Icon(color='blue', icon='bicycle', prefix='fa')).add_to(m)</v>
      </c>
    </row>
    <row r="6" spans="1:8" x14ac:dyDescent="0.25">
      <c r="A6" t="s">
        <v>684</v>
      </c>
      <c r="B6" t="s">
        <v>1308</v>
      </c>
      <c r="C6" t="s">
        <v>983</v>
      </c>
      <c r="D6" t="s">
        <v>983</v>
      </c>
      <c r="E6" t="s">
        <v>944</v>
      </c>
      <c r="F6">
        <v>51.504305000000002</v>
      </c>
      <c r="G6">
        <v>-0.108947</v>
      </c>
      <c r="H6" t="str">
        <f t="shared" ref="H6:H69" si="0">"folium.Marker(location=["&amp;F6&amp;","&amp;G6&amp;"], popup='"&amp;PROPER(A6)&amp;" "&amp;B6&amp;"', icon=folium.Icon(color='blue', icon='bicycle', prefix='fa')).add_to(m)"</f>
        <v>folium.Marker(location=[51.504305,-0.108947], popup='London Waterloo Gym Puregym', icon=folium.Icon(color='blue', icon='bicycle', prefix='fa')).add_to(m)</v>
      </c>
    </row>
    <row r="7" spans="1:8" x14ac:dyDescent="0.25">
      <c r="A7" t="s">
        <v>688</v>
      </c>
      <c r="B7" t="s">
        <v>1308</v>
      </c>
      <c r="C7" t="s">
        <v>984</v>
      </c>
      <c r="D7" t="s">
        <v>1043</v>
      </c>
      <c r="E7" t="s">
        <v>945</v>
      </c>
      <c r="F7">
        <v>51.520420999999999</v>
      </c>
      <c r="G7">
        <v>-0.118118</v>
      </c>
      <c r="H7" t="str">
        <f t="shared" si="0"/>
        <v>folium.Marker(location=[51.520421,-0.118118], popup='London Holborn Gym Puregym', icon=folium.Icon(color='blue', icon='bicycle', prefix='fa')).add_to(m)</v>
      </c>
    </row>
    <row r="8" spans="1:8" x14ac:dyDescent="0.25">
      <c r="A8" t="s">
        <v>693</v>
      </c>
      <c r="B8" t="s">
        <v>1308</v>
      </c>
      <c r="C8" t="s">
        <v>985</v>
      </c>
      <c r="D8" t="s">
        <v>1062</v>
      </c>
      <c r="E8" t="s">
        <v>946</v>
      </c>
      <c r="F8">
        <v>51.520237000000002</v>
      </c>
      <c r="G8">
        <v>-0.14407200000000001</v>
      </c>
      <c r="H8" t="str">
        <f t="shared" si="0"/>
        <v>folium.Marker(location=[51.520237,-0.144072], popup='London Great Portland Street Gym Puregym', icon=folium.Icon(color='blue', icon='bicycle', prefix='fa')).add_to(m)</v>
      </c>
    </row>
    <row r="9" spans="1:8" x14ac:dyDescent="0.25">
      <c r="A9" t="s">
        <v>698</v>
      </c>
      <c r="B9" t="s">
        <v>1308</v>
      </c>
      <c r="C9" t="s">
        <v>986</v>
      </c>
      <c r="D9" t="s">
        <v>1044</v>
      </c>
      <c r="E9" t="s">
        <v>946</v>
      </c>
      <c r="F9">
        <v>51.524419999999999</v>
      </c>
      <c r="G9">
        <v>-0.137014</v>
      </c>
      <c r="H9" t="str">
        <f t="shared" si="0"/>
        <v>folium.Marker(location=[51.52442,-0.137014], popup='London Tottenham Court Road Gym Puregym', icon=folium.Icon(color='blue', icon='bicycle', prefix='fa')).add_to(m)</v>
      </c>
    </row>
    <row r="10" spans="1:8" x14ac:dyDescent="0.25">
      <c r="A10" t="s">
        <v>703</v>
      </c>
      <c r="B10" t="s">
        <v>1308</v>
      </c>
      <c r="C10" t="s">
        <v>987</v>
      </c>
      <c r="D10" t="s">
        <v>987</v>
      </c>
      <c r="E10" t="s">
        <v>947</v>
      </c>
      <c r="F10">
        <v>51.522163999999997</v>
      </c>
      <c r="G10">
        <v>-0.10717400000000001</v>
      </c>
      <c r="H10" t="str">
        <f t="shared" si="0"/>
        <v>folium.Marker(location=[51.522164,-0.107174], popup='London Farringdon Gym Puregym', icon=folium.Icon(color='blue', icon='bicycle', prefix='fa')).add_to(m)</v>
      </c>
    </row>
    <row r="11" spans="1:8" x14ac:dyDescent="0.25">
      <c r="A11" t="s">
        <v>707</v>
      </c>
      <c r="B11" t="s">
        <v>1308</v>
      </c>
      <c r="C11" t="s">
        <v>988</v>
      </c>
      <c r="D11" t="s">
        <v>1063</v>
      </c>
      <c r="E11" t="s">
        <v>948</v>
      </c>
      <c r="F11">
        <v>51.517180000000003</v>
      </c>
      <c r="G11">
        <v>-9.8325999999999997E-2</v>
      </c>
      <c r="H11" t="str">
        <f t="shared" si="0"/>
        <v>folium.Marker(location=[51.51718,-0.098326], popup='London St Pauls Gym Puregym', icon=folium.Icon(color='blue', icon='bicycle', prefix='fa')).add_to(m)</v>
      </c>
    </row>
    <row r="12" spans="1:8" x14ac:dyDescent="0.25">
      <c r="A12" t="s">
        <v>712</v>
      </c>
      <c r="B12" t="s">
        <v>1308</v>
      </c>
      <c r="C12" t="s">
        <v>989</v>
      </c>
      <c r="D12" t="s">
        <v>1047</v>
      </c>
      <c r="E12" t="s">
        <v>949</v>
      </c>
      <c r="F12">
        <v>51.500597999999997</v>
      </c>
      <c r="G12">
        <v>-9.0906000000000001E-2</v>
      </c>
      <c r="H12" t="str">
        <f t="shared" si="0"/>
        <v>folium.Marker(location=[51.500598,-0.090906], popup='London Borough Gym Puregym', icon=folium.Icon(color='blue', icon='bicycle', prefix='fa')).add_to(m)</v>
      </c>
    </row>
    <row r="13" spans="1:8" x14ac:dyDescent="0.25">
      <c r="A13" t="s">
        <v>717</v>
      </c>
      <c r="B13" t="s">
        <v>1308</v>
      </c>
      <c r="C13" t="s">
        <v>990</v>
      </c>
      <c r="D13" t="s">
        <v>990</v>
      </c>
      <c r="E13" t="s">
        <v>950</v>
      </c>
      <c r="F13">
        <v>51.522033</v>
      </c>
      <c r="G13">
        <v>-0.161221</v>
      </c>
      <c r="H13" t="str">
        <f t="shared" si="0"/>
        <v>folium.Marker(location=[51.522033,-0.161221], popup='London Marylebone Gym Puregym', icon=folium.Icon(color='blue', icon='bicycle', prefix='fa')).add_to(m)</v>
      </c>
    </row>
    <row r="14" spans="1:8" x14ac:dyDescent="0.25">
      <c r="A14" t="s">
        <v>720</v>
      </c>
      <c r="B14" t="s">
        <v>1308</v>
      </c>
      <c r="C14" t="s">
        <v>991</v>
      </c>
      <c r="D14" t="s">
        <v>1064</v>
      </c>
      <c r="E14" t="s">
        <v>951</v>
      </c>
      <c r="F14">
        <v>51.512867</v>
      </c>
      <c r="G14">
        <v>-8.8401999999999994E-2</v>
      </c>
      <c r="H14" t="str">
        <f t="shared" si="0"/>
        <v>folium.Marker(location=[51.512867,-0.088402], popup='London Bank Gym Puregym', icon=folium.Icon(color='blue', icon='bicycle', prefix='fa')).add_to(m)</v>
      </c>
    </row>
    <row r="15" spans="1:8" x14ac:dyDescent="0.25">
      <c r="A15" t="s">
        <v>724</v>
      </c>
      <c r="B15" t="s">
        <v>1308</v>
      </c>
      <c r="C15" t="s">
        <v>992</v>
      </c>
      <c r="D15" t="s">
        <v>992</v>
      </c>
      <c r="E15" t="s">
        <v>952</v>
      </c>
      <c r="F15">
        <v>51.517535000000002</v>
      </c>
      <c r="G15">
        <v>-9.3643000000000004E-2</v>
      </c>
      <c r="H15" t="str">
        <f t="shared" si="0"/>
        <v>folium.Marker(location=[51.517535,-0.093643], popup='London Wall Gym Puregym', icon=folium.Icon(color='blue', icon='bicycle', prefix='fa')).add_to(m)</v>
      </c>
    </row>
    <row r="16" spans="1:8" x14ac:dyDescent="0.25">
      <c r="A16" t="s">
        <v>728</v>
      </c>
      <c r="B16" t="s">
        <v>1308</v>
      </c>
      <c r="C16" t="s">
        <v>993</v>
      </c>
      <c r="D16" t="s">
        <v>1045</v>
      </c>
      <c r="E16" t="s">
        <v>953</v>
      </c>
      <c r="F16">
        <v>51.493782000000003</v>
      </c>
      <c r="G16">
        <v>-0.17016200000000001</v>
      </c>
      <c r="H16" t="str">
        <f t="shared" si="0"/>
        <v>folium.Marker(location=[51.493782,-0.170162], popup='London South Kensington Gym Puregym', icon=folium.Icon(color='blue', icon='bicycle', prefix='fa')).add_to(m)</v>
      </c>
    </row>
    <row r="17" spans="1:8" x14ac:dyDescent="0.25">
      <c r="A17" t="s">
        <v>733</v>
      </c>
      <c r="B17" t="s">
        <v>1308</v>
      </c>
      <c r="C17" t="s">
        <v>994</v>
      </c>
      <c r="D17" t="s">
        <v>1046</v>
      </c>
      <c r="E17" t="s">
        <v>951</v>
      </c>
      <c r="F17">
        <v>51.534545000000001</v>
      </c>
      <c r="G17">
        <v>-0.19665199999999999</v>
      </c>
      <c r="H17" t="str">
        <f t="shared" si="0"/>
        <v>folium.Marker(location=[51.534545,-0.196652], popup='London Oval Gym Puregym', icon=folium.Icon(color='blue', icon='bicycle', prefix='fa')).add_to(m)</v>
      </c>
    </row>
    <row r="18" spans="1:8" x14ac:dyDescent="0.25">
      <c r="A18" t="s">
        <v>737</v>
      </c>
      <c r="B18" t="s">
        <v>1308</v>
      </c>
      <c r="C18" t="s">
        <v>995</v>
      </c>
      <c r="D18" t="s">
        <v>995</v>
      </c>
      <c r="E18" t="s">
        <v>954</v>
      </c>
      <c r="F18">
        <v>51.484434</v>
      </c>
      <c r="G18">
        <v>-0.12639700000000001</v>
      </c>
      <c r="H18" t="str">
        <f t="shared" si="0"/>
        <v>folium.Marker(location=[51.484434,-0.126397], popup='London Lambeth Gym Puregym', icon=folium.Icon(color='blue', icon='bicycle', prefix='fa')).add_to(m)</v>
      </c>
    </row>
    <row r="19" spans="1:8" x14ac:dyDescent="0.25">
      <c r="A19" t="s">
        <v>742</v>
      </c>
      <c r="B19" t="s">
        <v>1308</v>
      </c>
      <c r="C19" t="s">
        <v>996</v>
      </c>
      <c r="D19" t="s">
        <v>996</v>
      </c>
      <c r="E19" t="s">
        <v>950</v>
      </c>
      <c r="F19">
        <v>51.535702999999998</v>
      </c>
      <c r="G19">
        <v>-0.106012</v>
      </c>
      <c r="H19" t="str">
        <f t="shared" si="0"/>
        <v>folium.Marker(location=[51.535703,-0.106012], popup='London Angel Gym Puregym', icon=folium.Icon(color='blue', icon='bicycle', prefix='fa')).add_to(m)</v>
      </c>
    </row>
    <row r="20" spans="1:8" x14ac:dyDescent="0.25">
      <c r="A20" t="s">
        <v>745</v>
      </c>
      <c r="B20" t="s">
        <v>1308</v>
      </c>
      <c r="C20" t="s">
        <v>997</v>
      </c>
      <c r="D20" t="s">
        <v>1048</v>
      </c>
      <c r="E20" t="s">
        <v>946</v>
      </c>
      <c r="F20">
        <v>51.510860000000001</v>
      </c>
      <c r="G20">
        <v>-7.5642000000000001E-2</v>
      </c>
      <c r="H20" t="str">
        <f t="shared" si="0"/>
        <v>folium.Marker(location=[51.51086,-0.075642], popup='London Tower Hill Gym Puregym', icon=folium.Icon(color='blue', icon='bicycle', prefix='fa')).add_to(m)</v>
      </c>
    </row>
    <row r="21" spans="1:8" x14ac:dyDescent="0.25">
      <c r="A21" t="s">
        <v>749</v>
      </c>
      <c r="B21" t="s">
        <v>1308</v>
      </c>
      <c r="C21" t="s">
        <v>998</v>
      </c>
      <c r="D21" t="s">
        <v>1060</v>
      </c>
      <c r="E21" t="s">
        <v>952</v>
      </c>
      <c r="F21">
        <v>51.514516999999998</v>
      </c>
      <c r="G21">
        <v>-7.7343999999999996E-2</v>
      </c>
      <c r="H21" t="str">
        <f t="shared" si="0"/>
        <v>folium.Marker(location=[51.514517,-0.077344], popup='London Aldgate Gym Puregym', icon=folium.Icon(color='blue', icon='bicycle', prefix='fa')).add_to(m)</v>
      </c>
    </row>
    <row r="22" spans="1:8" x14ac:dyDescent="0.25">
      <c r="A22" t="s">
        <v>753</v>
      </c>
      <c r="B22" t="s">
        <v>1308</v>
      </c>
      <c r="C22" t="s">
        <v>999</v>
      </c>
      <c r="D22" t="s">
        <v>999</v>
      </c>
      <c r="E22" t="s">
        <v>946</v>
      </c>
      <c r="F22">
        <v>51.534959999999998</v>
      </c>
      <c r="G22">
        <v>-0.139015</v>
      </c>
      <c r="H22" t="str">
        <f t="shared" si="0"/>
        <v>folium.Marker(location=[51.53496,-0.139015], popup='London Camden Gym Puregym', icon=folium.Icon(color='blue', icon='bicycle', prefix='fa')).add_to(m)</v>
      </c>
    </row>
    <row r="23" spans="1:8" x14ac:dyDescent="0.25">
      <c r="A23" t="s">
        <v>758</v>
      </c>
      <c r="B23" t="s">
        <v>1308</v>
      </c>
      <c r="C23" t="s">
        <v>1000</v>
      </c>
      <c r="D23" t="s">
        <v>1059</v>
      </c>
      <c r="E23" t="s">
        <v>955</v>
      </c>
      <c r="F23">
        <v>51.512934000000001</v>
      </c>
      <c r="G23">
        <v>-0.19008</v>
      </c>
      <c r="H23" t="str">
        <f t="shared" si="0"/>
        <v>folium.Marker(location=[51.512934,-0.19008], popup='London Bayswater Gym Puregym', icon=folium.Icon(color='blue', icon='bicycle', prefix='fa')).add_to(m)</v>
      </c>
    </row>
    <row r="24" spans="1:8" x14ac:dyDescent="0.25">
      <c r="A24" t="s">
        <v>763</v>
      </c>
      <c r="B24" t="s">
        <v>1308</v>
      </c>
      <c r="C24" t="s">
        <v>1001</v>
      </c>
      <c r="D24" t="s">
        <v>1058</v>
      </c>
      <c r="E24" t="s">
        <v>956</v>
      </c>
      <c r="F24">
        <v>51.474167999999999</v>
      </c>
      <c r="G24">
        <v>-9.3517000000000003E-2</v>
      </c>
      <c r="H24" t="str">
        <f t="shared" si="0"/>
        <v>folium.Marker(location=[51.474168,-0.093517], popup='London Camberwell New Road Gym Puregym', icon=folium.Icon(color='blue', icon='bicycle', prefix='fa')).add_to(m)</v>
      </c>
    </row>
    <row r="25" spans="1:8" x14ac:dyDescent="0.25">
      <c r="A25" t="s">
        <v>767</v>
      </c>
      <c r="B25" t="s">
        <v>1308</v>
      </c>
      <c r="C25" t="s">
        <v>1002</v>
      </c>
      <c r="D25" t="s">
        <v>1002</v>
      </c>
      <c r="E25" t="s">
        <v>957</v>
      </c>
      <c r="F25">
        <v>51.517589000000001</v>
      </c>
      <c r="G25">
        <v>-6.4780000000000004E-2</v>
      </c>
      <c r="H25" t="str">
        <f t="shared" si="0"/>
        <v>folium.Marker(location=[51.517589,-0.06478], popup='London Whitechapel Gym Puregym', icon=folium.Icon(color='blue', icon='bicycle', prefix='fa')).add_to(m)</v>
      </c>
    </row>
    <row r="26" spans="1:8" x14ac:dyDescent="0.25">
      <c r="A26" t="s">
        <v>771</v>
      </c>
      <c r="B26" t="s">
        <v>1308</v>
      </c>
      <c r="C26" t="s">
        <v>1003</v>
      </c>
      <c r="D26" t="s">
        <v>1057</v>
      </c>
      <c r="E26" t="s">
        <v>956</v>
      </c>
      <c r="F26">
        <v>51.477829</v>
      </c>
      <c r="G26">
        <v>-8.1445000000000004E-2</v>
      </c>
      <c r="H26" t="str">
        <f t="shared" si="0"/>
        <v>folium.Marker(location=[51.477829,-0.081445], popup='London Camberwell Southampton Way Gym Puregym', icon=folium.Icon(color='blue', icon='bicycle', prefix='fa')).add_to(m)</v>
      </c>
    </row>
    <row r="27" spans="1:8" x14ac:dyDescent="0.25">
      <c r="A27" t="s">
        <v>776</v>
      </c>
      <c r="B27" t="s">
        <v>1308</v>
      </c>
      <c r="C27" t="s">
        <v>1004</v>
      </c>
      <c r="D27" t="s">
        <v>1056</v>
      </c>
      <c r="E27" t="s">
        <v>958</v>
      </c>
      <c r="F27">
        <v>51.374614000000001</v>
      </c>
      <c r="G27">
        <v>-0.104106</v>
      </c>
      <c r="H27" t="str">
        <f t="shared" si="0"/>
        <v>folium.Marker(location=[51.374614,-0.104106], popup='London Bermondsey Gym Puregym', icon=folium.Icon(color='blue', icon='bicycle', prefix='fa')).add_to(m)</v>
      </c>
    </row>
    <row r="28" spans="1:8" x14ac:dyDescent="0.25">
      <c r="A28" t="s">
        <v>781</v>
      </c>
      <c r="B28" t="s">
        <v>1308</v>
      </c>
      <c r="C28" t="s">
        <v>1005</v>
      </c>
      <c r="D28" t="s">
        <v>1005</v>
      </c>
      <c r="E28" t="s">
        <v>945</v>
      </c>
      <c r="F28">
        <v>51.463025999999999</v>
      </c>
      <c r="G28">
        <v>-0.13420599999999999</v>
      </c>
      <c r="H28" t="str">
        <f t="shared" si="0"/>
        <v>folium.Marker(location=[51.463026,-0.134206], popup='London Clapham Gym Puregym', icon=folium.Icon(color='blue', icon='bicycle', prefix='fa')).add_to(m)</v>
      </c>
    </row>
    <row r="29" spans="1:8" x14ac:dyDescent="0.25">
      <c r="A29" t="s">
        <v>785</v>
      </c>
      <c r="B29" t="s">
        <v>1308</v>
      </c>
      <c r="C29" t="s">
        <v>1006</v>
      </c>
      <c r="D29" t="s">
        <v>1006</v>
      </c>
      <c r="E29" t="s">
        <v>959</v>
      </c>
      <c r="F29">
        <v>51.553466</v>
      </c>
      <c r="G29">
        <v>-0.144201</v>
      </c>
      <c r="H29" t="str">
        <f t="shared" si="0"/>
        <v>folium.Marker(location=[51.553466,-0.144201], popup='London Highgate Gym Puregym', icon=folium.Icon(color='blue', icon='bicycle', prefix='fa')).add_to(m)</v>
      </c>
    </row>
    <row r="30" spans="1:8" x14ac:dyDescent="0.25">
      <c r="A30" t="s">
        <v>789</v>
      </c>
      <c r="B30" t="s">
        <v>1308</v>
      </c>
      <c r="C30" t="s">
        <v>1007</v>
      </c>
      <c r="D30" t="s">
        <v>1065</v>
      </c>
      <c r="E30" t="s">
        <v>958</v>
      </c>
      <c r="F30">
        <v>51.480682000000002</v>
      </c>
      <c r="G30">
        <v>-0.19750699999999999</v>
      </c>
      <c r="H30" t="str">
        <f t="shared" si="0"/>
        <v>folium.Marker(location=[51.480682,-0.197507], popup='London Fulham Gym Puregym', icon=folium.Icon(color='blue', icon='bicycle', prefix='fa')).add_to(m)</v>
      </c>
    </row>
    <row r="31" spans="1:8" x14ac:dyDescent="0.25">
      <c r="A31" t="s">
        <v>794</v>
      </c>
      <c r="B31" t="s">
        <v>1308</v>
      </c>
      <c r="C31" t="s">
        <v>1008</v>
      </c>
      <c r="D31" t="s">
        <v>1066</v>
      </c>
      <c r="E31" t="s">
        <v>960</v>
      </c>
      <c r="F31">
        <v>51.558162000000003</v>
      </c>
      <c r="G31">
        <v>-0.131909</v>
      </c>
      <c r="H31" t="str">
        <f t="shared" si="0"/>
        <v>folium.Marker(location=[51.558162,-0.131909], popup='London Holloway Road Gym Puregym', icon=folium.Icon(color='blue', icon='bicycle', prefix='fa')).add_to(m)</v>
      </c>
    </row>
    <row r="32" spans="1:8" x14ac:dyDescent="0.25">
      <c r="A32" t="s">
        <v>799</v>
      </c>
      <c r="B32" t="s">
        <v>1308</v>
      </c>
      <c r="C32" t="s">
        <v>1009</v>
      </c>
      <c r="D32" t="s">
        <v>1009</v>
      </c>
      <c r="E32" t="s">
        <v>960</v>
      </c>
      <c r="F32">
        <v>51.558745999999999</v>
      </c>
      <c r="G32">
        <v>-0.111168</v>
      </c>
      <c r="H32" t="str">
        <f t="shared" si="0"/>
        <v>folium.Marker(location=[51.558746,-0.111168], popup='London Finsbury Park Gym Puregym', icon=folium.Icon(color='blue', icon='bicycle', prefix='fa')).add_to(m)</v>
      </c>
    </row>
    <row r="33" spans="1:8" x14ac:dyDescent="0.25">
      <c r="A33" t="s">
        <v>804</v>
      </c>
      <c r="B33" t="s">
        <v>1308</v>
      </c>
      <c r="C33" t="s">
        <v>1010</v>
      </c>
      <c r="D33" t="s">
        <v>1055</v>
      </c>
      <c r="E33" t="s">
        <v>955</v>
      </c>
      <c r="F33">
        <v>51.512453000000001</v>
      </c>
      <c r="G33">
        <v>-3.6755000000000003E-2</v>
      </c>
      <c r="H33" t="str">
        <f t="shared" si="0"/>
        <v>folium.Marker(location=[51.512453,-0.036755], popup='London Limehouse Gym Puregym', icon=folium.Icon(color='blue', icon='bicycle', prefix='fa')).add_to(m)</v>
      </c>
    </row>
    <row r="34" spans="1:8" x14ac:dyDescent="0.25">
      <c r="A34" t="s">
        <v>809</v>
      </c>
      <c r="B34" t="s">
        <v>1308</v>
      </c>
      <c r="C34" t="s">
        <v>1011</v>
      </c>
      <c r="D34" t="s">
        <v>1011</v>
      </c>
      <c r="E34" t="s">
        <v>961</v>
      </c>
      <c r="F34">
        <v>51.531908000000001</v>
      </c>
      <c r="G34">
        <v>-4.2456000000000001E-2</v>
      </c>
      <c r="H34" t="str">
        <f t="shared" si="0"/>
        <v>folium.Marker(location=[51.531908,-0.042456], popup='London Bow Wharf Gym Puregym', icon=folium.Icon(color='blue', icon='bicycle', prefix='fa')).add_to(m)</v>
      </c>
    </row>
    <row r="35" spans="1:8" x14ac:dyDescent="0.25">
      <c r="A35" t="s">
        <v>814</v>
      </c>
      <c r="B35" t="s">
        <v>1308</v>
      </c>
      <c r="C35" t="s">
        <v>1012</v>
      </c>
      <c r="D35" t="s">
        <v>1012</v>
      </c>
      <c r="E35" t="s">
        <v>962</v>
      </c>
      <c r="F35">
        <v>51.494030000000002</v>
      </c>
      <c r="G35">
        <v>-0.224104</v>
      </c>
      <c r="H35" t="str">
        <f t="shared" si="0"/>
        <v>folium.Marker(location=[51.49403,-0.224104], popup='London Hammersmith Palais Gym Puregym', icon=folium.Icon(color='blue', icon='bicycle', prefix='fa')).add_to(m)</v>
      </c>
    </row>
    <row r="36" spans="1:8" x14ac:dyDescent="0.25">
      <c r="A36" t="s">
        <v>818</v>
      </c>
      <c r="B36" t="s">
        <v>1308</v>
      </c>
      <c r="C36" t="s">
        <v>1013</v>
      </c>
      <c r="D36" t="s">
        <v>1013</v>
      </c>
      <c r="E36" t="s">
        <v>963</v>
      </c>
      <c r="F36">
        <v>51.456912000000003</v>
      </c>
      <c r="G36">
        <v>-0.19206599999999999</v>
      </c>
      <c r="H36" t="str">
        <f t="shared" si="0"/>
        <v>folium.Marker(location=[51.456912,-0.192066], popup='London Wandsworth Gym Puregym', icon=folium.Icon(color='blue', icon='bicycle', prefix='fa')).add_to(m)</v>
      </c>
    </row>
    <row r="37" spans="1:8" x14ac:dyDescent="0.25">
      <c r="A37" t="s">
        <v>823</v>
      </c>
      <c r="B37" t="s">
        <v>1308</v>
      </c>
      <c r="C37" t="s">
        <v>1014</v>
      </c>
      <c r="D37" t="s">
        <v>1067</v>
      </c>
      <c r="E37" t="s">
        <v>964</v>
      </c>
      <c r="F37">
        <v>51.508015999999998</v>
      </c>
      <c r="G37">
        <v>-2.3595999999999999E-2</v>
      </c>
      <c r="H37" t="str">
        <f t="shared" si="0"/>
        <v>folium.Marker(location=[51.508016,-0.023596], popup='London Canary Wharf Gym Puregym', icon=folium.Icon(color='blue', icon='bicycle', prefix='fa')).add_to(m)</v>
      </c>
    </row>
    <row r="38" spans="1:8" x14ac:dyDescent="0.25">
      <c r="A38" t="s">
        <v>827</v>
      </c>
      <c r="B38" t="s">
        <v>1308</v>
      </c>
      <c r="C38" t="s">
        <v>1015</v>
      </c>
      <c r="D38" t="s">
        <v>1015</v>
      </c>
      <c r="E38" t="s">
        <v>965</v>
      </c>
      <c r="F38">
        <v>51.457729999999998</v>
      </c>
      <c r="G38">
        <v>-0.20668600000000001</v>
      </c>
      <c r="H38" t="str">
        <f t="shared" si="0"/>
        <v>folium.Marker(location=[51.45773,-0.206686], popup='London Putney Gym Puregym', icon=folium.Icon(color='blue', icon='bicycle', prefix='fa')).add_to(m)</v>
      </c>
    </row>
    <row r="39" spans="1:8" x14ac:dyDescent="0.25">
      <c r="A39" t="s">
        <v>831</v>
      </c>
      <c r="B39" t="s">
        <v>1308</v>
      </c>
      <c r="C39" t="s">
        <v>1016</v>
      </c>
      <c r="D39" t="s">
        <v>1016</v>
      </c>
      <c r="E39" t="s">
        <v>956</v>
      </c>
      <c r="F39">
        <v>51.477944999999998</v>
      </c>
      <c r="G39">
        <v>-1.2028E-2</v>
      </c>
      <c r="H39" t="str">
        <f t="shared" si="0"/>
        <v>folium.Marker(location=[51.477945,-0.012028], popup='London Greenwich Gym Puregym', icon=folium.Icon(color='blue', icon='bicycle', prefix='fa')).add_to(m)</v>
      </c>
    </row>
    <row r="40" spans="1:8" x14ac:dyDescent="0.25">
      <c r="A40" t="s">
        <v>835</v>
      </c>
      <c r="B40" t="s">
        <v>1308</v>
      </c>
      <c r="C40" t="s">
        <v>1017</v>
      </c>
      <c r="D40" t="s">
        <v>1068</v>
      </c>
      <c r="E40" t="s">
        <v>956</v>
      </c>
      <c r="F40">
        <v>51.477409000000002</v>
      </c>
      <c r="G40">
        <v>-1.6095000000000002E-2</v>
      </c>
      <c r="H40" t="str">
        <f t="shared" si="0"/>
        <v>folium.Marker(location=[51.477409,-0.016095], popup='London Greenwich Movement Gym Puregym', icon=folium.Icon(color='blue', icon='bicycle', prefix='fa')).add_to(m)</v>
      </c>
    </row>
    <row r="41" spans="1:8" x14ac:dyDescent="0.25">
      <c r="A41" t="s">
        <v>839</v>
      </c>
      <c r="B41" t="s">
        <v>1308</v>
      </c>
      <c r="C41" t="s">
        <v>1018</v>
      </c>
      <c r="D41" t="s">
        <v>1018</v>
      </c>
      <c r="E41" t="s">
        <v>959</v>
      </c>
      <c r="F41">
        <v>51.510038000000002</v>
      </c>
      <c r="G41">
        <v>-4.5909999999999996E-3</v>
      </c>
      <c r="H41" t="str">
        <f t="shared" si="0"/>
        <v>folium.Marker(location=[51.510038,-0.004591], popup='London East India Dock Gym Puregym', icon=folium.Icon(color='blue', icon='bicycle', prefix='fa')).add_to(m)</v>
      </c>
    </row>
    <row r="42" spans="1:8" x14ac:dyDescent="0.25">
      <c r="A42" t="s">
        <v>844</v>
      </c>
      <c r="B42" t="s">
        <v>1308</v>
      </c>
      <c r="C42" t="s">
        <v>1019</v>
      </c>
      <c r="D42" t="s">
        <v>1019</v>
      </c>
      <c r="E42" t="s">
        <v>959</v>
      </c>
      <c r="F42">
        <v>51.627850000000002</v>
      </c>
      <c r="G42">
        <v>-0.107915</v>
      </c>
      <c r="H42" t="str">
        <f t="shared" si="0"/>
        <v>folium.Marker(location=[51.62785,-0.107915], popup='London Muswell Hill Gym Puregym', icon=folium.Icon(color='blue', icon='bicycle', prefix='fa')).add_to(m)</v>
      </c>
    </row>
    <row r="43" spans="1:8" x14ac:dyDescent="0.25">
      <c r="A43" t="s">
        <v>848</v>
      </c>
      <c r="B43" t="s">
        <v>1308</v>
      </c>
      <c r="C43" t="s">
        <v>1020</v>
      </c>
      <c r="D43" t="s">
        <v>1020</v>
      </c>
      <c r="E43" t="s">
        <v>966</v>
      </c>
      <c r="F43">
        <v>51.464281</v>
      </c>
      <c r="G43">
        <v>-1.0717000000000001E-2</v>
      </c>
      <c r="H43" t="str">
        <f t="shared" si="0"/>
        <v>folium.Marker(location=[51.464281,-0.010717], popup='London Lewisham Gym Puregym', icon=folium.Icon(color='blue', icon='bicycle', prefix='fa')).add_to(m)</v>
      </c>
    </row>
    <row r="44" spans="1:8" x14ac:dyDescent="0.25">
      <c r="A44" t="s">
        <v>852</v>
      </c>
      <c r="B44" t="s">
        <v>1308</v>
      </c>
      <c r="C44" t="s">
        <v>1021</v>
      </c>
      <c r="D44" t="s">
        <v>1021</v>
      </c>
      <c r="E44" t="s">
        <v>967</v>
      </c>
      <c r="F44">
        <v>51.427545000000002</v>
      </c>
      <c r="G44">
        <v>-5.6230000000000002E-2</v>
      </c>
      <c r="H44" t="str">
        <f t="shared" si="0"/>
        <v>folium.Marker(location=[51.427545,-0.05623], popup='London Sydenham Gym Puregym', icon=folium.Icon(color='blue', icon='bicycle', prefix='fa')).add_to(m)</v>
      </c>
    </row>
    <row r="45" spans="1:8" x14ac:dyDescent="0.25">
      <c r="A45" t="s">
        <v>856</v>
      </c>
      <c r="B45" t="s">
        <v>1308</v>
      </c>
      <c r="C45" t="s">
        <v>1022</v>
      </c>
      <c r="D45" t="s">
        <v>1022</v>
      </c>
      <c r="E45" t="s">
        <v>962</v>
      </c>
      <c r="F45">
        <v>51.508369999999999</v>
      </c>
      <c r="G45">
        <v>-0.27716000000000002</v>
      </c>
      <c r="H45" t="str">
        <f t="shared" si="0"/>
        <v>folium.Marker(location=[51.50837,-0.27716], popup='London Acton Gym Puregym', icon=folium.Icon(color='blue', icon='bicycle', prefix='fa')).add_to(m)</v>
      </c>
    </row>
    <row r="46" spans="1:8" x14ac:dyDescent="0.25">
      <c r="A46" t="s">
        <v>861</v>
      </c>
      <c r="B46" t="s">
        <v>1308</v>
      </c>
      <c r="C46" t="s">
        <v>1023</v>
      </c>
      <c r="D46" t="s">
        <v>1023</v>
      </c>
      <c r="E46" t="s">
        <v>968</v>
      </c>
      <c r="F46">
        <v>51.465662999999999</v>
      </c>
      <c r="G46">
        <v>-0.26258300000000001</v>
      </c>
      <c r="H46" t="str">
        <f t="shared" si="0"/>
        <v>folium.Marker(location=[51.465663,-0.262583], popup='London East Sheen Gym Puregym', icon=folium.Icon(color='blue', icon='bicycle', prefix='fa')).add_to(m)</v>
      </c>
    </row>
    <row r="47" spans="1:8" x14ac:dyDescent="0.25">
      <c r="A47" t="s">
        <v>864</v>
      </c>
      <c r="B47" t="s">
        <v>1308</v>
      </c>
      <c r="C47" t="s">
        <v>1024</v>
      </c>
      <c r="D47" t="s">
        <v>1024</v>
      </c>
      <c r="E47" t="s">
        <v>969</v>
      </c>
      <c r="F47">
        <v>51.589734</v>
      </c>
      <c r="G47">
        <v>-0.16595299999999999</v>
      </c>
      <c r="H47" t="str">
        <f t="shared" si="0"/>
        <v>folium.Marker(location=[51.589734,-0.165953], popup='London Finchley Gym Puregym', icon=folium.Icon(color='blue', icon='bicycle', prefix='fa')).add_to(m)</v>
      </c>
    </row>
    <row r="48" spans="1:8" x14ac:dyDescent="0.25">
      <c r="A48" t="s">
        <v>869</v>
      </c>
      <c r="B48" t="s">
        <v>1308</v>
      </c>
      <c r="C48" t="s">
        <v>1025</v>
      </c>
      <c r="D48" t="s">
        <v>1069</v>
      </c>
      <c r="E48" t="s">
        <v>960</v>
      </c>
      <c r="F48">
        <v>51.490063999999997</v>
      </c>
      <c r="G48">
        <v>1.3125E-2</v>
      </c>
      <c r="H48" t="str">
        <f t="shared" si="0"/>
        <v>folium.Marker(location=[51.490064,0.013125], popup='London Park Royal Gym Puregym', icon=folium.Icon(color='blue', icon='bicycle', prefix='fa')).add_to(m)</v>
      </c>
    </row>
    <row r="49" spans="1:8" x14ac:dyDescent="0.25">
      <c r="A49" t="s">
        <v>874</v>
      </c>
      <c r="B49" t="s">
        <v>1308</v>
      </c>
      <c r="C49" t="s">
        <v>1026</v>
      </c>
      <c r="D49" t="s">
        <v>1026</v>
      </c>
      <c r="E49" t="s">
        <v>970</v>
      </c>
      <c r="F49">
        <v>51.488757999999997</v>
      </c>
      <c r="G49">
        <v>2.6119E-2</v>
      </c>
      <c r="H49" t="str">
        <f t="shared" si="0"/>
        <v>folium.Marker(location=[51.488758,0.026119], popup='London Charlton Gym Puregym', icon=folium.Icon(color='blue', icon='bicycle', prefix='fa')).add_to(m)</v>
      </c>
    </row>
    <row r="50" spans="1:8" x14ac:dyDescent="0.25">
      <c r="A50" t="s">
        <v>878</v>
      </c>
      <c r="B50" t="s">
        <v>1308</v>
      </c>
      <c r="C50" t="s">
        <v>1027</v>
      </c>
      <c r="D50" t="s">
        <v>1054</v>
      </c>
      <c r="E50" t="s">
        <v>971</v>
      </c>
      <c r="F50">
        <v>51.614741000000002</v>
      </c>
      <c r="G50">
        <v>-0.176624</v>
      </c>
      <c r="H50" t="str">
        <f t="shared" si="0"/>
        <v>folium.Marker(location=[51.614741,-0.176624], popup='London North Finchley Gym Puregym', icon=folium.Icon(color='blue', icon='bicycle', prefix='fa')).add_to(m)</v>
      </c>
    </row>
    <row r="51" spans="1:8" x14ac:dyDescent="0.25">
      <c r="A51" t="s">
        <v>883</v>
      </c>
      <c r="B51" t="s">
        <v>1308</v>
      </c>
      <c r="C51" t="s">
        <v>1028</v>
      </c>
      <c r="D51" t="s">
        <v>1028</v>
      </c>
      <c r="E51" t="s">
        <v>972</v>
      </c>
      <c r="F51">
        <v>51.552877000000002</v>
      </c>
      <c r="G51">
        <v>-0.295792</v>
      </c>
      <c r="H51" t="str">
        <f t="shared" si="0"/>
        <v>folium.Marker(location=[51.552877,-0.295792], popup='London Wembley Gym Puregym', icon=folium.Icon(color='blue', icon='bicycle', prefix='fa')).add_to(m)</v>
      </c>
    </row>
    <row r="52" spans="1:8" x14ac:dyDescent="0.25">
      <c r="A52" t="s">
        <v>887</v>
      </c>
      <c r="B52" t="s">
        <v>1308</v>
      </c>
      <c r="C52" t="s">
        <v>1029</v>
      </c>
      <c r="D52" t="s">
        <v>1053</v>
      </c>
      <c r="E52" t="s">
        <v>972</v>
      </c>
      <c r="F52">
        <v>51.595492</v>
      </c>
      <c r="G52">
        <v>-0.25128800000000001</v>
      </c>
      <c r="H52" t="str">
        <f t="shared" si="0"/>
        <v>folium.Marker(location=[51.595492,-0.251288], popup='London Colindale Gym Puregym', icon=folium.Icon(color='blue', icon='bicycle', prefix='fa')).add_to(m)</v>
      </c>
    </row>
    <row r="53" spans="1:8" x14ac:dyDescent="0.25">
      <c r="A53" t="s">
        <v>890</v>
      </c>
      <c r="B53" t="s">
        <v>1308</v>
      </c>
      <c r="C53" t="s">
        <v>1030</v>
      </c>
      <c r="D53" t="s">
        <v>1030</v>
      </c>
      <c r="E53" t="s">
        <v>973</v>
      </c>
      <c r="F53">
        <v>51.636133999999998</v>
      </c>
      <c r="G53">
        <v>-0.118594</v>
      </c>
      <c r="H53" t="str">
        <f t="shared" si="0"/>
        <v>folium.Marker(location=[51.636134,-0.118594], popup='London Southgate Gym Puregym', icon=folium.Icon(color='blue', icon='bicycle', prefix='fa')).add_to(m)</v>
      </c>
    </row>
    <row r="54" spans="1:8" x14ac:dyDescent="0.25">
      <c r="A54" t="s">
        <v>894</v>
      </c>
      <c r="B54" t="s">
        <v>1308</v>
      </c>
      <c r="C54" t="s">
        <v>1031</v>
      </c>
      <c r="D54" t="s">
        <v>1052</v>
      </c>
      <c r="E54" t="s">
        <v>960</v>
      </c>
      <c r="F54">
        <v>51.516581000000002</v>
      </c>
      <c r="G54">
        <v>7.8883999999999996E-2</v>
      </c>
      <c r="H54" t="str">
        <f t="shared" si="0"/>
        <v>folium.Marker(location=[51.516581,0.078884], popup='London Beckton Gym Puregym', icon=folium.Icon(color='blue', icon='bicycle', prefix='fa')).add_to(m)</v>
      </c>
    </row>
    <row r="55" spans="1:8" x14ac:dyDescent="0.25">
      <c r="A55" t="s">
        <v>899</v>
      </c>
      <c r="B55" t="s">
        <v>1308</v>
      </c>
      <c r="C55" t="s">
        <v>1032</v>
      </c>
      <c r="D55" t="s">
        <v>1032</v>
      </c>
      <c r="E55" t="s">
        <v>974</v>
      </c>
      <c r="F55">
        <v>51.373781999999999</v>
      </c>
      <c r="G55">
        <v>-0.101938</v>
      </c>
      <c r="H55" t="str">
        <f t="shared" si="0"/>
        <v>folium.Marker(location=[51.373782,-0.101938], popup='London Croydon Gym Puregym', icon=folium.Icon(color='blue', icon='bicycle', prefix='fa')).add_to(m)</v>
      </c>
    </row>
    <row r="56" spans="1:8" x14ac:dyDescent="0.25">
      <c r="A56" t="s">
        <v>904</v>
      </c>
      <c r="B56" t="s">
        <v>1308</v>
      </c>
      <c r="C56" t="s">
        <v>1033</v>
      </c>
      <c r="D56" t="s">
        <v>1033</v>
      </c>
      <c r="E56" t="s">
        <v>975</v>
      </c>
      <c r="F56">
        <v>51.587007</v>
      </c>
      <c r="G56">
        <v>-7.1135000000000004E-2</v>
      </c>
      <c r="H56" t="str">
        <f t="shared" si="0"/>
        <v>folium.Marker(location=[51.587007,-0.071135], popup='London Ilford Gym Puregym', icon=folium.Icon(color='blue', icon='bicycle', prefix='fa')).add_to(m)</v>
      </c>
    </row>
    <row r="57" spans="1:8" x14ac:dyDescent="0.25">
      <c r="A57" t="s">
        <v>908</v>
      </c>
      <c r="B57" t="s">
        <v>1308</v>
      </c>
      <c r="C57" t="s">
        <v>1034</v>
      </c>
      <c r="D57" t="s">
        <v>1051</v>
      </c>
      <c r="E57" t="s">
        <v>976</v>
      </c>
      <c r="F57">
        <v>51.643841999999999</v>
      </c>
      <c r="G57">
        <v>-4.6526999999999999E-2</v>
      </c>
      <c r="H57" t="str">
        <f t="shared" si="0"/>
        <v>folium.Marker(location=[51.643842,-0.046527], popup='London Bromley Gym Puregym', icon=folium.Icon(color='blue', icon='bicycle', prefix='fa')).add_to(m)</v>
      </c>
    </row>
    <row r="58" spans="1:8" x14ac:dyDescent="0.25">
      <c r="A58" t="s">
        <v>912</v>
      </c>
      <c r="B58" t="s">
        <v>1308</v>
      </c>
      <c r="C58" t="s">
        <v>1035</v>
      </c>
      <c r="D58" t="s">
        <v>1035</v>
      </c>
      <c r="E58" t="s">
        <v>950</v>
      </c>
      <c r="F58">
        <v>51.445312000000001</v>
      </c>
      <c r="G58">
        <v>-0.33010600000000001</v>
      </c>
      <c r="H58" t="str">
        <f t="shared" si="0"/>
        <v>folium.Marker(location=[51.445312,-0.330106], popup='London Twickenham Gym Puregym', icon=folium.Icon(color='blue', icon='bicycle', prefix='fa')).add_to(m)</v>
      </c>
    </row>
    <row r="59" spans="1:8" x14ac:dyDescent="0.25">
      <c r="A59" t="s">
        <v>916</v>
      </c>
      <c r="B59" t="s">
        <v>1308</v>
      </c>
      <c r="C59" t="s">
        <v>1036</v>
      </c>
      <c r="D59" t="s">
        <v>1036</v>
      </c>
      <c r="E59" t="s">
        <v>977</v>
      </c>
      <c r="F59">
        <v>51.613630000000001</v>
      </c>
      <c r="G59">
        <v>-0.27612300000000001</v>
      </c>
      <c r="H59" t="str">
        <f t="shared" si="0"/>
        <v>folium.Marker(location=[51.61363,-0.276123], popup='London Edgware Gym Puregym', icon=folium.Icon(color='blue', icon='bicycle', prefix='fa')).add_to(m)</v>
      </c>
    </row>
    <row r="60" spans="1:8" x14ac:dyDescent="0.25">
      <c r="A60" t="s">
        <v>919</v>
      </c>
      <c r="B60" t="s">
        <v>1308</v>
      </c>
      <c r="C60" t="s">
        <v>1037</v>
      </c>
      <c r="D60" t="s">
        <v>1050</v>
      </c>
      <c r="E60" t="s">
        <v>951</v>
      </c>
      <c r="F60">
        <v>51.648595</v>
      </c>
      <c r="G60">
        <v>-4.8065999999999998E-2</v>
      </c>
      <c r="H60" t="str">
        <f t="shared" si="0"/>
        <v>folium.Marker(location=[51.648595,-0.048066], popup='London Enfield Gym Puregym', icon=folium.Icon(color='blue', icon='bicycle', prefix='fa')).add_to(m)</v>
      </c>
    </row>
    <row r="61" spans="1:8" x14ac:dyDescent="0.25">
      <c r="A61" t="s">
        <v>924</v>
      </c>
      <c r="B61" t="s">
        <v>1308</v>
      </c>
      <c r="C61" t="s">
        <v>1038</v>
      </c>
      <c r="D61" t="s">
        <v>1070</v>
      </c>
      <c r="E61" t="s">
        <v>978</v>
      </c>
      <c r="F61">
        <v>51.363705000000003</v>
      </c>
      <c r="G61">
        <v>-0.192436</v>
      </c>
      <c r="H61" t="str">
        <f t="shared" si="0"/>
        <v>folium.Marker(location=[51.363705,-0.192436], popup='Sutton Times Square Gym Puregym', icon=folium.Icon(color='blue', icon='bicycle', prefix='fa')).add_to(m)</v>
      </c>
    </row>
    <row r="62" spans="1:8" x14ac:dyDescent="0.25">
      <c r="A62" t="s">
        <v>928</v>
      </c>
      <c r="B62" t="s">
        <v>1308</v>
      </c>
      <c r="C62" t="s">
        <v>1039</v>
      </c>
      <c r="D62" t="s">
        <v>1071</v>
      </c>
      <c r="E62" t="s">
        <v>979</v>
      </c>
      <c r="F62">
        <v>51.512104000000001</v>
      </c>
      <c r="G62">
        <v>-0.39755400000000002</v>
      </c>
      <c r="H62" t="str">
        <f t="shared" si="0"/>
        <v>folium.Marker(location=[51.512104,-0.397554], popup='London Hayes Gym Puregym', icon=folium.Icon(color='blue', icon='bicycle', prefix='fa')).add_to(m)</v>
      </c>
    </row>
    <row r="63" spans="1:8" x14ac:dyDescent="0.25">
      <c r="A63" t="s">
        <v>933</v>
      </c>
      <c r="B63" t="s">
        <v>1308</v>
      </c>
      <c r="C63" t="s">
        <v>1040</v>
      </c>
      <c r="D63" t="s">
        <v>1072</v>
      </c>
      <c r="E63" t="s">
        <v>971</v>
      </c>
      <c r="F63">
        <v>51.662080000000003</v>
      </c>
      <c r="G63">
        <v>-0.26755699999999999</v>
      </c>
      <c r="H63" t="str">
        <f t="shared" si="0"/>
        <v>folium.Marker(location=[51.66208,-0.267557], popup='Borehamwood Gym Puregym', icon=folium.Icon(color='blue', icon='bicycle', prefix='fa')).add_to(m)</v>
      </c>
    </row>
    <row r="64" spans="1:8" x14ac:dyDescent="0.25">
      <c r="A64" t="s">
        <v>938</v>
      </c>
      <c r="B64" t="s">
        <v>1308</v>
      </c>
      <c r="C64" t="s">
        <v>1041</v>
      </c>
      <c r="D64" t="s">
        <v>1049</v>
      </c>
      <c r="E64" t="s">
        <v>954</v>
      </c>
      <c r="F64">
        <v>51.376753000000001</v>
      </c>
      <c r="G64">
        <v>0.100172</v>
      </c>
      <c r="H64" t="str">
        <f t="shared" si="0"/>
        <v>folium.Marker(location=[51.376753,0.100172], popup='London Orpington Central Gym Puregym', icon=folium.Icon(color='blue', icon='bicycle', prefix='fa')).add_to(m)</v>
      </c>
    </row>
    <row r="65" spans="1:8" x14ac:dyDescent="0.25">
      <c r="A65" t="s">
        <v>56</v>
      </c>
      <c r="B65" t="s">
        <v>1493</v>
      </c>
      <c r="C65" t="s">
        <v>1310</v>
      </c>
      <c r="D65" t="s">
        <v>1361</v>
      </c>
      <c r="F65">
        <v>51.455112</v>
      </c>
      <c r="G65">
        <v>0.14651</v>
      </c>
      <c r="H65" t="str">
        <f t="shared" si="0"/>
        <v>folium.Marker(location=[51.455112,0.14651], popup='Bexleyheath The Gym Group', icon=folium.Icon(color='blue', icon='bicycle', prefix='fa')).add_to(m)</v>
      </c>
    </row>
    <row r="66" spans="1:8" x14ac:dyDescent="0.25">
      <c r="A66" t="s">
        <v>1226</v>
      </c>
      <c r="B66" t="s">
        <v>1493</v>
      </c>
      <c r="C66" t="s">
        <v>1311</v>
      </c>
      <c r="D66" t="s">
        <v>1362</v>
      </c>
      <c r="F66">
        <v>51.531570000000002</v>
      </c>
      <c r="G66">
        <v>0.13393099999999999</v>
      </c>
      <c r="H66" t="str">
        <f t="shared" si="0"/>
        <v>folium.Marker(location=[51.53157,0.133931], popup='Dagenham The Gym Group', icon=folium.Icon(color='blue', icon='bicycle', prefix='fa')).add_to(m)</v>
      </c>
    </row>
    <row r="67" spans="1:8" x14ac:dyDescent="0.25">
      <c r="A67" t="s">
        <v>1230</v>
      </c>
      <c r="B67" t="s">
        <v>1493</v>
      </c>
      <c r="C67" t="s">
        <v>1312</v>
      </c>
      <c r="D67" t="s">
        <v>1312</v>
      </c>
      <c r="F67">
        <v>51.507465000000003</v>
      </c>
      <c r="G67">
        <v>-0.26958100000000002</v>
      </c>
      <c r="H67" t="str">
        <f t="shared" si="0"/>
        <v>folium.Marker(location=[51.507465,-0.269581], popup='London Acton The Gym Group', icon=folium.Icon(color='blue', icon='bicycle', prefix='fa')).add_to(m)</v>
      </c>
    </row>
    <row r="68" spans="1:8" x14ac:dyDescent="0.25">
      <c r="A68" t="s">
        <v>1232</v>
      </c>
      <c r="B68" t="s">
        <v>1493</v>
      </c>
      <c r="C68" t="s">
        <v>1313</v>
      </c>
      <c r="D68" t="s">
        <v>1363</v>
      </c>
      <c r="F68">
        <v>51.540779000000001</v>
      </c>
      <c r="G68">
        <v>-0.29822700000000002</v>
      </c>
      <c r="H68" t="str">
        <f t="shared" si="0"/>
        <v>folium.Marker(location=[51.540779,-0.298227], popup='London Alperton The Gym Group', icon=folium.Icon(color='blue', icon='bicycle', prefix='fa')).add_to(m)</v>
      </c>
    </row>
    <row r="69" spans="1:8" x14ac:dyDescent="0.25">
      <c r="A69" t="s">
        <v>1234</v>
      </c>
      <c r="B69" t="s">
        <v>1493</v>
      </c>
      <c r="C69" t="s">
        <v>1314</v>
      </c>
      <c r="D69" t="s">
        <v>1314</v>
      </c>
      <c r="F69">
        <v>51.530389</v>
      </c>
      <c r="G69">
        <v>-0.10338600000000001</v>
      </c>
      <c r="H69" t="str">
        <f t="shared" si="0"/>
        <v>folium.Marker(location=[51.530389,-0.103386], popup='London Angel The Gym Group', icon=folium.Icon(color='blue', icon='bicycle', prefix='fa')).add_to(m)</v>
      </c>
    </row>
    <row r="70" spans="1:8" x14ac:dyDescent="0.25">
      <c r="A70" t="s">
        <v>1236</v>
      </c>
      <c r="B70" t="s">
        <v>1493</v>
      </c>
      <c r="C70" t="s">
        <v>1315</v>
      </c>
      <c r="D70" t="s">
        <v>1364</v>
      </c>
      <c r="F70">
        <v>52.023083999999997</v>
      </c>
      <c r="G70">
        <v>0.24535699999999999</v>
      </c>
      <c r="H70" t="str">
        <f t="shared" ref="H70:H105" si="1">"folium.Marker(location=["&amp;F70&amp;","&amp;G70&amp;"], popup='"&amp;PROPER(A70)&amp;" "&amp;B70&amp;"', icon=folium.Icon(color='blue', icon='bicycle', prefix='fa')).add_to(m)"</f>
        <v>folium.Marker(location=[52.023084,0.245357], popup='London Barking The Gym Group', icon=folium.Icon(color='blue', icon='bicycle', prefix='fa')).add_to(m)</v>
      </c>
    </row>
    <row r="71" spans="1:8" x14ac:dyDescent="0.25">
      <c r="A71" t="s">
        <v>1238</v>
      </c>
      <c r="B71" t="s">
        <v>1493</v>
      </c>
      <c r="C71" t="s">
        <v>1316</v>
      </c>
      <c r="D71" t="s">
        <v>1316</v>
      </c>
      <c r="F71">
        <v>51.519916000000002</v>
      </c>
      <c r="G71">
        <v>2.6897000000000001E-2</v>
      </c>
      <c r="H71" t="str">
        <f t="shared" si="1"/>
        <v>folium.Marker(location=[51.519916,0.026897], popup='London Battersea The Gym Group', icon=folium.Icon(color='blue', icon='bicycle', prefix='fa')).add_to(m)</v>
      </c>
    </row>
    <row r="72" spans="1:8" x14ac:dyDescent="0.25">
      <c r="A72" t="s">
        <v>1240</v>
      </c>
      <c r="B72" t="s">
        <v>1493</v>
      </c>
      <c r="C72" t="s">
        <v>1317</v>
      </c>
      <c r="D72" t="s">
        <v>1317</v>
      </c>
      <c r="F72">
        <v>51.523860999999997</v>
      </c>
      <c r="G72">
        <v>-0.12673499999999999</v>
      </c>
      <c r="H72" t="str">
        <f t="shared" si="1"/>
        <v>folium.Marker(location=[51.523861,-0.126735], popup='London Bloomsbury The Gym Group', icon=folium.Icon(color='blue', icon='bicycle', prefix='fa')).add_to(m)</v>
      </c>
    </row>
    <row r="73" spans="1:8" x14ac:dyDescent="0.25">
      <c r="A73" t="s">
        <v>1242</v>
      </c>
      <c r="B73" t="s">
        <v>1493</v>
      </c>
      <c r="C73" t="s">
        <v>1318</v>
      </c>
      <c r="D73" t="s">
        <v>1352</v>
      </c>
      <c r="F73">
        <v>51.515312999999999</v>
      </c>
      <c r="G73">
        <v>8.855E-3</v>
      </c>
      <c r="H73" t="str">
        <f t="shared" si="1"/>
        <v>folium.Marker(location=[51.515313,0.008855], popup='London Canning Town The Gym Group', icon=folium.Icon(color='blue', icon='bicycle', prefix='fa')).add_to(m)</v>
      </c>
    </row>
    <row r="74" spans="1:8" x14ac:dyDescent="0.25">
      <c r="A74" t="s">
        <v>1244</v>
      </c>
      <c r="B74" t="s">
        <v>1493</v>
      </c>
      <c r="C74" t="s">
        <v>1319</v>
      </c>
      <c r="D74" t="s">
        <v>1319</v>
      </c>
      <c r="F74">
        <v>51.436737999999998</v>
      </c>
      <c r="G74">
        <v>-2.0846E-2</v>
      </c>
      <c r="H74" t="str">
        <f t="shared" si="1"/>
        <v>folium.Marker(location=[51.436738,-0.020846], popup='London Catford The Gym Group', icon=folium.Icon(color='blue', icon='bicycle', prefix='fa')).add_to(m)</v>
      </c>
    </row>
    <row r="75" spans="1:8" x14ac:dyDescent="0.25">
      <c r="A75" t="s">
        <v>1246</v>
      </c>
      <c r="B75" t="s">
        <v>1493</v>
      </c>
      <c r="C75" t="s">
        <v>1320</v>
      </c>
      <c r="D75" t="s">
        <v>1320</v>
      </c>
      <c r="F75">
        <v>51.663781999999998</v>
      </c>
      <c r="G75">
        <v>-5.1483000000000001E-2</v>
      </c>
      <c r="H75" t="str">
        <f t="shared" si="1"/>
        <v>folium.Marker(location=[51.663782,-0.051483], popup='London Charing Cross The Gym Group', icon=folium.Icon(color='blue', icon='bicycle', prefix='fa')).add_to(m)</v>
      </c>
    </row>
    <row r="76" spans="1:8" x14ac:dyDescent="0.25">
      <c r="A76" t="s">
        <v>1298</v>
      </c>
      <c r="B76" t="s">
        <v>1493</v>
      </c>
      <c r="C76" t="s">
        <v>1321</v>
      </c>
      <c r="D76" t="s">
        <v>1365</v>
      </c>
      <c r="F76">
        <v>51.416336000000001</v>
      </c>
      <c r="G76">
        <v>-0.180008</v>
      </c>
      <c r="H76" t="str">
        <f t="shared" si="1"/>
        <v>folium.Marker(location=[51.416336,-0.180008], popup='London Colliers Wood The Gym Group', icon=folium.Icon(color='blue', icon='bicycle', prefix='fa')).add_to(m)</v>
      </c>
    </row>
    <row r="77" spans="1:8" x14ac:dyDescent="0.25">
      <c r="A77" t="s">
        <v>1248</v>
      </c>
      <c r="B77" t="s">
        <v>1493</v>
      </c>
      <c r="C77" t="s">
        <v>1322</v>
      </c>
      <c r="D77" t="s">
        <v>1322</v>
      </c>
      <c r="F77">
        <v>51.511465000000001</v>
      </c>
      <c r="G77">
        <v>-0.31657400000000002</v>
      </c>
      <c r="H77" t="str">
        <f t="shared" si="1"/>
        <v>folium.Marker(location=[51.511465,-0.316574], popup='London Ealing The Gym Group', icon=folium.Icon(color='blue', icon='bicycle', prefix='fa')).add_to(m)</v>
      </c>
    </row>
    <row r="78" spans="1:8" x14ac:dyDescent="0.25">
      <c r="A78" t="s">
        <v>1250</v>
      </c>
      <c r="B78" t="s">
        <v>1493</v>
      </c>
      <c r="C78" t="s">
        <v>1323</v>
      </c>
      <c r="D78" t="s">
        <v>1323</v>
      </c>
      <c r="F78">
        <v>51.536504000000001</v>
      </c>
      <c r="G78">
        <v>5.2199000000000002E-2</v>
      </c>
      <c r="H78" t="str">
        <f t="shared" si="1"/>
        <v>folium.Marker(location=[51.536504,0.052199], popup='London East Ham High Street The Gym Group', icon=folium.Icon(color='blue', icon='bicycle', prefix='fa')).add_to(m)</v>
      </c>
    </row>
    <row r="79" spans="1:8" x14ac:dyDescent="0.25">
      <c r="A79" t="s">
        <v>1252</v>
      </c>
      <c r="B79" t="s">
        <v>1493</v>
      </c>
      <c r="C79" t="s">
        <v>1324</v>
      </c>
      <c r="D79" t="s">
        <v>1366</v>
      </c>
      <c r="F79">
        <v>51.443809999999999</v>
      </c>
      <c r="G79">
        <v>-0.40545500000000001</v>
      </c>
      <c r="H79" t="str">
        <f t="shared" si="1"/>
        <v>folium.Marker(location=[51.44381,-0.405455], popup='London Feltham The Gym Group', icon=folium.Icon(color='blue', icon='bicycle', prefix='fa')).add_to(m)</v>
      </c>
    </row>
    <row r="80" spans="1:8" x14ac:dyDescent="0.25">
      <c r="A80" t="s">
        <v>1254</v>
      </c>
      <c r="B80" t="s">
        <v>1493</v>
      </c>
      <c r="C80" t="s">
        <v>1325</v>
      </c>
      <c r="D80" t="s">
        <v>1325</v>
      </c>
      <c r="F80">
        <v>51.484216000000004</v>
      </c>
      <c r="G80">
        <v>-0.20230799999999999</v>
      </c>
      <c r="H80" t="str">
        <f t="shared" si="1"/>
        <v>folium.Marker(location=[51.484216,-0.202308], popup='London Fulham The Gym Group', icon=folium.Icon(color='blue', icon='bicycle', prefix='fa')).add_to(m)</v>
      </c>
    </row>
    <row r="81" spans="1:8" x14ac:dyDescent="0.25">
      <c r="A81" t="s">
        <v>1256</v>
      </c>
      <c r="B81" t="s">
        <v>1493</v>
      </c>
      <c r="C81" t="s">
        <v>1326</v>
      </c>
      <c r="D81" t="s">
        <v>1367</v>
      </c>
      <c r="F81">
        <v>51.481428000000001</v>
      </c>
      <c r="G81">
        <v>-1.1545E-2</v>
      </c>
      <c r="H81" t="str">
        <f t="shared" si="1"/>
        <v>folium.Marker(location=[51.481428,-0.011545], popup='London Greenwich The Gym Group', icon=folium.Icon(color='blue', icon='bicycle', prefix='fa')).add_to(m)</v>
      </c>
    </row>
    <row r="82" spans="1:8" x14ac:dyDescent="0.25">
      <c r="A82" t="s">
        <v>1258</v>
      </c>
      <c r="B82" t="s">
        <v>1493</v>
      </c>
      <c r="C82" t="s">
        <v>1327</v>
      </c>
      <c r="D82" t="s">
        <v>1376</v>
      </c>
      <c r="F82">
        <v>51.517670000000003</v>
      </c>
      <c r="G82">
        <v>-0.107432</v>
      </c>
      <c r="H82" t="str">
        <f t="shared" si="1"/>
        <v>folium.Marker(location=[51.51767,-0.107432], popup='London Holborn Circus The Gym Group', icon=folium.Icon(color='blue', icon='bicycle', prefix='fa')).add_to(m)</v>
      </c>
    </row>
    <row r="83" spans="1:8" x14ac:dyDescent="0.25">
      <c r="A83" t="s">
        <v>1260</v>
      </c>
      <c r="B83" t="s">
        <v>1493</v>
      </c>
      <c r="C83" t="s">
        <v>1328</v>
      </c>
      <c r="D83" t="s">
        <v>1368</v>
      </c>
      <c r="F83">
        <v>51.471214000000003</v>
      </c>
      <c r="G83">
        <v>-0.36106300000000002</v>
      </c>
      <c r="H83" t="str">
        <f t="shared" si="1"/>
        <v>folium.Marker(location=[51.471214,-0.361063], popup='London Hounslow The Gym Group', icon=folium.Icon(color='blue', icon='bicycle', prefix='fa')).add_to(m)</v>
      </c>
    </row>
    <row r="84" spans="1:8" x14ac:dyDescent="0.25">
      <c r="A84" t="s">
        <v>1262</v>
      </c>
      <c r="B84" t="s">
        <v>1493</v>
      </c>
      <c r="C84" t="s">
        <v>1329</v>
      </c>
      <c r="D84" t="s">
        <v>1353</v>
      </c>
      <c r="F84">
        <v>51.556784</v>
      </c>
      <c r="G84">
        <v>7.0629999999999998E-2</v>
      </c>
      <c r="H84" t="str">
        <f t="shared" si="1"/>
        <v>folium.Marker(location=[51.556784,0.07063], popup='London Ilford Pioneer Point The Gym Group', icon=folium.Icon(color='blue', icon='bicycle', prefix='fa')).add_to(m)</v>
      </c>
    </row>
    <row r="85" spans="1:8" x14ac:dyDescent="0.25">
      <c r="A85" t="s">
        <v>1264</v>
      </c>
      <c r="B85" t="s">
        <v>1493</v>
      </c>
      <c r="C85" t="s">
        <v>1330</v>
      </c>
      <c r="D85" t="s">
        <v>1369</v>
      </c>
      <c r="F85">
        <v>51.555912999999997</v>
      </c>
      <c r="G85">
        <v>6.4143000000000006E-2</v>
      </c>
      <c r="H85" t="str">
        <f t="shared" si="1"/>
        <v>folium.Marker(location=[51.555913,0.064143], popup='London Ilford Romford Road The Gym Group', icon=folium.Icon(color='blue', icon='bicycle', prefix='fa')).add_to(m)</v>
      </c>
    </row>
    <row r="86" spans="1:8" x14ac:dyDescent="0.25">
      <c r="A86" t="s">
        <v>1300</v>
      </c>
      <c r="B86" t="s">
        <v>1493</v>
      </c>
      <c r="C86" t="s">
        <v>1331</v>
      </c>
      <c r="D86" t="s">
        <v>1370</v>
      </c>
      <c r="F86">
        <v>51.410257999999999</v>
      </c>
      <c r="G86">
        <v>-0.30221399999999998</v>
      </c>
      <c r="H86" t="str">
        <f t="shared" si="1"/>
        <v>folium.Marker(location=[51.410258,-0.302214], popup='London Kingston The Gym Group', icon=folium.Icon(color='blue', icon='bicycle', prefix='fa')).add_to(m)</v>
      </c>
    </row>
    <row r="87" spans="1:8" x14ac:dyDescent="0.25">
      <c r="A87" t="s">
        <v>1266</v>
      </c>
      <c r="B87" t="s">
        <v>1493</v>
      </c>
      <c r="C87" t="s">
        <v>1332</v>
      </c>
      <c r="D87" t="s">
        <v>1354</v>
      </c>
      <c r="F87">
        <v>51.466016000000003</v>
      </c>
      <c r="G87">
        <v>-1.719E-2</v>
      </c>
      <c r="H87" t="str">
        <f t="shared" si="1"/>
        <v>folium.Marker(location=[51.466016,-0.01719], popup='London Lewisham The Gym Group', icon=folium.Icon(color='blue', icon='bicycle', prefix='fa')).add_to(m)</v>
      </c>
    </row>
    <row r="88" spans="1:8" x14ac:dyDescent="0.25">
      <c r="A88" t="s">
        <v>1268</v>
      </c>
      <c r="B88" t="s">
        <v>1493</v>
      </c>
      <c r="C88" t="s">
        <v>1333</v>
      </c>
      <c r="D88" t="s">
        <v>1355</v>
      </c>
      <c r="F88">
        <v>51.509031</v>
      </c>
      <c r="G88">
        <v>-8.4806000000000006E-2</v>
      </c>
      <c r="H88" t="str">
        <f t="shared" si="1"/>
        <v>folium.Marker(location=[51.509031,-0.084806], popup='London Monument The Gym Group', icon=folium.Icon(color='blue', icon='bicycle', prefix='fa')).add_to(m)</v>
      </c>
    </row>
    <row r="89" spans="1:8" x14ac:dyDescent="0.25">
      <c r="A89" t="s">
        <v>1270</v>
      </c>
      <c r="B89" t="s">
        <v>1493</v>
      </c>
      <c r="C89" t="s">
        <v>1334</v>
      </c>
      <c r="D89" t="s">
        <v>1371</v>
      </c>
      <c r="F89">
        <v>51.516337999999998</v>
      </c>
      <c r="G89">
        <v>-0.13169800000000001</v>
      </c>
      <c r="H89" t="str">
        <f t="shared" si="1"/>
        <v>folium.Marker(location=[51.516338,-0.131698], popup='London Oxford Street The Gym Group', icon=folium.Icon(color='blue', icon='bicycle', prefix='fa')).add_to(m)</v>
      </c>
    </row>
    <row r="90" spans="1:8" x14ac:dyDescent="0.25">
      <c r="A90" t="s">
        <v>1272</v>
      </c>
      <c r="B90" t="s">
        <v>1493</v>
      </c>
      <c r="C90" t="s">
        <v>1335</v>
      </c>
      <c r="D90" t="s">
        <v>1335</v>
      </c>
      <c r="F90">
        <v>51.465775000000001</v>
      </c>
      <c r="G90">
        <v>-6.6039E-2</v>
      </c>
      <c r="H90" t="str">
        <f t="shared" si="1"/>
        <v>folium.Marker(location=[51.465775,-0.066039], popup='London Peckham Rye The Gym Group', icon=folium.Icon(color='blue', icon='bicycle', prefix='fa')).add_to(m)</v>
      </c>
    </row>
    <row r="91" spans="1:8" x14ac:dyDescent="0.25">
      <c r="A91" t="s">
        <v>1274</v>
      </c>
      <c r="B91" t="s">
        <v>1493</v>
      </c>
      <c r="C91" t="s">
        <v>1336</v>
      </c>
      <c r="D91" t="s">
        <v>1372</v>
      </c>
      <c r="F91">
        <v>51.559942999999997</v>
      </c>
      <c r="G91">
        <v>-0.39940900000000001</v>
      </c>
      <c r="H91" t="str">
        <f t="shared" si="1"/>
        <v>folium.Marker(location=[51.559943,-0.399409], popup='London South Ruislip The Gym Group', icon=folium.Icon(color='blue', icon='bicycle', prefix='fa')).add_to(m)</v>
      </c>
    </row>
    <row r="92" spans="1:8" x14ac:dyDescent="0.25">
      <c r="A92" t="s">
        <v>1276</v>
      </c>
      <c r="B92" t="s">
        <v>1493</v>
      </c>
      <c r="C92" t="s">
        <v>1337</v>
      </c>
      <c r="D92" t="s">
        <v>1356</v>
      </c>
      <c r="F92">
        <v>51.504362</v>
      </c>
      <c r="G92">
        <v>-0.38013000000000002</v>
      </c>
      <c r="H92" t="str">
        <f t="shared" si="1"/>
        <v>folium.Marker(location=[51.504362,-0.38013], popup='London Southall The Gym Group', icon=folium.Icon(color='blue', icon='bicycle', prefix='fa')).add_to(m)</v>
      </c>
    </row>
    <row r="93" spans="1:8" x14ac:dyDescent="0.25">
      <c r="A93" t="s">
        <v>1278</v>
      </c>
      <c r="B93" t="s">
        <v>1493</v>
      </c>
      <c r="C93" t="s">
        <v>1338</v>
      </c>
      <c r="D93" t="s">
        <v>1338</v>
      </c>
      <c r="F93">
        <v>51.446216</v>
      </c>
      <c r="G93">
        <v>-0.20538699999999999</v>
      </c>
      <c r="H93" t="str">
        <f t="shared" si="1"/>
        <v>folium.Marker(location=[51.446216,-0.205387], popup='London Southfields The Gym Group', icon=folium.Icon(color='blue', icon='bicycle', prefix='fa')).add_to(m)</v>
      </c>
    </row>
    <row r="94" spans="1:8" x14ac:dyDescent="0.25">
      <c r="A94" t="s">
        <v>1280</v>
      </c>
      <c r="B94" t="s">
        <v>1493</v>
      </c>
      <c r="C94" t="s">
        <v>1339</v>
      </c>
      <c r="D94" t="s">
        <v>1339</v>
      </c>
      <c r="F94">
        <v>51.520972999999998</v>
      </c>
      <c r="G94">
        <v>-5.2027999999999998E-2</v>
      </c>
      <c r="H94" t="str">
        <f t="shared" si="1"/>
        <v>folium.Marker(location=[51.520973,-0.052028], popup='London Stepney Green The Gym Group', icon=folium.Icon(color='blue', icon='bicycle', prefix='fa')).add_to(m)</v>
      </c>
    </row>
    <row r="95" spans="1:8" x14ac:dyDescent="0.25">
      <c r="A95" t="s">
        <v>1282</v>
      </c>
      <c r="B95" t="s">
        <v>1493</v>
      </c>
      <c r="C95" t="s">
        <v>1340</v>
      </c>
      <c r="D95" t="s">
        <v>1340</v>
      </c>
      <c r="F95">
        <v>51.476393000000002</v>
      </c>
      <c r="G95">
        <v>-0.117368</v>
      </c>
      <c r="H95" t="str">
        <f t="shared" si="1"/>
        <v>folium.Marker(location=[51.476393,-0.117368], popup='London Stockwell The Gym Group', icon=folium.Icon(color='blue', icon='bicycle', prefix='fa')).add_to(m)</v>
      </c>
    </row>
    <row r="96" spans="1:8" x14ac:dyDescent="0.25">
      <c r="A96" t="s">
        <v>1302</v>
      </c>
      <c r="B96" t="s">
        <v>1493</v>
      </c>
      <c r="C96" t="s">
        <v>1341</v>
      </c>
      <c r="D96" t="s">
        <v>1373</v>
      </c>
      <c r="F96">
        <v>51.426043</v>
      </c>
      <c r="G96">
        <v>-0.13176199999999999</v>
      </c>
      <c r="H96" t="str">
        <f t="shared" si="1"/>
        <v>folium.Marker(location=[51.426043,-0.131762], popup='London Streatham The Gym Group', icon=folium.Icon(color='blue', icon='bicycle', prefix='fa')).add_to(m)</v>
      </c>
    </row>
    <row r="97" spans="1:8" x14ac:dyDescent="0.25">
      <c r="A97" t="s">
        <v>1304</v>
      </c>
      <c r="B97" t="s">
        <v>1493</v>
      </c>
      <c r="C97" t="s">
        <v>1342</v>
      </c>
      <c r="D97" t="s">
        <v>1357</v>
      </c>
      <c r="F97">
        <v>51.419592999999999</v>
      </c>
      <c r="G97">
        <v>-0.42206100000000002</v>
      </c>
      <c r="H97" t="str">
        <f t="shared" si="1"/>
        <v>folium.Marker(location=[51.419593,-0.422061], popup='London Sunbury The Gym Group', icon=folium.Icon(color='blue', icon='bicycle', prefix='fa')).add_to(m)</v>
      </c>
    </row>
    <row r="98" spans="1:8" x14ac:dyDescent="0.25">
      <c r="A98" t="s">
        <v>1306</v>
      </c>
      <c r="B98" t="s">
        <v>1493</v>
      </c>
      <c r="C98" t="s">
        <v>1343</v>
      </c>
      <c r="D98" t="s">
        <v>1343</v>
      </c>
      <c r="F98">
        <v>51.430352999999997</v>
      </c>
      <c r="G98">
        <v>-0.174043</v>
      </c>
      <c r="H98" t="str">
        <f t="shared" si="1"/>
        <v>folium.Marker(location=[51.430353,-0.174043], popup='London Tooting The Gym Group', icon=folium.Icon(color='blue', icon='bicycle', prefix='fa')).add_to(m)</v>
      </c>
    </row>
    <row r="99" spans="1:8" x14ac:dyDescent="0.25">
      <c r="A99" t="s">
        <v>1284</v>
      </c>
      <c r="B99" t="s">
        <v>1493</v>
      </c>
      <c r="C99" t="s">
        <v>1344</v>
      </c>
      <c r="D99" t="s">
        <v>1344</v>
      </c>
      <c r="F99">
        <v>51.485658000000001</v>
      </c>
      <c r="G99">
        <v>-0.12601299999999999</v>
      </c>
      <c r="H99" t="str">
        <f t="shared" si="1"/>
        <v>folium.Marker(location=[51.485658,-0.126013], popup='London Vauxhall The Gym Group', icon=folium.Icon(color='blue', icon='bicycle', prefix='fa')).add_to(m)</v>
      </c>
    </row>
    <row r="100" spans="1:8" x14ac:dyDescent="0.25">
      <c r="A100" t="s">
        <v>1286</v>
      </c>
      <c r="B100" t="s">
        <v>1493</v>
      </c>
      <c r="C100" t="s">
        <v>1345</v>
      </c>
      <c r="D100" t="s">
        <v>1375</v>
      </c>
      <c r="F100">
        <v>51.486443000000001</v>
      </c>
      <c r="G100">
        <v>-9.4683000000000003E-2</v>
      </c>
      <c r="H100" t="str">
        <f t="shared" si="1"/>
        <v>folium.Marker(location=[51.486443,-0.094683], popup='London Walworth Road The Gym Group', icon=folium.Icon(color='blue', icon='bicycle', prefix='fa')).add_to(m)</v>
      </c>
    </row>
    <row r="101" spans="1:8" x14ac:dyDescent="0.25">
      <c r="A101" t="s">
        <v>1288</v>
      </c>
      <c r="B101" t="s">
        <v>1493</v>
      </c>
      <c r="C101" t="s">
        <v>1346</v>
      </c>
      <c r="D101" t="s">
        <v>1358</v>
      </c>
      <c r="F101">
        <v>51.454566</v>
      </c>
      <c r="G101">
        <v>-0.193666</v>
      </c>
      <c r="H101" t="str">
        <f t="shared" si="1"/>
        <v>folium.Marker(location=[51.454566,-0.193666], popup='London Wandsworth The Gym Group', icon=folium.Icon(color='blue', icon='bicycle', prefix='fa')).add_to(m)</v>
      </c>
    </row>
    <row r="102" spans="1:8" x14ac:dyDescent="0.25">
      <c r="A102" t="s">
        <v>1290</v>
      </c>
      <c r="B102" t="s">
        <v>1493</v>
      </c>
      <c r="C102" t="s">
        <v>1347</v>
      </c>
      <c r="D102" t="s">
        <v>1374</v>
      </c>
      <c r="F102">
        <v>51.499800999999998</v>
      </c>
      <c r="G102">
        <v>-0.107086</v>
      </c>
      <c r="H102" t="str">
        <f t="shared" si="1"/>
        <v>folium.Marker(location=[51.499801,-0.107086], popup='London Waterloo The Gym Group', icon=folium.Icon(color='blue', icon='bicycle', prefix='fa')).add_to(m)</v>
      </c>
    </row>
    <row r="103" spans="1:8" x14ac:dyDescent="0.25">
      <c r="A103" t="s">
        <v>1292</v>
      </c>
      <c r="B103" t="s">
        <v>1493</v>
      </c>
      <c r="C103" t="s">
        <v>1348</v>
      </c>
      <c r="D103" t="s">
        <v>1359</v>
      </c>
      <c r="F103">
        <v>51.552877000000002</v>
      </c>
      <c r="G103">
        <v>-0.295792</v>
      </c>
      <c r="H103" t="str">
        <f t="shared" si="1"/>
        <v>folium.Marker(location=[51.552877,-0.295792], popup='London Wembley Central The Gym Group', icon=folium.Icon(color='blue', icon='bicycle', prefix='fa')).add_to(m)</v>
      </c>
    </row>
    <row r="104" spans="1:8" x14ac:dyDescent="0.25">
      <c r="A104" t="s">
        <v>1294</v>
      </c>
      <c r="B104" t="s">
        <v>1493</v>
      </c>
      <c r="C104" t="s">
        <v>1349</v>
      </c>
      <c r="D104" t="s">
        <v>1349</v>
      </c>
      <c r="F104">
        <v>51.560234999999999</v>
      </c>
      <c r="G104">
        <v>-0.28374899999999997</v>
      </c>
      <c r="H104" t="str">
        <f t="shared" si="1"/>
        <v>folium.Marker(location=[51.560235,-0.283749], popup='London Wembley Park The Gym Group', icon=folium.Icon(color='blue', icon='bicycle', prefix='fa')).add_to(m)</v>
      </c>
    </row>
    <row r="105" spans="1:8" x14ac:dyDescent="0.25">
      <c r="A105" t="s">
        <v>1296</v>
      </c>
      <c r="B105" t="s">
        <v>1493</v>
      </c>
      <c r="C105" t="s">
        <v>1350</v>
      </c>
      <c r="D105" t="s">
        <v>1360</v>
      </c>
      <c r="F105">
        <v>51.553662000000003</v>
      </c>
      <c r="G105">
        <v>-0.195576</v>
      </c>
      <c r="H105" t="str">
        <f t="shared" si="1"/>
        <v>folium.Marker(location=[51.553662,-0.195576], popup='London West Hampstead The Gym Group', icon=folium.Icon(color='blue', icon='bicycle', prefix='fa')).add_to(m)</v>
      </c>
    </row>
  </sheetData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ED28C-6D7F-4F3E-B33D-C89DC5E956B8}">
  <sheetPr>
    <tabColor theme="7"/>
  </sheetPr>
  <dimension ref="A1:E8"/>
  <sheetViews>
    <sheetView showGridLines="0" workbookViewId="0"/>
  </sheetViews>
  <sheetFormatPr defaultRowHeight="15" x14ac:dyDescent="0.25"/>
  <cols>
    <col min="1" max="1" width="29.42578125" bestFit="1" customWidth="1"/>
    <col min="2" max="3" width="8" bestFit="1" customWidth="1"/>
  </cols>
  <sheetData>
    <row r="1" spans="1:5" s="4" customFormat="1" ht="21" x14ac:dyDescent="0.35">
      <c r="A1" s="8" t="s">
        <v>672</v>
      </c>
    </row>
    <row r="2" spans="1:5" s="6" customFormat="1" x14ac:dyDescent="0.25"/>
    <row r="4" spans="1:5" x14ac:dyDescent="0.25">
      <c r="A4" s="1" t="s">
        <v>665</v>
      </c>
      <c r="B4" s="1" t="s">
        <v>659</v>
      </c>
      <c r="C4" s="1" t="s">
        <v>660</v>
      </c>
    </row>
    <row r="5" spans="1:5" x14ac:dyDescent="0.25">
      <c r="A5" t="s">
        <v>666</v>
      </c>
      <c r="B5">
        <v>51.518904999999997</v>
      </c>
      <c r="C5">
        <v>-0.15634300000000001</v>
      </c>
      <c r="D5" t="str">
        <f>"folium.Marker(location=["&amp;B5&amp;","&amp;C5&amp;"], popup='"&amp;A5&amp;"', icon=folium.Icon(color='red', icon='briefcase', prefix='fa')).add_to(m)"</f>
        <v>folium.Marker(location=[51.518905,-0.156343], popup='55 Baker Street, (Owens office)', icon=folium.Icon(color='red', icon='briefcase', prefix='fa')).add_to(m)</v>
      </c>
    </row>
    <row r="8" spans="1:5" ht="30" x14ac:dyDescent="0.4">
      <c r="E8" s="3"/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4ECDB-E0C6-44BA-BB25-76DF2442EC89}">
  <sheetPr>
    <tabColor theme="7"/>
  </sheetPr>
  <dimension ref="A1:H11"/>
  <sheetViews>
    <sheetView showGridLines="0" tabSelected="1" workbookViewId="0"/>
  </sheetViews>
  <sheetFormatPr defaultRowHeight="15" x14ac:dyDescent="0.25"/>
  <cols>
    <col min="1" max="1" width="56" bestFit="1" customWidth="1"/>
    <col min="2" max="2" width="5.28515625" bestFit="1" customWidth="1"/>
    <col min="3" max="3" width="10.5703125" bestFit="1" customWidth="1"/>
    <col min="4" max="4" width="10.42578125" bestFit="1" customWidth="1"/>
    <col min="5" max="5" width="10.28515625" bestFit="1" customWidth="1"/>
    <col min="6" max="6" width="67.42578125" bestFit="1" customWidth="1"/>
    <col min="7" max="7" width="14" bestFit="1" customWidth="1"/>
    <col min="8" max="8" width="171.28515625" bestFit="1" customWidth="1"/>
    <col min="9" max="9" width="14" bestFit="1" customWidth="1"/>
    <col min="10" max="10" width="72.140625" bestFit="1" customWidth="1"/>
  </cols>
  <sheetData>
    <row r="1" spans="1:8" s="4" customFormat="1" ht="21" x14ac:dyDescent="0.35">
      <c r="A1" s="8" t="s">
        <v>1516</v>
      </c>
    </row>
    <row r="2" spans="1:8" s="6" customFormat="1" x14ac:dyDescent="0.25"/>
    <row r="4" spans="1:8" x14ac:dyDescent="0.25">
      <c r="A4" s="1" t="s">
        <v>980</v>
      </c>
      <c r="B4" s="1" t="s">
        <v>673</v>
      </c>
      <c r="C4" s="1" t="s">
        <v>674</v>
      </c>
      <c r="D4" s="1" t="s">
        <v>1496</v>
      </c>
      <c r="E4" s="1" t="s">
        <v>1497</v>
      </c>
      <c r="F4" s="1" t="s">
        <v>676</v>
      </c>
      <c r="G4" s="1" t="s">
        <v>677</v>
      </c>
      <c r="H4" s="1" t="s">
        <v>678</v>
      </c>
    </row>
    <row r="5" spans="1:8" x14ac:dyDescent="0.25">
      <c r="A5" t="s">
        <v>1494</v>
      </c>
      <c r="B5">
        <v>2</v>
      </c>
      <c r="C5">
        <v>1</v>
      </c>
      <c r="D5">
        <v>1898</v>
      </c>
      <c r="E5">
        <v>438</v>
      </c>
      <c r="F5" t="s">
        <v>1504</v>
      </c>
      <c r="G5" s="9" t="s">
        <v>1495</v>
      </c>
      <c r="H5" s="11" t="str">
        <f>"&lt;a href="&amp;""""&amp;F5&amp;""""&amp;" target="&amp;""""&amp;"_blank"&amp;""""&amp;"&gt;"&amp;B5&amp;" br, "&amp;C5&amp;" bth cost - "&amp;D5&amp;" p/m. avl. "&amp;G5&amp;" &lt;/a&gt;"</f>
        <v>&lt;a href="https://www.rightmove.co.uk/properties/115882721#/?channel=RES_LET" target="_blank"&gt;2 br, 1 bth cost - 1898 p/m. avl. Now &lt;/a&gt;</v>
      </c>
    </row>
    <row r="6" spans="1:8" x14ac:dyDescent="0.25">
      <c r="A6" t="s">
        <v>1505</v>
      </c>
      <c r="B6">
        <v>2</v>
      </c>
      <c r="C6">
        <v>1</v>
      </c>
      <c r="D6">
        <v>1950</v>
      </c>
      <c r="E6">
        <v>450</v>
      </c>
      <c r="F6" s="12" t="s">
        <v>1498</v>
      </c>
      <c r="G6" t="s">
        <v>1495</v>
      </c>
      <c r="H6" s="11" t="str">
        <f t="shared" ref="H6:H11" si="0">"&lt;a href="&amp;""""&amp;F6&amp;""""&amp;" target="&amp;""""&amp;"_blank"&amp;""""&amp;"&gt;"&amp;B6&amp;" br, "&amp;C6&amp;" bth cost - "&amp;D6&amp;" p/m. avl. "&amp;G6&amp;" &lt;/a&gt;"</f>
        <v>&lt;a href="https://www.rightmove.co.uk/properties/117562793#/?channel=RES_LET" target="_blank"&gt;2 br, 1 bth cost - 1950 p/m. avl. Now &lt;/a&gt;</v>
      </c>
    </row>
    <row r="7" spans="1:8" x14ac:dyDescent="0.25">
      <c r="A7" t="s">
        <v>1506</v>
      </c>
      <c r="B7">
        <v>2</v>
      </c>
      <c r="C7">
        <v>2</v>
      </c>
      <c r="D7">
        <v>1950</v>
      </c>
      <c r="E7">
        <v>450</v>
      </c>
      <c r="F7" s="12" t="s">
        <v>1499</v>
      </c>
      <c r="G7" t="s">
        <v>1495</v>
      </c>
      <c r="H7" s="11" t="str">
        <f t="shared" si="0"/>
        <v>&lt;a href="https://www.rightmove.co.uk/properties/82877415#/?channel=RES_LET" target="_blank"&gt;2 br, 2 bth cost - 1950 p/m. avl. Now &lt;/a&gt;</v>
      </c>
    </row>
    <row r="8" spans="1:8" x14ac:dyDescent="0.25">
      <c r="A8" t="s">
        <v>1507</v>
      </c>
      <c r="B8">
        <v>2</v>
      </c>
      <c r="C8">
        <v>1</v>
      </c>
      <c r="D8">
        <v>1993</v>
      </c>
      <c r="E8">
        <v>460</v>
      </c>
      <c r="F8" s="12" t="s">
        <v>1500</v>
      </c>
      <c r="G8" s="14" t="s">
        <v>1511</v>
      </c>
      <c r="H8" s="11" t="str">
        <f t="shared" si="0"/>
        <v>&lt;a href="https://www.rightmove.co.uk/properties/82838778#/?channel=RES_LET" target="_blank"&gt;2 br, 1 bth cost - 1993 p/m. avl. 07/01/2022 &lt;/a&gt;</v>
      </c>
    </row>
    <row r="9" spans="1:8" x14ac:dyDescent="0.25">
      <c r="A9" t="s">
        <v>1508</v>
      </c>
      <c r="B9">
        <v>2</v>
      </c>
      <c r="C9">
        <v>1</v>
      </c>
      <c r="D9">
        <v>1950</v>
      </c>
      <c r="E9">
        <v>450</v>
      </c>
      <c r="F9" s="12" t="s">
        <v>1501</v>
      </c>
      <c r="G9" s="14" t="s">
        <v>1512</v>
      </c>
      <c r="H9" s="11" t="str">
        <f t="shared" si="0"/>
        <v>&lt;a href="https://www.rightmove.co.uk/properties/117808511#/?channel=RES_LET" target="_blank"&gt;2 br, 1 bth cost - 1950 p/m. avl. 01/03/2022 &lt;/a&gt;</v>
      </c>
    </row>
    <row r="10" spans="1:8" x14ac:dyDescent="0.25">
      <c r="A10" t="s">
        <v>1509</v>
      </c>
      <c r="B10">
        <v>2</v>
      </c>
      <c r="C10">
        <v>2</v>
      </c>
      <c r="D10">
        <v>1950</v>
      </c>
      <c r="E10">
        <v>450</v>
      </c>
      <c r="F10" s="12" t="s">
        <v>1502</v>
      </c>
      <c r="G10" s="14" t="s">
        <v>1513</v>
      </c>
      <c r="H10" s="11" t="str">
        <f t="shared" si="0"/>
        <v>&lt;a href="https://www.rightmove.co.uk/properties/118057697#/?channel=RES_LET" target="_blank"&gt;2 br, 2 bth cost - 1950 p/m. avl. 16/01/2022 &lt;/a&gt;</v>
      </c>
    </row>
    <row r="11" spans="1:8" x14ac:dyDescent="0.25">
      <c r="A11" t="s">
        <v>1510</v>
      </c>
      <c r="B11">
        <v>2</v>
      </c>
      <c r="C11">
        <v>1</v>
      </c>
      <c r="D11">
        <v>1699</v>
      </c>
      <c r="E11">
        <v>392</v>
      </c>
      <c r="F11" s="12" t="s">
        <v>1503</v>
      </c>
      <c r="G11" t="s">
        <v>1495</v>
      </c>
      <c r="H11" s="11" t="str">
        <f t="shared" si="0"/>
        <v>&lt;a href="https://www.rightmove.co.uk/properties/117604721#/?channel=STU_LET" target="_blank"&gt;2 br, 1 bth cost - 1699 p/m. avl. Now &lt;/a&gt;</v>
      </c>
    </row>
  </sheetData>
  <hyperlinks>
    <hyperlink ref="F6" r:id="rId1" location="/?channel=RES_LET" display="https://www.rightmove.co.uk/properties/117562793 - /?channel=RES_LET" xr:uid="{4B966B79-EEB1-4EAC-9E56-E8DC041D4129}"/>
    <hyperlink ref="F7" r:id="rId2" location="/?channel=RES_LET" display="/?channel=RES_LET" xr:uid="{994ACC25-42DB-4A18-9207-EE0C048E5618}"/>
    <hyperlink ref="F8" r:id="rId3" location="/?channel=RES_LET" display="/?channel=RES_LET" xr:uid="{F7A979E2-0A0B-4D72-8A83-A95636A6940E}"/>
    <hyperlink ref="F9" r:id="rId4" location="/?channel=RES_LET" display="/?channel=RES_LET" xr:uid="{BF8CE67D-E3AE-42E0-88CF-AE94B62D706A}"/>
    <hyperlink ref="F10" r:id="rId5" location="/?channel=RES_LET" display="/?channel=RES_LET" xr:uid="{E9CDDE61-CAE2-4D9C-87BA-CE432FD29195}"/>
    <hyperlink ref="F11" r:id="rId6" location="/?channel=STU_LET" display="/?channel=STU_LET" xr:uid="{B4D32CB6-0225-416C-BBC9-B7B51C9B90C9}"/>
  </hyperlinks>
  <pageMargins left="0.7" right="0.7" top="0.75" bottom="0.75" header="0.3" footer="0.3"/>
  <pageSetup paperSize="9" orientation="portrait" verticalDpi="30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CF58A-EA2F-4FBE-B1C5-1CB6FFD54AD3}">
  <sheetPr>
    <tabColor theme="7"/>
  </sheetPr>
  <dimension ref="A1:H6"/>
  <sheetViews>
    <sheetView showGridLines="0" workbookViewId="0"/>
  </sheetViews>
  <sheetFormatPr defaultRowHeight="15" x14ac:dyDescent="0.25"/>
  <cols>
    <col min="1" max="1" width="56" bestFit="1" customWidth="1"/>
    <col min="2" max="2" width="5.28515625" bestFit="1" customWidth="1"/>
    <col min="3" max="3" width="10.5703125" bestFit="1" customWidth="1"/>
    <col min="4" max="4" width="10.42578125" bestFit="1" customWidth="1"/>
    <col min="5" max="5" width="10.28515625" bestFit="1" customWidth="1"/>
    <col min="6" max="6" width="67.42578125" bestFit="1" customWidth="1"/>
    <col min="7" max="7" width="14" bestFit="1" customWidth="1"/>
    <col min="8" max="8" width="171.28515625" bestFit="1" customWidth="1"/>
    <col min="9" max="9" width="14" bestFit="1" customWidth="1"/>
    <col min="10" max="10" width="72.140625" bestFit="1" customWidth="1"/>
  </cols>
  <sheetData>
    <row r="1" spans="1:8" s="4" customFormat="1" ht="21" x14ac:dyDescent="0.35">
      <c r="A1" s="8" t="s">
        <v>1517</v>
      </c>
    </row>
    <row r="2" spans="1:8" s="6" customFormat="1" x14ac:dyDescent="0.25"/>
    <row r="4" spans="1:8" x14ac:dyDescent="0.25">
      <c r="A4" s="1" t="s">
        <v>980</v>
      </c>
      <c r="B4" s="1" t="s">
        <v>673</v>
      </c>
      <c r="C4" s="1" t="s">
        <v>674</v>
      </c>
      <c r="D4" s="1" t="s">
        <v>1496</v>
      </c>
      <c r="E4" s="1" t="s">
        <v>1497</v>
      </c>
      <c r="F4" s="1" t="s">
        <v>676</v>
      </c>
      <c r="G4" s="1" t="s">
        <v>677</v>
      </c>
      <c r="H4" s="1" t="s">
        <v>678</v>
      </c>
    </row>
    <row r="5" spans="1:8" x14ac:dyDescent="0.25">
      <c r="A5" t="s">
        <v>1515</v>
      </c>
      <c r="B5">
        <v>3</v>
      </c>
      <c r="C5">
        <v>1</v>
      </c>
      <c r="D5">
        <v>2495</v>
      </c>
      <c r="E5">
        <v>576</v>
      </c>
      <c r="F5" t="s">
        <v>1514</v>
      </c>
      <c r="G5" s="13" t="s">
        <v>1495</v>
      </c>
      <c r="H5" s="11" t="str">
        <f t="shared" ref="H5:H6" si="0">"&lt;a href="&amp;""""&amp;F5&amp;""""&amp;" target="&amp;""""&amp;"_blank"&amp;""""&amp;"&gt;"&amp;B5&amp;" br, "&amp;C5&amp;" bth cost - "&amp;D5&amp;" p/m. avl. "&amp;G5&amp;" &lt;/a&gt;"</f>
        <v>&lt;a href="https://www.rightmove.co.uk/properties/117608486#/?channel=RES_LET" target="_blank"&gt;3 br, 1 bth cost - 2495 p/m. avl. Now &lt;/a&gt;</v>
      </c>
    </row>
    <row r="6" spans="1:8" x14ac:dyDescent="0.25">
      <c r="A6" t="s">
        <v>1519</v>
      </c>
      <c r="B6">
        <v>3</v>
      </c>
      <c r="C6">
        <v>1</v>
      </c>
      <c r="D6">
        <v>2708</v>
      </c>
      <c r="E6">
        <v>625</v>
      </c>
      <c r="F6" t="s">
        <v>1518</v>
      </c>
      <c r="G6" t="s">
        <v>1495</v>
      </c>
      <c r="H6" s="11" t="str">
        <f t="shared" si="0"/>
        <v>&lt;a href="https://www.rightmove.co.uk/properties/114242654#/?channel=RES_LET" target="_blank"&gt;3 br, 1 bth cost - 2708 p/m. avl. Now &lt;/a&gt;</v>
      </c>
    </row>
  </sheetData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4AFA-E518-4D7B-9740-3513FD4446E1}">
  <sheetPr>
    <tabColor theme="9"/>
  </sheetPr>
  <dimension ref="A1"/>
  <sheetViews>
    <sheetView showGridLines="0" workbookViewId="0"/>
  </sheetViews>
  <sheetFormatPr defaultRowHeight="15" x14ac:dyDescent="0.25"/>
  <sheetData>
    <row r="1" spans="1:1" x14ac:dyDescent="0.25">
      <c r="A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DB611-DE55-4005-A776-80D8FDD49B6E}">
  <sheetPr codeName="Sheet2">
    <tabColor theme="9" tint="0.79998168889431442"/>
  </sheetPr>
  <dimension ref="A2:T361"/>
  <sheetViews>
    <sheetView showGridLines="0" workbookViewId="0"/>
  </sheetViews>
  <sheetFormatPr defaultRowHeight="15" x14ac:dyDescent="0.25"/>
  <cols>
    <col min="4" max="4" width="3" bestFit="1" customWidth="1"/>
    <col min="5" max="5" width="45.85546875" bestFit="1" customWidth="1"/>
    <col min="6" max="6" width="55.7109375" bestFit="1" customWidth="1"/>
    <col min="7" max="7" width="55.7109375" customWidth="1"/>
    <col min="8" max="8" width="36.85546875" bestFit="1" customWidth="1"/>
  </cols>
  <sheetData>
    <row r="2" spans="1:20" x14ac:dyDescent="0.25">
      <c r="A2" t="s">
        <v>679</v>
      </c>
      <c r="E2" s="1" t="s">
        <v>665</v>
      </c>
      <c r="F2" s="1" t="s">
        <v>980</v>
      </c>
      <c r="G2" s="1" t="s">
        <v>1061</v>
      </c>
      <c r="H2" s="1" t="s">
        <v>675</v>
      </c>
      <c r="I2" s="1" t="s">
        <v>659</v>
      </c>
      <c r="J2" s="1" t="s">
        <v>660</v>
      </c>
    </row>
    <row r="3" spans="1:20" x14ac:dyDescent="0.25">
      <c r="A3" t="s">
        <v>680</v>
      </c>
      <c r="D3">
        <v>1</v>
      </c>
      <c r="E3" t="str">
        <f ca="1">OFFSET($A$1,1+6*(D3-1),0)</f>
        <v>LONDON PICCADILLY GYM</v>
      </c>
      <c r="F3" t="str">
        <f ca="1">OFFSET($A$1,3+6*(D3-1),0)&amp;IF(OFFSET($A$1,4+6*(D3-1),0)="","",", "&amp;OFFSET($A$1,4+6*(D3-1),0))&amp;", "&amp;"London, United Kingdom"</f>
        <v>Rex House, 4-12 Regent Street, London, United Kingdom</v>
      </c>
      <c r="G3" t="s">
        <v>1042</v>
      </c>
      <c r="H3" t="str">
        <f ca="1">OFFSET($A$1,6+6*(D3-1),0)</f>
        <v>From £34.99 per month + £25.00 join fee</v>
      </c>
      <c r="I3">
        <v>51.510573999999998</v>
      </c>
      <c r="J3">
        <v>-0.13846700000000001</v>
      </c>
      <c r="O3" t="s">
        <v>1073</v>
      </c>
      <c r="P3" t="s">
        <v>1074</v>
      </c>
      <c r="Q3" t="s">
        <v>1075</v>
      </c>
      <c r="R3" t="s">
        <v>1076</v>
      </c>
      <c r="S3" t="s">
        <v>1077</v>
      </c>
      <c r="T3" t="s">
        <v>1078</v>
      </c>
    </row>
    <row r="4" spans="1:20" x14ac:dyDescent="0.25">
      <c r="A4" t="s">
        <v>681</v>
      </c>
      <c r="D4">
        <v>2</v>
      </c>
      <c r="E4" t="str">
        <f t="shared" ref="E4:E62" ca="1" si="0">OFFSET($A$1,1+6*(D4-1),0)</f>
        <v>LONDON WATERLOO GYM</v>
      </c>
      <c r="F4" t="str">
        <f t="shared" ref="F4:F62" ca="1" si="1">OFFSET($A$1,3+6*(D4-1),0)&amp;IF(OFFSET($A$1,4+6*(D4-1),0)="","",", "&amp;OFFSET($A$1,4+6*(D4-1),0))&amp;", "&amp;"London, United Kingdom"</f>
        <v>11-15 Brad Street, London, United Kingdom</v>
      </c>
      <c r="G4" t="s">
        <v>983</v>
      </c>
      <c r="H4" t="str">
        <f t="shared" ref="H4:H62" ca="1" si="2">OFFSET($A$1,6+6*(D4-1),0)</f>
        <v>From £34.99 per month + £15.00 join fee</v>
      </c>
      <c r="I4">
        <v>51.504305000000002</v>
      </c>
      <c r="J4">
        <v>-0.108947</v>
      </c>
      <c r="N4">
        <v>0</v>
      </c>
      <c r="O4" t="s">
        <v>1079</v>
      </c>
      <c r="P4" t="s">
        <v>1080</v>
      </c>
      <c r="Q4" t="s">
        <v>1081</v>
      </c>
      <c r="R4">
        <v>51.510573999999998</v>
      </c>
      <c r="S4">
        <v>-0.13846700000000001</v>
      </c>
      <c r="T4">
        <v>0</v>
      </c>
    </row>
    <row r="5" spans="1:20" x14ac:dyDescent="0.25">
      <c r="A5" t="s">
        <v>682</v>
      </c>
      <c r="D5">
        <v>3</v>
      </c>
      <c r="E5" t="str">
        <f t="shared" ca="1" si="0"/>
        <v>LONDON HOLBORN GYM</v>
      </c>
      <c r="F5" t="str">
        <f t="shared" ca="1" si="1"/>
        <v>Lacon House, 84 Theobalds Road, London, United Kingdom</v>
      </c>
      <c r="G5" t="s">
        <v>1043</v>
      </c>
      <c r="H5" t="str">
        <f t="shared" ca="1" si="2"/>
        <v>From £24.99 per month + £25.00 join fee</v>
      </c>
      <c r="I5">
        <v>51.520420999999999</v>
      </c>
      <c r="J5">
        <v>-0.118118</v>
      </c>
      <c r="N5">
        <v>1</v>
      </c>
      <c r="O5" t="s">
        <v>983</v>
      </c>
      <c r="P5" t="s">
        <v>1082</v>
      </c>
      <c r="Q5" t="s">
        <v>1083</v>
      </c>
      <c r="R5">
        <v>51.504305000000002</v>
      </c>
      <c r="S5">
        <v>-0.108947</v>
      </c>
      <c r="T5">
        <v>0</v>
      </c>
    </row>
    <row r="6" spans="1:20" x14ac:dyDescent="0.25">
      <c r="A6" t="s">
        <v>683</v>
      </c>
      <c r="D6">
        <v>4</v>
      </c>
      <c r="E6" t="str">
        <f t="shared" ca="1" si="0"/>
        <v>LONDON GREAT PORTLAND STREET GYM</v>
      </c>
      <c r="F6" t="str">
        <f t="shared" ca="1" si="1"/>
        <v>Cavendish Mews North, Off Hallam Street, London, United Kingdom</v>
      </c>
      <c r="G6" t="s">
        <v>1062</v>
      </c>
      <c r="H6" t="str">
        <f t="shared" ca="1" si="2"/>
        <v>From £34.99 per month + £20.00 join fee</v>
      </c>
      <c r="I6">
        <v>51.520237000000002</v>
      </c>
      <c r="J6">
        <v>-0.14407200000000001</v>
      </c>
      <c r="N6">
        <v>2</v>
      </c>
      <c r="O6" t="s">
        <v>1043</v>
      </c>
      <c r="P6" t="s">
        <v>1084</v>
      </c>
      <c r="Q6" t="s">
        <v>1085</v>
      </c>
      <c r="R6">
        <v>51.520420999999999</v>
      </c>
      <c r="S6">
        <v>-0.118118</v>
      </c>
      <c r="T6">
        <v>0</v>
      </c>
    </row>
    <row r="7" spans="1:20" x14ac:dyDescent="0.25">
      <c r="A7" t="s">
        <v>943</v>
      </c>
      <c r="D7">
        <v>5</v>
      </c>
      <c r="E7" t="str">
        <f t="shared" ca="1" si="0"/>
        <v>LONDON TOTTENHAM COURT ROAD GYM</v>
      </c>
      <c r="F7" t="str">
        <f t="shared" ca="1" si="1"/>
        <v>Maple House, 145 Tottenham Court Road, London, United Kingdom</v>
      </c>
      <c r="G7" t="s">
        <v>1044</v>
      </c>
      <c r="H7" t="str">
        <f t="shared" ca="1" si="2"/>
        <v>From £34.99 per month + £20.00 join fee</v>
      </c>
      <c r="I7">
        <v>51.524419999999999</v>
      </c>
      <c r="J7">
        <v>-0.137014</v>
      </c>
      <c r="N7">
        <v>3</v>
      </c>
      <c r="O7" t="s">
        <v>1086</v>
      </c>
      <c r="P7" t="s">
        <v>1087</v>
      </c>
      <c r="Q7" t="s">
        <v>1088</v>
      </c>
      <c r="R7">
        <v>51.520237000000002</v>
      </c>
      <c r="S7">
        <v>-0.14407200000000001</v>
      </c>
      <c r="T7">
        <v>0</v>
      </c>
    </row>
    <row r="8" spans="1:20" x14ac:dyDescent="0.25">
      <c r="A8" t="s">
        <v>684</v>
      </c>
      <c r="D8">
        <v>6</v>
      </c>
      <c r="E8" t="str">
        <f t="shared" ca="1" si="0"/>
        <v>LONDON FARRINGDON GYM</v>
      </c>
      <c r="F8" t="str">
        <f t="shared" ca="1" si="1"/>
        <v>122 Clerkenwell Road, London, United Kingdom</v>
      </c>
      <c r="G8" t="s">
        <v>987</v>
      </c>
      <c r="H8" t="str">
        <f t="shared" ca="1" si="2"/>
        <v>From £36.99 per month + £20.00 join fee</v>
      </c>
      <c r="I8">
        <v>51.522163999999997</v>
      </c>
      <c r="J8">
        <v>-0.10717400000000001</v>
      </c>
      <c r="N8">
        <v>4</v>
      </c>
      <c r="O8" t="s">
        <v>1044</v>
      </c>
      <c r="P8" t="s">
        <v>1089</v>
      </c>
      <c r="Q8" t="s">
        <v>1090</v>
      </c>
      <c r="R8">
        <v>51.524419999999999</v>
      </c>
      <c r="S8">
        <v>-0.137014</v>
      </c>
      <c r="T8">
        <v>0</v>
      </c>
    </row>
    <row r="9" spans="1:20" x14ac:dyDescent="0.25">
      <c r="A9" t="s">
        <v>685</v>
      </c>
      <c r="D9">
        <v>7</v>
      </c>
      <c r="E9" t="str">
        <f t="shared" ca="1" si="0"/>
        <v>LONDON ST PAULS GYM</v>
      </c>
      <c r="F9" t="str">
        <f t="shared" ca="1" si="1"/>
        <v>20 Little Britain, St. Paul's, London, United Kingdom</v>
      </c>
      <c r="G9" t="s">
        <v>1063</v>
      </c>
      <c r="H9" t="str">
        <f t="shared" ca="1" si="2"/>
        <v>From £36.99 per month + £25.00 join fee</v>
      </c>
      <c r="I9">
        <v>51.517180000000003</v>
      </c>
      <c r="J9">
        <v>-9.8325999999999997E-2</v>
      </c>
      <c r="N9">
        <v>5</v>
      </c>
      <c r="O9" t="s">
        <v>987</v>
      </c>
      <c r="P9" t="s">
        <v>1091</v>
      </c>
      <c r="Q9" t="s">
        <v>1092</v>
      </c>
      <c r="R9">
        <v>51.522163999999997</v>
      </c>
      <c r="S9">
        <v>-0.10717400000000001</v>
      </c>
      <c r="T9">
        <v>0</v>
      </c>
    </row>
    <row r="10" spans="1:20" x14ac:dyDescent="0.25">
      <c r="A10" t="s">
        <v>686</v>
      </c>
      <c r="D10">
        <v>8</v>
      </c>
      <c r="E10" t="str">
        <f t="shared" ca="1" si="0"/>
        <v>LONDON BOROUGH GYM</v>
      </c>
      <c r="F10" t="str">
        <f t="shared" ca="1" si="1"/>
        <v>13-16 Empire Square West, Long Lane, London, United Kingdom</v>
      </c>
      <c r="G10" t="s">
        <v>1047</v>
      </c>
      <c r="H10" t="str">
        <f t="shared" ca="1" si="2"/>
        <v>From £24.99 per month + £20.00 join fee</v>
      </c>
      <c r="I10">
        <v>51.500597999999997</v>
      </c>
      <c r="J10">
        <v>-9.0906000000000001E-2</v>
      </c>
      <c r="N10">
        <v>6</v>
      </c>
      <c r="O10" t="s">
        <v>1063</v>
      </c>
      <c r="P10" t="s">
        <v>1093</v>
      </c>
      <c r="Q10" t="s">
        <v>1094</v>
      </c>
      <c r="R10">
        <v>51.517180000000003</v>
      </c>
      <c r="S10">
        <v>-9.8325999999999997E-2</v>
      </c>
      <c r="T10">
        <v>0</v>
      </c>
    </row>
    <row r="11" spans="1:20" x14ac:dyDescent="0.25">
      <c r="D11">
        <v>9</v>
      </c>
      <c r="E11" t="str">
        <f t="shared" ca="1" si="0"/>
        <v>LONDON MARYLEBONE GYM</v>
      </c>
      <c r="F11" t="str">
        <f t="shared" ca="1" si="1"/>
        <v>7 Balcombe Street, London, United Kingdom</v>
      </c>
      <c r="G11" t="s">
        <v>990</v>
      </c>
      <c r="H11" t="str">
        <f t="shared" ca="1" si="2"/>
        <v>From £32.99 per month + £15.00 join fee</v>
      </c>
      <c r="I11">
        <v>51.522033</v>
      </c>
      <c r="J11">
        <v>-0.161221</v>
      </c>
      <c r="N11">
        <v>7</v>
      </c>
      <c r="O11" t="s">
        <v>1047</v>
      </c>
      <c r="P11" t="s">
        <v>1095</v>
      </c>
      <c r="Q11" t="s">
        <v>1096</v>
      </c>
      <c r="R11">
        <v>51.500597999999997</v>
      </c>
      <c r="S11">
        <v>-9.0906000000000001E-2</v>
      </c>
      <c r="T11">
        <v>0</v>
      </c>
    </row>
    <row r="12" spans="1:20" x14ac:dyDescent="0.25">
      <c r="A12" t="s">
        <v>687</v>
      </c>
      <c r="D12">
        <v>10</v>
      </c>
      <c r="E12" t="str">
        <f t="shared" ca="1" si="0"/>
        <v>LONDON BANK GYM</v>
      </c>
      <c r="F12" t="str">
        <f t="shared" ca="1" si="1"/>
        <v>21 Lombard Street, Bank, London, United Kingdom</v>
      </c>
      <c r="G12" t="s">
        <v>1064</v>
      </c>
      <c r="H12" t="str">
        <f t="shared" ca="1" si="2"/>
        <v>From £22.99 per month + £20.00 join fee</v>
      </c>
      <c r="I12">
        <v>51.512867</v>
      </c>
      <c r="J12">
        <v>-8.8401999999999994E-2</v>
      </c>
      <c r="N12">
        <v>8</v>
      </c>
      <c r="O12" t="s">
        <v>990</v>
      </c>
      <c r="P12" t="s">
        <v>1097</v>
      </c>
      <c r="Q12" t="s">
        <v>1098</v>
      </c>
      <c r="R12">
        <v>51.522033</v>
      </c>
      <c r="S12">
        <v>-0.161221</v>
      </c>
      <c r="T12">
        <v>0</v>
      </c>
    </row>
    <row r="13" spans="1:20" x14ac:dyDescent="0.25">
      <c r="A13" t="s">
        <v>944</v>
      </c>
      <c r="D13">
        <v>11</v>
      </c>
      <c r="E13" t="str">
        <f t="shared" ca="1" si="0"/>
        <v>LONDON WALL GYM</v>
      </c>
      <c r="F13" t="str">
        <f t="shared" ca="1" si="1"/>
        <v>48 London Wall, London, United Kingdom</v>
      </c>
      <c r="G13" t="s">
        <v>992</v>
      </c>
      <c r="H13" t="str">
        <f t="shared" ca="1" si="2"/>
        <v>From £39.99 per month + £30.00 join fee</v>
      </c>
      <c r="I13">
        <v>51.517535000000002</v>
      </c>
      <c r="J13">
        <v>-9.3643000000000004E-2</v>
      </c>
      <c r="N13">
        <v>9</v>
      </c>
      <c r="O13" t="s">
        <v>1064</v>
      </c>
      <c r="P13" t="s">
        <v>1099</v>
      </c>
      <c r="Q13" t="s">
        <v>1100</v>
      </c>
      <c r="R13">
        <v>51.512867</v>
      </c>
      <c r="S13">
        <v>-8.8401999999999994E-2</v>
      </c>
      <c r="T13">
        <v>0</v>
      </c>
    </row>
    <row r="14" spans="1:20" x14ac:dyDescent="0.25">
      <c r="A14" t="s">
        <v>688</v>
      </c>
      <c r="D14">
        <v>12</v>
      </c>
      <c r="E14" t="str">
        <f t="shared" ca="1" si="0"/>
        <v>LONDON SOUTH KENSINGTON GYM</v>
      </c>
      <c r="F14" t="str">
        <f t="shared" ca="1" si="1"/>
        <v>The South Kensington Estate, 63 - 81 Pelham Street, London, United Kingdom</v>
      </c>
      <c r="G14" t="s">
        <v>1045</v>
      </c>
      <c r="H14" t="str">
        <f t="shared" ca="1" si="2"/>
        <v>From £49.99 per month + £30.00 join fee</v>
      </c>
      <c r="I14">
        <v>51.493782000000003</v>
      </c>
      <c r="J14">
        <v>-0.17016200000000001</v>
      </c>
      <c r="N14">
        <v>10</v>
      </c>
      <c r="O14" t="s">
        <v>992</v>
      </c>
      <c r="P14" t="s">
        <v>1101</v>
      </c>
      <c r="Q14" t="s">
        <v>1102</v>
      </c>
      <c r="R14">
        <v>51.517535000000002</v>
      </c>
      <c r="S14">
        <v>-9.3643000000000004E-2</v>
      </c>
      <c r="T14">
        <v>0</v>
      </c>
    </row>
    <row r="15" spans="1:20" x14ac:dyDescent="0.25">
      <c r="A15" t="s">
        <v>689</v>
      </c>
      <c r="D15">
        <v>13</v>
      </c>
      <c r="E15" t="str">
        <f t="shared" ca="1" si="0"/>
        <v>LONDON OVAL GYM</v>
      </c>
      <c r="F15" t="str">
        <f t="shared" ca="1" si="1"/>
        <v>Canterbury Court, Units 4, 4A, 5 And 5A, London, United Kingdom</v>
      </c>
      <c r="G15" t="s">
        <v>1046</v>
      </c>
      <c r="H15" t="str">
        <f t="shared" ca="1" si="2"/>
        <v>From £22.99 per month + £20.00 join fee</v>
      </c>
      <c r="I15">
        <v>51.534545000000001</v>
      </c>
      <c r="J15">
        <v>-0.19665199999999999</v>
      </c>
      <c r="N15">
        <v>11</v>
      </c>
      <c r="O15" t="s">
        <v>1045</v>
      </c>
      <c r="P15" t="s">
        <v>1103</v>
      </c>
      <c r="Q15" t="s">
        <v>1104</v>
      </c>
      <c r="R15">
        <v>51.493782000000003</v>
      </c>
      <c r="S15">
        <v>-0.17016200000000001</v>
      </c>
      <c r="T15">
        <v>0</v>
      </c>
    </row>
    <row r="16" spans="1:20" x14ac:dyDescent="0.25">
      <c r="A16" t="s">
        <v>690</v>
      </c>
      <c r="D16">
        <v>14</v>
      </c>
      <c r="E16" t="str">
        <f t="shared" ca="1" si="0"/>
        <v>LONDON LAMBETH GYM</v>
      </c>
      <c r="F16" t="str">
        <f t="shared" ca="1" si="1"/>
        <v>212 Wandsworth Road, Borough of Lambeth, London, United Kingdom</v>
      </c>
      <c r="G16" t="s">
        <v>995</v>
      </c>
      <c r="H16" t="str">
        <f t="shared" ca="1" si="2"/>
        <v>From £24.99 per month + £15.00 join fee</v>
      </c>
      <c r="I16">
        <v>51.484434</v>
      </c>
      <c r="J16">
        <v>-0.12639700000000001</v>
      </c>
      <c r="N16">
        <v>12</v>
      </c>
      <c r="O16" t="s">
        <v>1046</v>
      </c>
      <c r="P16" t="s">
        <v>1105</v>
      </c>
      <c r="Q16" t="s">
        <v>1106</v>
      </c>
      <c r="R16">
        <v>51.534545000000001</v>
      </c>
      <c r="S16">
        <v>-0.19665199999999999</v>
      </c>
      <c r="T16">
        <v>0</v>
      </c>
    </row>
    <row r="17" spans="1:20" x14ac:dyDescent="0.25">
      <c r="A17" t="s">
        <v>691</v>
      </c>
      <c r="D17">
        <v>15</v>
      </c>
      <c r="E17" t="str">
        <f t="shared" ca="1" si="0"/>
        <v>LONDON ANGEL GYM</v>
      </c>
      <c r="F17" t="str">
        <f t="shared" ca="1" si="1"/>
        <v>52 Upper Street, Angel, London, United Kingdom</v>
      </c>
      <c r="G17" t="s">
        <v>996</v>
      </c>
      <c r="H17" t="str">
        <f t="shared" ca="1" si="2"/>
        <v>From £32.99 per month + £15.00 join fee</v>
      </c>
      <c r="I17">
        <v>51.535702999999998</v>
      </c>
      <c r="J17">
        <v>-0.106012</v>
      </c>
      <c r="N17">
        <v>13</v>
      </c>
      <c r="O17" t="s">
        <v>1107</v>
      </c>
      <c r="P17" t="s">
        <v>1108</v>
      </c>
      <c r="Q17" t="s">
        <v>1109</v>
      </c>
      <c r="R17">
        <v>51.484434</v>
      </c>
      <c r="S17">
        <v>-0.12639700000000001</v>
      </c>
      <c r="T17">
        <v>0</v>
      </c>
    </row>
    <row r="18" spans="1:20" x14ac:dyDescent="0.25">
      <c r="A18" t="s">
        <v>692</v>
      </c>
      <c r="D18">
        <v>16</v>
      </c>
      <c r="E18" t="str">
        <f t="shared" ca="1" si="0"/>
        <v>LONDON TOWER HILL GYM</v>
      </c>
      <c r="F18" t="str">
        <f t="shared" ca="1" si="1"/>
        <v>One America Square, Tower Hill, London, United Kingdom</v>
      </c>
      <c r="G18" t="s">
        <v>1048</v>
      </c>
      <c r="H18" t="str">
        <f t="shared" ca="1" si="2"/>
        <v>From £34.99 per month + £20.00 join fee</v>
      </c>
      <c r="I18">
        <v>51.510860000000001</v>
      </c>
      <c r="J18">
        <v>-7.5642000000000001E-2</v>
      </c>
      <c r="N18">
        <v>14</v>
      </c>
      <c r="O18" t="s">
        <v>996</v>
      </c>
      <c r="P18" t="s">
        <v>1110</v>
      </c>
      <c r="Q18" t="s">
        <v>1111</v>
      </c>
      <c r="R18">
        <v>51.535702999999998</v>
      </c>
      <c r="S18">
        <v>-0.106012</v>
      </c>
      <c r="T18">
        <v>0</v>
      </c>
    </row>
    <row r="19" spans="1:20" x14ac:dyDescent="0.25">
      <c r="A19" t="s">
        <v>945</v>
      </c>
      <c r="D19">
        <v>17</v>
      </c>
      <c r="E19" t="str">
        <f t="shared" ca="1" si="0"/>
        <v>LONDON ALDGATE GYM</v>
      </c>
      <c r="F19" t="str">
        <f t="shared" ca="1" si="1"/>
        <v>The St. Botolph Building, 141 Houndsditch, London, United Kingdom</v>
      </c>
      <c r="G19" t="s">
        <v>1060</v>
      </c>
      <c r="H19" t="str">
        <f t="shared" ca="1" si="2"/>
        <v>From £39.99 per month + £30.00 join fee</v>
      </c>
      <c r="I19">
        <v>51.514516999999998</v>
      </c>
      <c r="J19">
        <v>-7.7343999999999996E-2</v>
      </c>
      <c r="N19">
        <v>15</v>
      </c>
      <c r="O19" t="s">
        <v>1048</v>
      </c>
      <c r="P19" t="s">
        <v>1112</v>
      </c>
      <c r="Q19" t="s">
        <v>1113</v>
      </c>
      <c r="R19">
        <v>51.510860000000001</v>
      </c>
      <c r="S19">
        <v>-7.5642000000000001E-2</v>
      </c>
      <c r="T19">
        <v>0</v>
      </c>
    </row>
    <row r="20" spans="1:20" x14ac:dyDescent="0.25">
      <c r="A20" t="s">
        <v>693</v>
      </c>
      <c r="D20">
        <v>18</v>
      </c>
      <c r="E20" t="str">
        <f t="shared" ca="1" si="0"/>
        <v>LONDON CAMDEN GYM</v>
      </c>
      <c r="F20" t="str">
        <f t="shared" ca="1" si="1"/>
        <v>193-199 Camden High Street, Camden, London, United Kingdom</v>
      </c>
      <c r="G20" t="s">
        <v>999</v>
      </c>
      <c r="H20" t="str">
        <f t="shared" ca="1" si="2"/>
        <v>From £34.99 per month + £20.00 join fee</v>
      </c>
      <c r="I20">
        <v>51.534959999999998</v>
      </c>
      <c r="J20">
        <v>-0.139015</v>
      </c>
      <c r="N20">
        <v>16</v>
      </c>
      <c r="O20" t="s">
        <v>1060</v>
      </c>
      <c r="P20" t="s">
        <v>1114</v>
      </c>
      <c r="Q20" t="s">
        <v>1115</v>
      </c>
      <c r="R20">
        <v>51.514516999999998</v>
      </c>
      <c r="S20">
        <v>-7.7343999999999996E-2</v>
      </c>
      <c r="T20">
        <v>0</v>
      </c>
    </row>
    <row r="21" spans="1:20" x14ac:dyDescent="0.25">
      <c r="A21" t="s">
        <v>694</v>
      </c>
      <c r="D21">
        <v>19</v>
      </c>
      <c r="E21" t="str">
        <f t="shared" ca="1" si="0"/>
        <v>LONDON BAYSWATER GYM</v>
      </c>
      <c r="F21" t="str">
        <f t="shared" ca="1" si="1"/>
        <v>Bayswater House, 6 Moscow Place, London, United Kingdom</v>
      </c>
      <c r="G21" t="s">
        <v>1059</v>
      </c>
      <c r="H21" t="str">
        <f t="shared" ca="1" si="2"/>
        <v>From £23.99 per month + £20.00 join fee</v>
      </c>
      <c r="I21">
        <v>51.512934000000001</v>
      </c>
      <c r="J21">
        <v>-0.19008</v>
      </c>
      <c r="N21">
        <v>17</v>
      </c>
      <c r="O21" t="s">
        <v>1116</v>
      </c>
      <c r="P21" t="s">
        <v>1117</v>
      </c>
      <c r="Q21" t="s">
        <v>1118</v>
      </c>
      <c r="R21">
        <v>51.534959999999998</v>
      </c>
      <c r="S21">
        <v>-0.139015</v>
      </c>
      <c r="T21">
        <v>0</v>
      </c>
    </row>
    <row r="22" spans="1:20" x14ac:dyDescent="0.25">
      <c r="A22" t="s">
        <v>695</v>
      </c>
      <c r="D22">
        <v>20</v>
      </c>
      <c r="E22" t="str">
        <f t="shared" ca="1" si="0"/>
        <v>LONDON CAMBERWELL NEW ROAD GYM</v>
      </c>
      <c r="F22" t="str">
        <f t="shared" ca="1" si="1"/>
        <v>The Heart, Unit 52, Camberwell New Road, London, United Kingdom</v>
      </c>
      <c r="G22" t="s">
        <v>1058</v>
      </c>
      <c r="H22" t="str">
        <f t="shared" ca="1" si="2"/>
        <v>From £18.99 per month + £15.00 join fee</v>
      </c>
      <c r="I22">
        <v>51.474167999999999</v>
      </c>
      <c r="J22">
        <v>-9.3517000000000003E-2</v>
      </c>
      <c r="N22">
        <v>18</v>
      </c>
      <c r="O22" t="s">
        <v>1059</v>
      </c>
      <c r="P22" t="s">
        <v>1119</v>
      </c>
      <c r="Q22" t="s">
        <v>1120</v>
      </c>
      <c r="R22">
        <v>51.512934000000001</v>
      </c>
      <c r="S22">
        <v>-0.19008</v>
      </c>
      <c r="T22">
        <v>0</v>
      </c>
    </row>
    <row r="23" spans="1:20" x14ac:dyDescent="0.25">
      <c r="A23" t="s">
        <v>696</v>
      </c>
      <c r="D23">
        <v>21</v>
      </c>
      <c r="E23" t="str">
        <f t="shared" ca="1" si="0"/>
        <v>LONDON WHITECHAPEL GYM</v>
      </c>
      <c r="F23" t="str">
        <f t="shared" ca="1" si="1"/>
        <v>100 Whitechapel Road, Whitechapel, London, United Kingdom</v>
      </c>
      <c r="G23" t="s">
        <v>1002</v>
      </c>
      <c r="H23" t="str">
        <f t="shared" ca="1" si="2"/>
        <v>From £32.99 per month + £20.00 join fee</v>
      </c>
      <c r="I23">
        <v>51.517589000000001</v>
      </c>
      <c r="J23">
        <v>-6.4780000000000004E-2</v>
      </c>
      <c r="N23">
        <v>19</v>
      </c>
      <c r="O23" t="s">
        <v>1058</v>
      </c>
      <c r="P23" t="s">
        <v>1121</v>
      </c>
      <c r="Q23" t="s">
        <v>1122</v>
      </c>
      <c r="R23">
        <v>51.474167999999999</v>
      </c>
      <c r="S23">
        <v>-9.3517000000000003E-2</v>
      </c>
      <c r="T23">
        <v>0</v>
      </c>
    </row>
    <row r="24" spans="1:20" x14ac:dyDescent="0.25">
      <c r="A24" t="s">
        <v>697</v>
      </c>
      <c r="D24">
        <v>22</v>
      </c>
      <c r="E24" t="str">
        <f t="shared" ca="1" si="0"/>
        <v>LONDON CAMBERWELL SOUTHAMPTON WAY GYM</v>
      </c>
      <c r="F24" t="str">
        <f t="shared" ca="1" si="1"/>
        <v>Unit 2, 191-199 Southampton Way, London, United Kingdom</v>
      </c>
      <c r="G24" t="s">
        <v>1057</v>
      </c>
      <c r="H24" t="str">
        <f t="shared" ca="1" si="2"/>
        <v>From £18.99 per month + £15.00 join fee</v>
      </c>
      <c r="I24">
        <v>51.477829</v>
      </c>
      <c r="J24">
        <v>-8.1445000000000004E-2</v>
      </c>
      <c r="N24">
        <v>20</v>
      </c>
      <c r="O24" t="s">
        <v>1123</v>
      </c>
      <c r="P24" t="s">
        <v>1124</v>
      </c>
      <c r="Q24" t="s">
        <v>1125</v>
      </c>
      <c r="R24">
        <v>51.517589000000001</v>
      </c>
      <c r="S24">
        <v>-6.4780000000000004E-2</v>
      </c>
      <c r="T24">
        <v>0</v>
      </c>
    </row>
    <row r="25" spans="1:20" x14ac:dyDescent="0.25">
      <c r="A25" t="s">
        <v>946</v>
      </c>
      <c r="D25">
        <v>23</v>
      </c>
      <c r="E25" t="str">
        <f t="shared" ca="1" si="0"/>
        <v>LONDON BERMONDSEY GYM</v>
      </c>
      <c r="F25" t="str">
        <f t="shared" ca="1" si="1"/>
        <v>Biscuit Factory, 100 Drummond Road, London, United Kingdom</v>
      </c>
      <c r="G25" t="s">
        <v>1056</v>
      </c>
      <c r="H25" t="str">
        <f t="shared" ca="1" si="2"/>
        <v>From £29.99 per month + £15.00 join fee</v>
      </c>
      <c r="I25">
        <v>51.374614000000001</v>
      </c>
      <c r="J25">
        <v>-0.104106</v>
      </c>
      <c r="N25">
        <v>21</v>
      </c>
      <c r="O25" t="s">
        <v>1057</v>
      </c>
      <c r="P25" t="s">
        <v>1126</v>
      </c>
      <c r="Q25" t="s">
        <v>1127</v>
      </c>
      <c r="R25">
        <v>51.477829</v>
      </c>
      <c r="S25">
        <v>-8.1445000000000004E-2</v>
      </c>
      <c r="T25">
        <v>0</v>
      </c>
    </row>
    <row r="26" spans="1:20" x14ac:dyDescent="0.25">
      <c r="A26" t="s">
        <v>698</v>
      </c>
      <c r="D26">
        <v>24</v>
      </c>
      <c r="E26" t="str">
        <f t="shared" ca="1" si="0"/>
        <v>LONDON CLAPHAM GYM</v>
      </c>
      <c r="F26" t="str">
        <f t="shared" ca="1" si="1"/>
        <v>95-97 Clapham High Street, London, United Kingdom</v>
      </c>
      <c r="G26" t="s">
        <v>1005</v>
      </c>
      <c r="H26" t="str">
        <f t="shared" ca="1" si="2"/>
        <v>From £24.99 per month + £25.00 join fee</v>
      </c>
      <c r="I26">
        <v>51.463025999999999</v>
      </c>
      <c r="J26">
        <v>-0.13420599999999999</v>
      </c>
      <c r="N26">
        <v>22</v>
      </c>
      <c r="O26" t="s">
        <v>1056</v>
      </c>
      <c r="P26" t="s">
        <v>1128</v>
      </c>
      <c r="Q26" t="s">
        <v>1129</v>
      </c>
      <c r="R26">
        <v>51.374614000000001</v>
      </c>
      <c r="S26">
        <v>-0.104106</v>
      </c>
      <c r="T26">
        <v>0</v>
      </c>
    </row>
    <row r="27" spans="1:20" x14ac:dyDescent="0.25">
      <c r="A27" t="s">
        <v>699</v>
      </c>
      <c r="D27">
        <v>25</v>
      </c>
      <c r="E27" t="str">
        <f t="shared" ca="1" si="0"/>
        <v>LONDON HIGHGATE GYM</v>
      </c>
      <c r="F27" t="str">
        <f t="shared" ca="1" si="1"/>
        <v>53 - 79 Highgate Road, Highgate, London, United Kingdom</v>
      </c>
      <c r="G27" t="s">
        <v>1006</v>
      </c>
      <c r="H27" t="str">
        <f t="shared" ca="1" si="2"/>
        <v>From £29.99 per month + £20.00 join fee</v>
      </c>
      <c r="I27">
        <v>51.553466</v>
      </c>
      <c r="J27">
        <v>-0.144201</v>
      </c>
      <c r="N27">
        <v>23</v>
      </c>
      <c r="O27" t="s">
        <v>1005</v>
      </c>
      <c r="P27" t="s">
        <v>1130</v>
      </c>
      <c r="Q27" t="s">
        <v>1131</v>
      </c>
      <c r="R27">
        <v>51.463025999999999</v>
      </c>
      <c r="S27">
        <v>-0.13420599999999999</v>
      </c>
      <c r="T27">
        <v>0</v>
      </c>
    </row>
    <row r="28" spans="1:20" x14ac:dyDescent="0.25">
      <c r="A28" t="s">
        <v>700</v>
      </c>
      <c r="D28">
        <v>26</v>
      </c>
      <c r="E28" t="str">
        <f t="shared" ca="1" si="0"/>
        <v>LONDON FULHAM GYM</v>
      </c>
      <c r="F28" t="str">
        <f t="shared" ca="1" si="1"/>
        <v>25 Jerdan Place, Fulham Place, London, United Kingdom</v>
      </c>
      <c r="G28" t="s">
        <v>1065</v>
      </c>
      <c r="H28" t="str">
        <f t="shared" ca="1" si="2"/>
        <v>From £29.99 per month + £15.00 join fee</v>
      </c>
      <c r="I28">
        <v>51.480682000000002</v>
      </c>
      <c r="J28">
        <v>-0.19750699999999999</v>
      </c>
      <c r="N28">
        <v>24</v>
      </c>
      <c r="O28" t="s">
        <v>1132</v>
      </c>
      <c r="P28" t="s">
        <v>1133</v>
      </c>
      <c r="Q28" t="s">
        <v>1134</v>
      </c>
      <c r="R28">
        <v>51.553466</v>
      </c>
      <c r="S28">
        <v>-0.144201</v>
      </c>
      <c r="T28">
        <v>0</v>
      </c>
    </row>
    <row r="29" spans="1:20" x14ac:dyDescent="0.25">
      <c r="A29" t="s">
        <v>701</v>
      </c>
      <c r="D29">
        <v>27</v>
      </c>
      <c r="E29" t="str">
        <f t="shared" ca="1" si="0"/>
        <v>LONDON HOLLOWAY ROAD GYM</v>
      </c>
      <c r="F29" t="str">
        <f t="shared" ca="1" si="1"/>
        <v>Collingwood Business Centre, Mercers Road, London, United Kingdom</v>
      </c>
      <c r="G29" t="s">
        <v>1066</v>
      </c>
      <c r="H29" t="str">
        <f t="shared" ca="1" si="2"/>
        <v>From £17.99 per month + £15.00 join fee</v>
      </c>
      <c r="I29">
        <v>51.558162000000003</v>
      </c>
      <c r="J29">
        <v>-0.131909</v>
      </c>
      <c r="N29">
        <v>25</v>
      </c>
      <c r="O29" t="s">
        <v>1065</v>
      </c>
      <c r="P29" t="s">
        <v>1135</v>
      </c>
      <c r="Q29" t="s">
        <v>1136</v>
      </c>
      <c r="R29">
        <v>51.480682000000002</v>
      </c>
      <c r="S29">
        <v>-0.19750699999999999</v>
      </c>
      <c r="T29">
        <v>0</v>
      </c>
    </row>
    <row r="30" spans="1:20" x14ac:dyDescent="0.25">
      <c r="A30" t="s">
        <v>702</v>
      </c>
      <c r="D30">
        <v>28</v>
      </c>
      <c r="E30" t="str">
        <f t="shared" ca="1" si="0"/>
        <v>LONDON FINSBURY PARK GYM</v>
      </c>
      <c r="F30" t="str">
        <f t="shared" ca="1" si="1"/>
        <v>189-219 Isledon Road, Islington, London, United Kingdom</v>
      </c>
      <c r="G30" t="s">
        <v>1009</v>
      </c>
      <c r="H30" t="str">
        <f t="shared" ca="1" si="2"/>
        <v>From £17.99 per month + £15.00 join fee</v>
      </c>
      <c r="I30">
        <v>51.558745999999999</v>
      </c>
      <c r="J30">
        <v>-0.111168</v>
      </c>
      <c r="N30">
        <v>26</v>
      </c>
      <c r="O30" t="s">
        <v>1066</v>
      </c>
      <c r="P30" t="s">
        <v>1137</v>
      </c>
      <c r="Q30" t="s">
        <v>1138</v>
      </c>
      <c r="R30">
        <v>51.558162000000003</v>
      </c>
      <c r="S30">
        <v>-0.131909</v>
      </c>
      <c r="T30">
        <v>0</v>
      </c>
    </row>
    <row r="31" spans="1:20" x14ac:dyDescent="0.25">
      <c r="A31" t="s">
        <v>946</v>
      </c>
      <c r="D31">
        <v>29</v>
      </c>
      <c r="E31" t="str">
        <f t="shared" ca="1" si="0"/>
        <v>LONDON LIMEHOUSE GYM</v>
      </c>
      <c r="F31" t="str">
        <f t="shared" ca="1" si="1"/>
        <v>Units B-D, Zenith Buildings, London, United Kingdom</v>
      </c>
      <c r="G31" t="s">
        <v>1055</v>
      </c>
      <c r="H31" t="str">
        <f t="shared" ca="1" si="2"/>
        <v>From £23.99 per month + £20.00 join fee</v>
      </c>
      <c r="I31">
        <v>51.512453000000001</v>
      </c>
      <c r="J31">
        <v>-3.6755000000000003E-2</v>
      </c>
      <c r="N31">
        <v>27</v>
      </c>
      <c r="O31" t="s">
        <v>1139</v>
      </c>
      <c r="P31" t="s">
        <v>1140</v>
      </c>
      <c r="Q31" t="s">
        <v>1141</v>
      </c>
      <c r="R31">
        <v>51.558745999999999</v>
      </c>
      <c r="S31">
        <v>-0.111168</v>
      </c>
      <c r="T31">
        <v>0</v>
      </c>
    </row>
    <row r="32" spans="1:20" x14ac:dyDescent="0.25">
      <c r="A32" t="s">
        <v>703</v>
      </c>
      <c r="D32">
        <v>30</v>
      </c>
      <c r="E32" t="str">
        <f t="shared" ca="1" si="0"/>
        <v>LONDON BOW WHARF GYM</v>
      </c>
      <c r="F32" t="str">
        <f t="shared" ca="1" si="1"/>
        <v>221 Grove Road, Bow, London, United Kingdom</v>
      </c>
      <c r="G32" t="s">
        <v>1011</v>
      </c>
      <c r="H32" t="str">
        <f t="shared" ca="1" si="2"/>
        <v>From £27.99 per month + £25.00 join fee</v>
      </c>
      <c r="I32">
        <v>51.531908000000001</v>
      </c>
      <c r="J32">
        <v>-4.2456000000000001E-2</v>
      </c>
      <c r="N32">
        <v>28</v>
      </c>
      <c r="O32" t="s">
        <v>1055</v>
      </c>
      <c r="P32" t="s">
        <v>1142</v>
      </c>
      <c r="Q32" t="s">
        <v>1143</v>
      </c>
      <c r="R32">
        <v>51.512453000000001</v>
      </c>
      <c r="S32">
        <v>-3.6755000000000003E-2</v>
      </c>
      <c r="T32">
        <v>0</v>
      </c>
    </row>
    <row r="33" spans="1:20" x14ac:dyDescent="0.25">
      <c r="A33" t="s">
        <v>704</v>
      </c>
      <c r="D33">
        <v>31</v>
      </c>
      <c r="E33" t="str">
        <f t="shared" ca="1" si="0"/>
        <v>LONDON HAMMERSMITH PALAIS GYM</v>
      </c>
      <c r="F33" t="str">
        <f t="shared" ca="1" si="1"/>
        <v>242 Shepherds Bush Road, London, United Kingdom</v>
      </c>
      <c r="G33" t="s">
        <v>1012</v>
      </c>
      <c r="H33" t="str">
        <f t="shared" ca="1" si="2"/>
        <v>From £22.99 per month + £15.00 join fee</v>
      </c>
      <c r="I33">
        <v>51.494030000000002</v>
      </c>
      <c r="J33">
        <v>-0.224104</v>
      </c>
      <c r="N33">
        <v>29</v>
      </c>
      <c r="O33" t="s">
        <v>1011</v>
      </c>
      <c r="P33" t="s">
        <v>1144</v>
      </c>
      <c r="Q33" t="s">
        <v>1145</v>
      </c>
      <c r="R33">
        <v>51.531908000000001</v>
      </c>
      <c r="S33">
        <v>-4.2456000000000001E-2</v>
      </c>
      <c r="T33">
        <v>0</v>
      </c>
    </row>
    <row r="34" spans="1:20" x14ac:dyDescent="0.25">
      <c r="A34" t="s">
        <v>705</v>
      </c>
      <c r="D34">
        <v>32</v>
      </c>
      <c r="E34" t="str">
        <f t="shared" ca="1" si="0"/>
        <v>LONDON WANDSWORTH GYM</v>
      </c>
      <c r="F34" t="str">
        <f t="shared" ca="1" si="1"/>
        <v>52 Wandsworth High Street, Wandsworth, London, United Kingdom</v>
      </c>
      <c r="G34" t="s">
        <v>1013</v>
      </c>
      <c r="H34" t="str">
        <f t="shared" ca="1" si="2"/>
        <v>From £25.99 per month + £15.00 join fee</v>
      </c>
      <c r="I34">
        <v>51.456912000000003</v>
      </c>
      <c r="J34">
        <v>-0.19206599999999999</v>
      </c>
      <c r="N34">
        <v>30</v>
      </c>
      <c r="O34" t="s">
        <v>1012</v>
      </c>
      <c r="P34" t="s">
        <v>1146</v>
      </c>
      <c r="Q34" t="s">
        <v>1147</v>
      </c>
      <c r="R34">
        <v>51.494030000000002</v>
      </c>
      <c r="S34">
        <v>-0.224104</v>
      </c>
      <c r="T34">
        <v>0</v>
      </c>
    </row>
    <row r="35" spans="1:20" x14ac:dyDescent="0.25">
      <c r="D35">
        <v>33</v>
      </c>
      <c r="E35" t="str">
        <f t="shared" ca="1" si="0"/>
        <v>LONDON CANARY WHARF GYM</v>
      </c>
      <c r="F35" t="str">
        <f t="shared" ca="1" si="1"/>
        <v>5 Hertsmere Road, West India Quay, London, United Kingdom</v>
      </c>
      <c r="G35" t="s">
        <v>1067</v>
      </c>
      <c r="H35" t="str">
        <f t="shared" ca="1" si="2"/>
        <v>From £26.99 per month + £20.00 join fee</v>
      </c>
      <c r="I35">
        <v>51.508015999999998</v>
      </c>
      <c r="J35">
        <v>-2.3595999999999999E-2</v>
      </c>
      <c r="N35">
        <v>31</v>
      </c>
      <c r="O35" t="s">
        <v>1148</v>
      </c>
      <c r="P35" t="s">
        <v>1149</v>
      </c>
      <c r="Q35" t="s">
        <v>1150</v>
      </c>
      <c r="R35">
        <v>51.456912000000003</v>
      </c>
      <c r="S35">
        <v>-0.19206599999999999</v>
      </c>
      <c r="T35">
        <v>0</v>
      </c>
    </row>
    <row r="36" spans="1:20" x14ac:dyDescent="0.25">
      <c r="A36" t="s">
        <v>706</v>
      </c>
      <c r="D36">
        <v>34</v>
      </c>
      <c r="E36" t="str">
        <f t="shared" ca="1" si="0"/>
        <v>LONDON PUTNEY GYM</v>
      </c>
      <c r="F36" t="str">
        <f t="shared" ca="1" si="1"/>
        <v>154-160 Upper Richmond Road, London, United Kingdom</v>
      </c>
      <c r="G36" t="s">
        <v>1015</v>
      </c>
      <c r="H36" t="str">
        <f t="shared" ca="1" si="2"/>
        <v>From £19.99 per month + £20.00 join fee</v>
      </c>
      <c r="I36">
        <v>51.457729999999998</v>
      </c>
      <c r="J36">
        <v>-0.20668600000000001</v>
      </c>
      <c r="N36">
        <v>32</v>
      </c>
      <c r="O36" t="s">
        <v>1067</v>
      </c>
      <c r="P36" t="s">
        <v>1151</v>
      </c>
      <c r="Q36" t="s">
        <v>1152</v>
      </c>
      <c r="R36">
        <v>51.508015999999998</v>
      </c>
      <c r="S36">
        <v>-2.3595999999999999E-2</v>
      </c>
      <c r="T36">
        <v>0</v>
      </c>
    </row>
    <row r="37" spans="1:20" x14ac:dyDescent="0.25">
      <c r="A37" t="s">
        <v>947</v>
      </c>
      <c r="D37">
        <v>35</v>
      </c>
      <c r="E37" t="str">
        <f t="shared" ca="1" si="0"/>
        <v>LONDON GREENWICH GYM</v>
      </c>
      <c r="F37" t="str">
        <f t="shared" ca="1" si="1"/>
        <v>48-80 Greenwich High Road, Greenwich, London, United Kingdom</v>
      </c>
      <c r="G37" t="s">
        <v>1016</v>
      </c>
      <c r="H37" t="str">
        <f t="shared" ca="1" si="2"/>
        <v>From £18.99 per month + £15.00 join fee</v>
      </c>
      <c r="I37">
        <v>51.477944999999998</v>
      </c>
      <c r="J37">
        <v>-1.2028E-2</v>
      </c>
      <c r="N37">
        <v>33</v>
      </c>
      <c r="O37" t="s">
        <v>1153</v>
      </c>
      <c r="P37" t="s">
        <v>1154</v>
      </c>
      <c r="Q37" t="s">
        <v>1155</v>
      </c>
      <c r="R37">
        <v>51.457729999999998</v>
      </c>
      <c r="S37">
        <v>-0.20668600000000001</v>
      </c>
      <c r="T37">
        <v>0</v>
      </c>
    </row>
    <row r="38" spans="1:20" x14ac:dyDescent="0.25">
      <c r="A38" t="s">
        <v>707</v>
      </c>
      <c r="D38">
        <v>36</v>
      </c>
      <c r="E38" t="str">
        <f t="shared" ca="1" si="0"/>
        <v>LONDON GREENWICH MOVEMENT GYM</v>
      </c>
      <c r="F38" t="str">
        <f t="shared" ca="1" si="1"/>
        <v>6 Lovibond Lane Off Norman Road, London, United Kingdom</v>
      </c>
      <c r="G38" t="s">
        <v>1068</v>
      </c>
      <c r="H38" t="str">
        <f t="shared" ca="1" si="2"/>
        <v>From £18.99 per month + £15.00 join fee</v>
      </c>
      <c r="I38">
        <v>51.477409000000002</v>
      </c>
      <c r="J38">
        <v>-1.6095000000000002E-2</v>
      </c>
      <c r="N38">
        <v>34</v>
      </c>
      <c r="O38" t="s">
        <v>1156</v>
      </c>
      <c r="P38" t="s">
        <v>1157</v>
      </c>
      <c r="Q38" t="s">
        <v>1158</v>
      </c>
      <c r="R38">
        <v>51.477944999999998</v>
      </c>
      <c r="S38">
        <v>-1.2028E-2</v>
      </c>
      <c r="T38">
        <v>0</v>
      </c>
    </row>
    <row r="39" spans="1:20" x14ac:dyDescent="0.25">
      <c r="A39" t="s">
        <v>708</v>
      </c>
      <c r="D39">
        <v>37</v>
      </c>
      <c r="E39" t="str">
        <f t="shared" ca="1" si="0"/>
        <v>LONDON EAST INDIA DOCK GYM</v>
      </c>
      <c r="F39" t="str">
        <f t="shared" ca="1" si="1"/>
        <v>Import Building, Republic, London, United Kingdom</v>
      </c>
      <c r="G39" t="s">
        <v>1018</v>
      </c>
      <c r="H39" t="str">
        <f t="shared" ca="1" si="2"/>
        <v>From £29.99 per month + £20.00 join fee</v>
      </c>
      <c r="I39">
        <v>51.510038000000002</v>
      </c>
      <c r="J39">
        <v>-4.5909999999999996E-3</v>
      </c>
      <c r="N39">
        <v>35</v>
      </c>
      <c r="O39" t="s">
        <v>1068</v>
      </c>
      <c r="P39" t="s">
        <v>1159</v>
      </c>
      <c r="Q39" t="s">
        <v>1160</v>
      </c>
      <c r="R39">
        <v>51.477409000000002</v>
      </c>
      <c r="S39">
        <v>-1.6095000000000002E-2</v>
      </c>
      <c r="T39">
        <v>0</v>
      </c>
    </row>
    <row r="40" spans="1:20" x14ac:dyDescent="0.25">
      <c r="A40" t="s">
        <v>709</v>
      </c>
      <c r="D40">
        <v>38</v>
      </c>
      <c r="E40" t="str">
        <f t="shared" ca="1" si="0"/>
        <v>LONDON MUSWELL HILL GYM</v>
      </c>
      <c r="F40" t="str">
        <f t="shared" ca="1" si="1"/>
        <v>Hillfield Park, London, United Kingdom</v>
      </c>
      <c r="G40" t="s">
        <v>1019</v>
      </c>
      <c r="H40" t="str">
        <f t="shared" ca="1" si="2"/>
        <v>From £29.99 per month + £20.00 join fee</v>
      </c>
      <c r="I40">
        <v>51.627850000000002</v>
      </c>
      <c r="J40">
        <v>-0.107915</v>
      </c>
      <c r="N40">
        <v>36</v>
      </c>
      <c r="O40" t="s">
        <v>1018</v>
      </c>
      <c r="P40" t="s">
        <v>1161</v>
      </c>
      <c r="Q40" t="s">
        <v>1162</v>
      </c>
      <c r="R40">
        <v>51.510038000000002</v>
      </c>
      <c r="S40">
        <v>-4.5909999999999996E-3</v>
      </c>
      <c r="T40">
        <v>0</v>
      </c>
    </row>
    <row r="41" spans="1:20" x14ac:dyDescent="0.25">
      <c r="A41" t="s">
        <v>710</v>
      </c>
      <c r="D41">
        <v>39</v>
      </c>
      <c r="E41" t="str">
        <f t="shared" ca="1" si="0"/>
        <v>LONDON LEWISHAM GYM</v>
      </c>
      <c r="F41" t="str">
        <f t="shared" ca="1" si="1"/>
        <v>67-71a High Street, Lewisham, London, United Kingdom</v>
      </c>
      <c r="G41" t="s">
        <v>1020</v>
      </c>
      <c r="H41" t="str">
        <f t="shared" ca="1" si="2"/>
        <v>From £9.99 per month + £10.00 join fee</v>
      </c>
      <c r="I41">
        <v>51.464281</v>
      </c>
      <c r="J41">
        <v>-1.0717000000000001E-2</v>
      </c>
      <c r="N41">
        <v>37</v>
      </c>
      <c r="O41" t="s">
        <v>1019</v>
      </c>
      <c r="P41" t="s">
        <v>1163</v>
      </c>
      <c r="Q41" t="s">
        <v>1164</v>
      </c>
      <c r="R41">
        <v>51.627850000000002</v>
      </c>
      <c r="S41">
        <v>-0.107915</v>
      </c>
      <c r="T41">
        <v>0</v>
      </c>
    </row>
    <row r="42" spans="1:20" x14ac:dyDescent="0.25">
      <c r="A42" t="s">
        <v>711</v>
      </c>
      <c r="D42">
        <v>40</v>
      </c>
      <c r="E42" t="str">
        <f t="shared" ca="1" si="0"/>
        <v>LONDON SYDENHAM GYM</v>
      </c>
      <c r="F42" t="str">
        <f t="shared" ca="1" si="1"/>
        <v>291 Kirkdale, London, United Kingdom</v>
      </c>
      <c r="G42" t="s">
        <v>1021</v>
      </c>
      <c r="H42" t="str">
        <f t="shared" ca="1" si="2"/>
        <v>From £16.99 per month + £10.00 join fee</v>
      </c>
      <c r="I42">
        <v>51.427545000000002</v>
      </c>
      <c r="J42">
        <v>-5.6230000000000002E-2</v>
      </c>
      <c r="N42">
        <v>38</v>
      </c>
      <c r="O42" t="s">
        <v>1165</v>
      </c>
      <c r="P42" t="s">
        <v>1166</v>
      </c>
      <c r="Q42" t="s">
        <v>1167</v>
      </c>
      <c r="R42">
        <v>51.464281</v>
      </c>
      <c r="S42">
        <v>-1.0717000000000001E-2</v>
      </c>
      <c r="T42">
        <v>0</v>
      </c>
    </row>
    <row r="43" spans="1:20" x14ac:dyDescent="0.25">
      <c r="A43" t="s">
        <v>948</v>
      </c>
      <c r="D43">
        <v>41</v>
      </c>
      <c r="E43" t="str">
        <f t="shared" ca="1" si="0"/>
        <v>LONDON ACTON GYM</v>
      </c>
      <c r="F43" t="str">
        <f t="shared" ca="1" si="1"/>
        <v>283 High Street, Acton, London, United Kingdom</v>
      </c>
      <c r="G43" t="s">
        <v>1022</v>
      </c>
      <c r="H43" t="str">
        <f t="shared" ca="1" si="2"/>
        <v>From £22.99 per month + £15.00 join fee</v>
      </c>
      <c r="I43">
        <v>51.508369999999999</v>
      </c>
      <c r="J43">
        <v>-0.27716000000000002</v>
      </c>
      <c r="N43">
        <v>39</v>
      </c>
      <c r="O43" t="s">
        <v>1021</v>
      </c>
      <c r="P43" t="s">
        <v>1168</v>
      </c>
      <c r="Q43" t="s">
        <v>1169</v>
      </c>
      <c r="R43">
        <v>51.427545000000002</v>
      </c>
      <c r="S43">
        <v>-5.6230000000000002E-2</v>
      </c>
      <c r="T43">
        <v>0</v>
      </c>
    </row>
    <row r="44" spans="1:20" x14ac:dyDescent="0.25">
      <c r="A44" t="s">
        <v>712</v>
      </c>
      <c r="D44">
        <v>42</v>
      </c>
      <c r="E44" t="str">
        <f t="shared" ca="1" si="0"/>
        <v>LONDON EAST SHEEN GYM</v>
      </c>
      <c r="F44" t="str">
        <f t="shared" ca="1" si="1"/>
        <v>172-176 Upper Richmond Road West, London, United Kingdom</v>
      </c>
      <c r="G44" t="s">
        <v>1023</v>
      </c>
      <c r="H44" t="str">
        <f t="shared" ca="1" si="2"/>
        <v>From £32.99 per month + £25.00 join fee</v>
      </c>
      <c r="I44">
        <v>51.465662999999999</v>
      </c>
      <c r="J44">
        <v>-0.26258300000000001</v>
      </c>
      <c r="N44">
        <v>40</v>
      </c>
      <c r="O44" t="s">
        <v>1022</v>
      </c>
      <c r="P44" t="s">
        <v>1170</v>
      </c>
      <c r="Q44" t="s">
        <v>1171</v>
      </c>
      <c r="R44">
        <v>51.508369999999999</v>
      </c>
      <c r="S44">
        <v>-0.27716000000000002</v>
      </c>
      <c r="T44">
        <v>0</v>
      </c>
    </row>
    <row r="45" spans="1:20" x14ac:dyDescent="0.25">
      <c r="A45" t="s">
        <v>713</v>
      </c>
      <c r="D45">
        <v>43</v>
      </c>
      <c r="E45" t="str">
        <f t="shared" ca="1" si="0"/>
        <v>LONDON FINCHLEY GYM</v>
      </c>
      <c r="F45" t="str">
        <f t="shared" ca="1" si="1"/>
        <v>East End Road, Finchley, London, United Kingdom</v>
      </c>
      <c r="G45" t="s">
        <v>1024</v>
      </c>
      <c r="H45" t="str">
        <f t="shared" ca="1" si="2"/>
        <v>From £21.99 per month + £20.00 join fee</v>
      </c>
      <c r="I45">
        <v>51.589734</v>
      </c>
      <c r="J45">
        <v>-0.16595299999999999</v>
      </c>
      <c r="N45">
        <v>41</v>
      </c>
      <c r="O45" t="s">
        <v>1172</v>
      </c>
      <c r="P45" t="s">
        <v>1173</v>
      </c>
      <c r="Q45" t="s">
        <v>1174</v>
      </c>
      <c r="R45">
        <v>51.465662999999999</v>
      </c>
      <c r="S45">
        <v>-0.26258300000000001</v>
      </c>
      <c r="T45">
        <v>0</v>
      </c>
    </row>
    <row r="46" spans="1:20" x14ac:dyDescent="0.25">
      <c r="A46" t="s">
        <v>714</v>
      </c>
      <c r="D46">
        <v>44</v>
      </c>
      <c r="E46" t="str">
        <f t="shared" ca="1" si="0"/>
        <v>LONDON PARK ROYAL GYM</v>
      </c>
      <c r="F46" t="str">
        <f t="shared" ca="1" si="1"/>
        <v>Park Royal Leisure Park, Western Ave, London, United Kingdom</v>
      </c>
      <c r="G46" t="s">
        <v>1069</v>
      </c>
      <c r="H46" t="str">
        <f t="shared" ca="1" si="2"/>
        <v>From £17.99 per month + £15.00 join fee</v>
      </c>
      <c r="I46">
        <v>51.490063999999997</v>
      </c>
      <c r="J46">
        <v>1.3125E-2</v>
      </c>
      <c r="N46">
        <v>42</v>
      </c>
      <c r="O46" t="s">
        <v>1024</v>
      </c>
      <c r="P46" t="s">
        <v>1175</v>
      </c>
      <c r="Q46" t="s">
        <v>1176</v>
      </c>
      <c r="R46">
        <v>51.589734</v>
      </c>
      <c r="S46">
        <v>-0.16595299999999999</v>
      </c>
      <c r="T46">
        <v>0</v>
      </c>
    </row>
    <row r="47" spans="1:20" x14ac:dyDescent="0.25">
      <c r="A47" t="s">
        <v>715</v>
      </c>
      <c r="D47">
        <v>45</v>
      </c>
      <c r="E47" t="str">
        <f t="shared" ca="1" si="0"/>
        <v>LONDON CHARLTON GYM</v>
      </c>
      <c r="F47" t="str">
        <f t="shared" ca="1" si="1"/>
        <v>7-11 Gallions Road, Charlton, London, United Kingdom</v>
      </c>
      <c r="G47" t="s">
        <v>1026</v>
      </c>
      <c r="H47" t="str">
        <f t="shared" ca="1" si="2"/>
        <v>From £19.99 per month + £15.00 join fee</v>
      </c>
      <c r="I47">
        <v>51.488757999999997</v>
      </c>
      <c r="J47">
        <v>2.6119E-2</v>
      </c>
      <c r="N47">
        <v>43</v>
      </c>
      <c r="O47" t="s">
        <v>1177</v>
      </c>
      <c r="P47" t="s">
        <v>1178</v>
      </c>
      <c r="Q47" t="s">
        <v>1179</v>
      </c>
      <c r="R47">
        <v>51.490063999999997</v>
      </c>
      <c r="S47">
        <v>1.3125E-2</v>
      </c>
      <c r="T47">
        <v>0</v>
      </c>
    </row>
    <row r="48" spans="1:20" x14ac:dyDescent="0.25">
      <c r="A48" t="s">
        <v>716</v>
      </c>
      <c r="D48">
        <v>46</v>
      </c>
      <c r="E48" t="str">
        <f t="shared" ca="1" si="0"/>
        <v>LONDON NORTH FINCHLEY GYM</v>
      </c>
      <c r="F48" t="str">
        <f t="shared" ca="1" si="1"/>
        <v>1st &amp; 2nd Floors, Tally Ho Corner, North Finchley, London, United Kingdom</v>
      </c>
      <c r="G48" t="s">
        <v>1054</v>
      </c>
      <c r="H48" t="str">
        <f t="shared" ca="1" si="2"/>
        <v>From £20.99 per month + £15.00 join fee</v>
      </c>
      <c r="I48">
        <v>51.614741000000002</v>
      </c>
      <c r="J48">
        <v>-0.176624</v>
      </c>
      <c r="N48">
        <v>44</v>
      </c>
      <c r="O48" t="s">
        <v>1180</v>
      </c>
      <c r="P48" t="s">
        <v>1181</v>
      </c>
      <c r="Q48" t="s">
        <v>1182</v>
      </c>
      <c r="R48">
        <v>51.488757999999997</v>
      </c>
      <c r="S48">
        <v>2.6119E-2</v>
      </c>
      <c r="T48">
        <v>0</v>
      </c>
    </row>
    <row r="49" spans="1:20" x14ac:dyDescent="0.25">
      <c r="A49" t="s">
        <v>949</v>
      </c>
      <c r="D49">
        <v>47</v>
      </c>
      <c r="E49" t="str">
        <f t="shared" ca="1" si="0"/>
        <v>LONDON WEMBLEY GYM</v>
      </c>
      <c r="F49" t="str">
        <f t="shared" ca="1" si="1"/>
        <v>492-498 High Road, Wembley, London, United Kingdom</v>
      </c>
      <c r="G49" t="s">
        <v>1028</v>
      </c>
      <c r="H49" t="str">
        <f t="shared" ca="1" si="2"/>
        <v>From £13.99 per month + £10.00 join fee</v>
      </c>
      <c r="I49">
        <v>51.552877000000002</v>
      </c>
      <c r="J49">
        <v>-0.295792</v>
      </c>
      <c r="N49">
        <v>45</v>
      </c>
      <c r="O49" t="s">
        <v>1183</v>
      </c>
      <c r="P49" t="s">
        <v>1184</v>
      </c>
      <c r="Q49" t="s">
        <v>1185</v>
      </c>
      <c r="R49">
        <v>51.614741000000002</v>
      </c>
      <c r="S49">
        <v>-0.176624</v>
      </c>
      <c r="T49">
        <v>0</v>
      </c>
    </row>
    <row r="50" spans="1:20" x14ac:dyDescent="0.25">
      <c r="A50" t="s">
        <v>717</v>
      </c>
      <c r="D50">
        <v>48</v>
      </c>
      <c r="E50" t="str">
        <f t="shared" ca="1" si="0"/>
        <v>LONDON COLINDALE GYM</v>
      </c>
      <c r="F50" t="str">
        <f t="shared" ca="1" si="1"/>
        <v>Unit 1, 14 Charcot Road, London, United Kingdom</v>
      </c>
      <c r="G50" t="s">
        <v>1053</v>
      </c>
      <c r="H50" t="str">
        <f t="shared" ca="1" si="2"/>
        <v>From £13.99 per month + £10.00 join fee</v>
      </c>
      <c r="I50">
        <v>51.595492</v>
      </c>
      <c r="J50">
        <v>-0.25128800000000001</v>
      </c>
      <c r="N50">
        <v>46</v>
      </c>
      <c r="O50" t="s">
        <v>1186</v>
      </c>
      <c r="P50" t="s">
        <v>1187</v>
      </c>
      <c r="Q50" t="s">
        <v>1188</v>
      </c>
      <c r="R50">
        <v>51.552877000000002</v>
      </c>
      <c r="S50">
        <v>-0.295792</v>
      </c>
      <c r="T50">
        <v>0</v>
      </c>
    </row>
    <row r="51" spans="1:20" x14ac:dyDescent="0.25">
      <c r="A51" t="s">
        <v>713</v>
      </c>
      <c r="D51">
        <v>49</v>
      </c>
      <c r="E51" t="str">
        <f t="shared" ca="1" si="0"/>
        <v>LONDON SOUTHGATE GYM</v>
      </c>
      <c r="F51" t="str">
        <f t="shared" ca="1" si="1"/>
        <v>Winchmore Hill Road, Southgate, London, United Kingdom</v>
      </c>
      <c r="G51" t="s">
        <v>1030</v>
      </c>
      <c r="H51" t="str">
        <f t="shared" ca="1" si="2"/>
        <v>From £16.99 per month + £15.00 join fee</v>
      </c>
      <c r="I51">
        <v>51.636133999999998</v>
      </c>
      <c r="J51">
        <v>-0.118594</v>
      </c>
      <c r="N51">
        <v>47</v>
      </c>
      <c r="O51" t="s">
        <v>1053</v>
      </c>
      <c r="P51" t="s">
        <v>1189</v>
      </c>
      <c r="Q51" t="s">
        <v>1190</v>
      </c>
      <c r="R51">
        <v>51.595492</v>
      </c>
      <c r="S51">
        <v>-0.25128800000000001</v>
      </c>
      <c r="T51">
        <v>0</v>
      </c>
    </row>
    <row r="52" spans="1:20" x14ac:dyDescent="0.25">
      <c r="A52" t="s">
        <v>718</v>
      </c>
      <c r="D52">
        <v>50</v>
      </c>
      <c r="E52" t="str">
        <f t="shared" ca="1" si="0"/>
        <v>LONDON BECKTON GYM</v>
      </c>
      <c r="F52" t="str">
        <f t="shared" ca="1" si="1"/>
        <v>Unit 27, Gallions Reach Shopping Park, London, United Kingdom</v>
      </c>
      <c r="G52" t="s">
        <v>1052</v>
      </c>
      <c r="H52" t="str">
        <f t="shared" ca="1" si="2"/>
        <v>From £17.99 per month + £15.00 join fee</v>
      </c>
      <c r="I52">
        <v>51.516581000000002</v>
      </c>
      <c r="J52">
        <v>7.8883999999999996E-2</v>
      </c>
      <c r="N52">
        <v>48</v>
      </c>
      <c r="O52" t="s">
        <v>1191</v>
      </c>
      <c r="P52" t="s">
        <v>1192</v>
      </c>
      <c r="Q52" t="s">
        <v>1193</v>
      </c>
      <c r="R52">
        <v>51.636133999999998</v>
      </c>
      <c r="S52">
        <v>-0.118594</v>
      </c>
      <c r="T52">
        <v>0</v>
      </c>
    </row>
    <row r="53" spans="1:20" x14ac:dyDescent="0.25">
      <c r="D53">
        <v>51</v>
      </c>
      <c r="E53" t="str">
        <f t="shared" ca="1" si="0"/>
        <v>LONDON CROYDON GYM</v>
      </c>
      <c r="F53" t="str">
        <f t="shared" ca="1" si="1"/>
        <v>12-20 Crown Hill, Croydon, London, United Kingdom</v>
      </c>
      <c r="G53" t="s">
        <v>1032</v>
      </c>
      <c r="H53" t="str">
        <f t="shared" ca="1" si="2"/>
        <v>From £18.99 per month + £10.00 join fee</v>
      </c>
      <c r="I53">
        <v>51.373781999999999</v>
      </c>
      <c r="J53">
        <v>-0.101938</v>
      </c>
      <c r="N53">
        <v>49</v>
      </c>
      <c r="O53" t="s">
        <v>1194</v>
      </c>
      <c r="P53" t="s">
        <v>1195</v>
      </c>
      <c r="Q53" t="s">
        <v>1196</v>
      </c>
      <c r="R53">
        <v>51.516581000000002</v>
      </c>
      <c r="S53">
        <v>7.8883999999999996E-2</v>
      </c>
      <c r="T53">
        <v>0</v>
      </c>
    </row>
    <row r="54" spans="1:20" x14ac:dyDescent="0.25">
      <c r="A54" t="s">
        <v>719</v>
      </c>
      <c r="D54">
        <v>52</v>
      </c>
      <c r="E54" t="str">
        <f t="shared" ca="1" si="0"/>
        <v>LONDON ILFORD GYM</v>
      </c>
      <c r="F54" t="str">
        <f t="shared" ca="1" si="1"/>
        <v>151-161 High Road, London, United Kingdom</v>
      </c>
      <c r="G54" t="s">
        <v>1033</v>
      </c>
      <c r="H54" t="str">
        <f t="shared" ca="1" si="2"/>
        <v>From £15.99 per month + £10.00 join fee</v>
      </c>
      <c r="I54">
        <v>51.587007</v>
      </c>
      <c r="J54">
        <v>-7.1135000000000004E-2</v>
      </c>
      <c r="N54">
        <v>50</v>
      </c>
      <c r="O54" t="s">
        <v>1032</v>
      </c>
      <c r="P54" t="s">
        <v>1197</v>
      </c>
      <c r="Q54" t="s">
        <v>1198</v>
      </c>
      <c r="R54">
        <v>51.373781999999999</v>
      </c>
      <c r="S54">
        <v>-0.101938</v>
      </c>
      <c r="T54">
        <v>0</v>
      </c>
    </row>
    <row r="55" spans="1:20" x14ac:dyDescent="0.25">
      <c r="A55" t="s">
        <v>950</v>
      </c>
      <c r="D55">
        <v>53</v>
      </c>
      <c r="E55" t="str">
        <f t="shared" ca="1" si="0"/>
        <v>LONDON BROMLEY GYM</v>
      </c>
      <c r="F55" t="str">
        <f t="shared" ca="1" si="1"/>
        <v>Unit 2, 53/57 High Street, London, United Kingdom</v>
      </c>
      <c r="G55" t="s">
        <v>1051</v>
      </c>
      <c r="H55" t="str">
        <f t="shared" ca="1" si="2"/>
        <v>From £23.99 per month + £15.00 join fee</v>
      </c>
      <c r="I55">
        <v>51.643841999999999</v>
      </c>
      <c r="J55">
        <v>-4.6526999999999999E-2</v>
      </c>
      <c r="N55">
        <v>51</v>
      </c>
      <c r="O55" t="s">
        <v>1033</v>
      </c>
      <c r="P55" t="s">
        <v>1199</v>
      </c>
      <c r="Q55" t="s">
        <v>1200</v>
      </c>
      <c r="R55">
        <v>51.587007</v>
      </c>
      <c r="S55">
        <v>-7.1135000000000004E-2</v>
      </c>
      <c r="T55">
        <v>0</v>
      </c>
    </row>
    <row r="56" spans="1:20" x14ac:dyDescent="0.25">
      <c r="A56" t="s">
        <v>720</v>
      </c>
      <c r="D56">
        <v>54</v>
      </c>
      <c r="E56" t="str">
        <f t="shared" ca="1" si="0"/>
        <v>LONDON TWICKENHAM GYM</v>
      </c>
      <c r="F56" t="str">
        <f t="shared" ca="1" si="1"/>
        <v>1 Heath Road, Strawberry Hill, London, United Kingdom</v>
      </c>
      <c r="G56" t="s">
        <v>1035</v>
      </c>
      <c r="H56" t="str">
        <f t="shared" ca="1" si="2"/>
        <v>From £32.99 per month + £15.00 join fee</v>
      </c>
      <c r="I56">
        <v>51.445312000000001</v>
      </c>
      <c r="J56">
        <v>-0.33010600000000001</v>
      </c>
      <c r="N56">
        <v>52</v>
      </c>
      <c r="O56" t="s">
        <v>1051</v>
      </c>
      <c r="P56" t="s">
        <v>1201</v>
      </c>
      <c r="Q56" t="s">
        <v>1202</v>
      </c>
      <c r="R56">
        <v>51.643841999999999</v>
      </c>
      <c r="S56">
        <v>-4.6526999999999999E-2</v>
      </c>
      <c r="T56">
        <v>0</v>
      </c>
    </row>
    <row r="57" spans="1:20" x14ac:dyDescent="0.25">
      <c r="A57" t="s">
        <v>721</v>
      </c>
      <c r="D57">
        <v>55</v>
      </c>
      <c r="E57" t="str">
        <f t="shared" ca="1" si="0"/>
        <v>LONDON EDGWARE GYM</v>
      </c>
      <c r="F57" t="str">
        <f t="shared" ca="1" si="1"/>
        <v>67 - 79 Station Road, Edgware, London, United Kingdom</v>
      </c>
      <c r="G57" t="s">
        <v>1036</v>
      </c>
      <c r="H57" t="str">
        <f t="shared" ca="1" si="2"/>
        <v>From £14.99 per month + £15.00 join fee</v>
      </c>
      <c r="I57">
        <v>51.613630000000001</v>
      </c>
      <c r="J57">
        <v>-0.27612300000000001</v>
      </c>
      <c r="N57">
        <v>53</v>
      </c>
      <c r="O57" t="s">
        <v>1203</v>
      </c>
      <c r="P57" t="s">
        <v>1204</v>
      </c>
      <c r="Q57" t="s">
        <v>1205</v>
      </c>
      <c r="R57">
        <v>51.445312000000001</v>
      </c>
      <c r="S57">
        <v>-0.33010600000000001</v>
      </c>
      <c r="T57">
        <v>0</v>
      </c>
    </row>
    <row r="58" spans="1:20" x14ac:dyDescent="0.25">
      <c r="A58" t="s">
        <v>722</v>
      </c>
      <c r="D58">
        <v>56</v>
      </c>
      <c r="E58" t="str">
        <f t="shared" ca="1" si="0"/>
        <v>LONDON ENFIELD GYM</v>
      </c>
      <c r="F58" t="str">
        <f t="shared" ca="1" si="1"/>
        <v>Lombard House, Southbury Road, London, United Kingdom</v>
      </c>
      <c r="G58" t="s">
        <v>1050</v>
      </c>
      <c r="H58" t="str">
        <f t="shared" ca="1" si="2"/>
        <v>From £22.99 per month + £20.00 join fee</v>
      </c>
      <c r="I58">
        <v>51.648595</v>
      </c>
      <c r="J58">
        <v>-4.8065999999999998E-2</v>
      </c>
      <c r="N58">
        <v>54</v>
      </c>
      <c r="O58" t="s">
        <v>1206</v>
      </c>
      <c r="P58" t="s">
        <v>1207</v>
      </c>
      <c r="Q58" t="s">
        <v>1208</v>
      </c>
      <c r="R58">
        <v>51.613630000000001</v>
      </c>
      <c r="S58">
        <v>-0.27612300000000001</v>
      </c>
      <c r="T58">
        <v>0</v>
      </c>
    </row>
    <row r="59" spans="1:20" x14ac:dyDescent="0.25">
      <c r="A59" t="s">
        <v>27</v>
      </c>
      <c r="D59">
        <v>57</v>
      </c>
      <c r="E59" t="str">
        <f t="shared" ca="1" si="0"/>
        <v>SUTTON TIMES SQUARE GYM</v>
      </c>
      <c r="F59" t="str">
        <f t="shared" ca="1" si="1"/>
        <v>Unit B, Times Square Shopping Centre, High Street, London, United Kingdom</v>
      </c>
      <c r="G59" t="s">
        <v>1070</v>
      </c>
      <c r="H59" t="str">
        <f t="shared" ca="1" si="2"/>
        <v>From £7.50 per month + £0.00 join fee</v>
      </c>
      <c r="I59">
        <v>51.363705000000003</v>
      </c>
      <c r="J59">
        <v>-0.192436</v>
      </c>
      <c r="N59">
        <v>55</v>
      </c>
      <c r="O59" t="s">
        <v>1050</v>
      </c>
      <c r="P59" t="s">
        <v>1209</v>
      </c>
      <c r="Q59" t="s">
        <v>1210</v>
      </c>
      <c r="R59">
        <v>51.648595</v>
      </c>
      <c r="S59">
        <v>-4.8065999999999998E-2</v>
      </c>
      <c r="T59">
        <v>0</v>
      </c>
    </row>
    <row r="60" spans="1:20" x14ac:dyDescent="0.25">
      <c r="A60" t="s">
        <v>723</v>
      </c>
      <c r="D60">
        <v>58</v>
      </c>
      <c r="E60" t="str">
        <f t="shared" ca="1" si="0"/>
        <v>LONDON HAYES GYM</v>
      </c>
      <c r="F60" t="str">
        <f t="shared" ca="1" si="1"/>
        <v>Unit B, Springfield Road Retail Park, London, United Kingdom</v>
      </c>
      <c r="G60" t="s">
        <v>1071</v>
      </c>
      <c r="H60" t="str">
        <f t="shared" ca="1" si="2"/>
        <v>From £18.99 per month + £20.00 join fee</v>
      </c>
      <c r="I60">
        <v>51.512104000000001</v>
      </c>
      <c r="J60">
        <v>-0.39755400000000002</v>
      </c>
      <c r="N60">
        <v>56</v>
      </c>
      <c r="O60" t="s">
        <v>1211</v>
      </c>
      <c r="P60" t="s">
        <v>1212</v>
      </c>
      <c r="Q60" t="s">
        <v>1213</v>
      </c>
      <c r="R60">
        <v>51.363705000000003</v>
      </c>
      <c r="S60">
        <v>-0.192436</v>
      </c>
      <c r="T60">
        <v>0</v>
      </c>
    </row>
    <row r="61" spans="1:20" x14ac:dyDescent="0.25">
      <c r="A61" t="s">
        <v>951</v>
      </c>
      <c r="D61">
        <v>59</v>
      </c>
      <c r="E61" t="str">
        <f t="shared" ca="1" si="0"/>
        <v>BOREHAMWOOD GYM</v>
      </c>
      <c r="F61" t="str">
        <f t="shared" ca="1" si="1"/>
        <v>84 Shenley Road, Borehamwood, London, United Kingdom</v>
      </c>
      <c r="G61" t="s">
        <v>1072</v>
      </c>
      <c r="H61" t="str">
        <f t="shared" ca="1" si="2"/>
        <v>From £20.99 per month + £15.00 join fee</v>
      </c>
      <c r="I61">
        <v>51.662080000000003</v>
      </c>
      <c r="J61">
        <v>-0.26755699999999999</v>
      </c>
      <c r="N61">
        <v>57</v>
      </c>
      <c r="O61" t="s">
        <v>1071</v>
      </c>
      <c r="P61" t="s">
        <v>1214</v>
      </c>
      <c r="Q61" t="s">
        <v>1215</v>
      </c>
      <c r="R61">
        <v>51.512104000000001</v>
      </c>
      <c r="S61">
        <v>-0.39755400000000002</v>
      </c>
      <c r="T61">
        <v>0</v>
      </c>
    </row>
    <row r="62" spans="1:20" x14ac:dyDescent="0.25">
      <c r="A62" t="s">
        <v>724</v>
      </c>
      <c r="D62">
        <v>60</v>
      </c>
      <c r="E62" t="str">
        <f t="shared" ca="1" si="0"/>
        <v>LONDON ORPINGTON CENTRAL GYM</v>
      </c>
      <c r="F62" t="str">
        <f t="shared" ca="1" si="1"/>
        <v>Crown House, The Walnuts Shopping Centre, London, United Kingdom</v>
      </c>
      <c r="G62" t="s">
        <v>1049</v>
      </c>
      <c r="H62" t="str">
        <f t="shared" ca="1" si="2"/>
        <v>From £24.99 per month + £15.00 join fee</v>
      </c>
      <c r="I62">
        <v>51.376753000000001</v>
      </c>
      <c r="J62">
        <v>0.100172</v>
      </c>
      <c r="N62">
        <v>58</v>
      </c>
      <c r="O62" t="s">
        <v>1072</v>
      </c>
      <c r="P62" t="s">
        <v>1216</v>
      </c>
      <c r="Q62" t="s">
        <v>1217</v>
      </c>
      <c r="R62">
        <v>51.662080000000003</v>
      </c>
      <c r="S62">
        <v>-0.26755699999999999</v>
      </c>
      <c r="T62">
        <v>0</v>
      </c>
    </row>
    <row r="63" spans="1:20" x14ac:dyDescent="0.25">
      <c r="A63" t="s">
        <v>725</v>
      </c>
      <c r="N63">
        <v>59</v>
      </c>
      <c r="O63" t="s">
        <v>1218</v>
      </c>
      <c r="P63" t="s">
        <v>1219</v>
      </c>
      <c r="Q63" t="s">
        <v>1220</v>
      </c>
      <c r="R63">
        <v>51.376753000000001</v>
      </c>
      <c r="S63">
        <v>0.100172</v>
      </c>
      <c r="T63">
        <v>0</v>
      </c>
    </row>
    <row r="64" spans="1:20" x14ac:dyDescent="0.25">
      <c r="A64" t="s">
        <v>726</v>
      </c>
    </row>
    <row r="65" spans="1:14" x14ac:dyDescent="0.25">
      <c r="N65" t="s">
        <v>1221</v>
      </c>
    </row>
    <row r="66" spans="1:14" x14ac:dyDescent="0.25">
      <c r="A66" t="s">
        <v>727</v>
      </c>
      <c r="N66" t="s">
        <v>1222</v>
      </c>
    </row>
    <row r="67" spans="1:14" x14ac:dyDescent="0.25">
      <c r="A67" t="s">
        <v>952</v>
      </c>
    </row>
    <row r="68" spans="1:14" x14ac:dyDescent="0.25">
      <c r="A68" t="s">
        <v>728</v>
      </c>
    </row>
    <row r="69" spans="1:14" x14ac:dyDescent="0.25">
      <c r="A69" t="s">
        <v>729</v>
      </c>
    </row>
    <row r="70" spans="1:14" x14ac:dyDescent="0.25">
      <c r="A70" t="s">
        <v>730</v>
      </c>
    </row>
    <row r="71" spans="1:14" x14ac:dyDescent="0.25">
      <c r="A71" t="s">
        <v>731</v>
      </c>
    </row>
    <row r="72" spans="1:14" x14ac:dyDescent="0.25">
      <c r="A72" t="s">
        <v>732</v>
      </c>
    </row>
    <row r="73" spans="1:14" x14ac:dyDescent="0.25">
      <c r="A73" t="s">
        <v>953</v>
      </c>
    </row>
    <row r="74" spans="1:14" x14ac:dyDescent="0.25">
      <c r="A74" t="s">
        <v>733</v>
      </c>
    </row>
    <row r="75" spans="1:14" x14ac:dyDescent="0.25">
      <c r="A75" t="s">
        <v>729</v>
      </c>
    </row>
    <row r="76" spans="1:14" x14ac:dyDescent="0.25">
      <c r="A76" t="s">
        <v>734</v>
      </c>
    </row>
    <row r="77" spans="1:14" x14ac:dyDescent="0.25">
      <c r="A77" t="s">
        <v>735</v>
      </c>
    </row>
    <row r="78" spans="1:14" x14ac:dyDescent="0.25">
      <c r="A78" t="s">
        <v>736</v>
      </c>
    </row>
    <row r="79" spans="1:14" x14ac:dyDescent="0.25">
      <c r="A79" t="s">
        <v>951</v>
      </c>
    </row>
    <row r="80" spans="1:14" x14ac:dyDescent="0.25">
      <c r="A80" t="s">
        <v>737</v>
      </c>
    </row>
    <row r="81" spans="1:1" x14ac:dyDescent="0.25">
      <c r="A81" t="s">
        <v>738</v>
      </c>
    </row>
    <row r="82" spans="1:1" x14ac:dyDescent="0.25">
      <c r="A82" t="s">
        <v>739</v>
      </c>
    </row>
    <row r="83" spans="1:1" x14ac:dyDescent="0.25">
      <c r="A83" t="s">
        <v>740</v>
      </c>
    </row>
    <row r="84" spans="1:1" x14ac:dyDescent="0.25">
      <c r="A84" t="s">
        <v>741</v>
      </c>
    </row>
    <row r="85" spans="1:1" x14ac:dyDescent="0.25">
      <c r="A85" t="s">
        <v>954</v>
      </c>
    </row>
    <row r="86" spans="1:1" x14ac:dyDescent="0.25">
      <c r="A86" t="s">
        <v>742</v>
      </c>
    </row>
    <row r="87" spans="1:1" x14ac:dyDescent="0.25">
      <c r="A87" t="s">
        <v>738</v>
      </c>
    </row>
    <row r="88" spans="1:1" x14ac:dyDescent="0.25">
      <c r="A88" t="s">
        <v>743</v>
      </c>
    </row>
    <row r="89" spans="1:1" x14ac:dyDescent="0.25">
      <c r="A89" t="s">
        <v>17</v>
      </c>
    </row>
    <row r="90" spans="1:1" x14ac:dyDescent="0.25">
      <c r="A90" t="s">
        <v>744</v>
      </c>
    </row>
    <row r="91" spans="1:1" x14ac:dyDescent="0.25">
      <c r="A91" t="s">
        <v>950</v>
      </c>
    </row>
    <row r="92" spans="1:1" x14ac:dyDescent="0.25">
      <c r="A92" t="s">
        <v>745</v>
      </c>
    </row>
    <row r="93" spans="1:1" x14ac:dyDescent="0.25">
      <c r="A93" t="s">
        <v>746</v>
      </c>
    </row>
    <row r="94" spans="1:1" x14ac:dyDescent="0.25">
      <c r="A94" t="s">
        <v>747</v>
      </c>
    </row>
    <row r="95" spans="1:1" x14ac:dyDescent="0.25">
      <c r="A95" t="s">
        <v>569</v>
      </c>
    </row>
    <row r="96" spans="1:1" x14ac:dyDescent="0.25">
      <c r="A96" t="s">
        <v>748</v>
      </c>
    </row>
    <row r="97" spans="1:1" x14ac:dyDescent="0.25">
      <c r="A97" t="s">
        <v>946</v>
      </c>
    </row>
    <row r="98" spans="1:1" x14ac:dyDescent="0.25">
      <c r="A98" t="s">
        <v>749</v>
      </c>
    </row>
    <row r="99" spans="1:1" x14ac:dyDescent="0.25">
      <c r="A99" t="s">
        <v>746</v>
      </c>
    </row>
    <row r="100" spans="1:1" x14ac:dyDescent="0.25">
      <c r="A100" t="s">
        <v>750</v>
      </c>
    </row>
    <row r="101" spans="1:1" x14ac:dyDescent="0.25">
      <c r="A101" t="s">
        <v>751</v>
      </c>
    </row>
    <row r="102" spans="1:1" x14ac:dyDescent="0.25">
      <c r="A102" t="s">
        <v>752</v>
      </c>
    </row>
    <row r="103" spans="1:1" x14ac:dyDescent="0.25">
      <c r="A103" t="s">
        <v>952</v>
      </c>
    </row>
    <row r="104" spans="1:1" x14ac:dyDescent="0.25">
      <c r="A104" t="s">
        <v>753</v>
      </c>
    </row>
    <row r="105" spans="1:1" x14ac:dyDescent="0.25">
      <c r="A105" t="s">
        <v>754</v>
      </c>
    </row>
    <row r="106" spans="1:1" x14ac:dyDescent="0.25">
      <c r="A106" t="s">
        <v>755</v>
      </c>
    </row>
    <row r="107" spans="1:1" x14ac:dyDescent="0.25">
      <c r="A107" t="s">
        <v>756</v>
      </c>
    </row>
    <row r="108" spans="1:1" x14ac:dyDescent="0.25">
      <c r="A108" t="s">
        <v>757</v>
      </c>
    </row>
    <row r="109" spans="1:1" x14ac:dyDescent="0.25">
      <c r="A109" t="s">
        <v>946</v>
      </c>
    </row>
    <row r="110" spans="1:1" x14ac:dyDescent="0.25">
      <c r="A110" t="s">
        <v>758</v>
      </c>
    </row>
    <row r="111" spans="1:1" x14ac:dyDescent="0.25">
      <c r="A111" t="s">
        <v>759</v>
      </c>
    </row>
    <row r="112" spans="1:1" x14ac:dyDescent="0.25">
      <c r="A112" t="s">
        <v>760</v>
      </c>
    </row>
    <row r="113" spans="1:1" x14ac:dyDescent="0.25">
      <c r="A113" t="s">
        <v>761</v>
      </c>
    </row>
    <row r="114" spans="1:1" x14ac:dyDescent="0.25">
      <c r="A114" t="s">
        <v>762</v>
      </c>
    </row>
    <row r="115" spans="1:1" x14ac:dyDescent="0.25">
      <c r="A115" t="s">
        <v>955</v>
      </c>
    </row>
    <row r="116" spans="1:1" x14ac:dyDescent="0.25">
      <c r="A116" t="s">
        <v>763</v>
      </c>
    </row>
    <row r="117" spans="1:1" x14ac:dyDescent="0.25">
      <c r="A117" t="s">
        <v>759</v>
      </c>
    </row>
    <row r="118" spans="1:1" x14ac:dyDescent="0.25">
      <c r="A118" t="s">
        <v>764</v>
      </c>
    </row>
    <row r="119" spans="1:1" x14ac:dyDescent="0.25">
      <c r="A119" t="s">
        <v>765</v>
      </c>
    </row>
    <row r="120" spans="1:1" x14ac:dyDescent="0.25">
      <c r="A120" t="s">
        <v>766</v>
      </c>
    </row>
    <row r="121" spans="1:1" x14ac:dyDescent="0.25">
      <c r="A121" t="s">
        <v>956</v>
      </c>
    </row>
    <row r="122" spans="1:1" x14ac:dyDescent="0.25">
      <c r="A122" t="s">
        <v>767</v>
      </c>
    </row>
    <row r="123" spans="1:1" x14ac:dyDescent="0.25">
      <c r="A123" t="s">
        <v>768</v>
      </c>
    </row>
    <row r="124" spans="1:1" x14ac:dyDescent="0.25">
      <c r="A124" t="s">
        <v>769</v>
      </c>
    </row>
    <row r="125" spans="1:1" x14ac:dyDescent="0.25">
      <c r="A125" t="s">
        <v>635</v>
      </c>
    </row>
    <row r="126" spans="1:1" x14ac:dyDescent="0.25">
      <c r="A126" t="s">
        <v>770</v>
      </c>
    </row>
    <row r="127" spans="1:1" x14ac:dyDescent="0.25">
      <c r="A127" t="s">
        <v>957</v>
      </c>
    </row>
    <row r="128" spans="1:1" x14ac:dyDescent="0.25">
      <c r="A128" t="s">
        <v>771</v>
      </c>
    </row>
    <row r="129" spans="1:1" x14ac:dyDescent="0.25">
      <c r="A129" t="s">
        <v>772</v>
      </c>
    </row>
    <row r="130" spans="1:1" x14ac:dyDescent="0.25">
      <c r="A130" t="s">
        <v>773</v>
      </c>
    </row>
    <row r="131" spans="1:1" x14ac:dyDescent="0.25">
      <c r="A131" t="s">
        <v>774</v>
      </c>
    </row>
    <row r="132" spans="1:1" x14ac:dyDescent="0.25">
      <c r="A132" t="s">
        <v>775</v>
      </c>
    </row>
    <row r="133" spans="1:1" x14ac:dyDescent="0.25">
      <c r="A133" t="s">
        <v>956</v>
      </c>
    </row>
    <row r="134" spans="1:1" x14ac:dyDescent="0.25">
      <c r="A134" t="s">
        <v>776</v>
      </c>
    </row>
    <row r="135" spans="1:1" x14ac:dyDescent="0.25">
      <c r="A135" t="s">
        <v>777</v>
      </c>
    </row>
    <row r="136" spans="1:1" x14ac:dyDescent="0.25">
      <c r="A136" t="s">
        <v>778</v>
      </c>
    </row>
    <row r="137" spans="1:1" x14ac:dyDescent="0.25">
      <c r="A137" t="s">
        <v>779</v>
      </c>
    </row>
    <row r="138" spans="1:1" x14ac:dyDescent="0.25">
      <c r="A138" t="s">
        <v>780</v>
      </c>
    </row>
    <row r="139" spans="1:1" x14ac:dyDescent="0.25">
      <c r="A139" t="s">
        <v>958</v>
      </c>
    </row>
    <row r="140" spans="1:1" x14ac:dyDescent="0.25">
      <c r="A140" t="s">
        <v>781</v>
      </c>
    </row>
    <row r="141" spans="1:1" x14ac:dyDescent="0.25">
      <c r="A141" t="s">
        <v>782</v>
      </c>
    </row>
    <row r="142" spans="1:1" x14ac:dyDescent="0.25">
      <c r="A142" t="s">
        <v>783</v>
      </c>
    </row>
    <row r="144" spans="1:1" x14ac:dyDescent="0.25">
      <c r="A144" t="s">
        <v>784</v>
      </c>
    </row>
    <row r="145" spans="1:1" x14ac:dyDescent="0.25">
      <c r="A145" t="s">
        <v>945</v>
      </c>
    </row>
    <row r="146" spans="1:1" x14ac:dyDescent="0.25">
      <c r="A146" t="s">
        <v>785</v>
      </c>
    </row>
    <row r="147" spans="1:1" x14ac:dyDescent="0.25">
      <c r="A147" t="s">
        <v>786</v>
      </c>
    </row>
    <row r="148" spans="1:1" x14ac:dyDescent="0.25">
      <c r="A148" t="s">
        <v>787</v>
      </c>
    </row>
    <row r="149" spans="1:1" x14ac:dyDescent="0.25">
      <c r="A149" t="s">
        <v>285</v>
      </c>
    </row>
    <row r="150" spans="1:1" x14ac:dyDescent="0.25">
      <c r="A150" t="s">
        <v>788</v>
      </c>
    </row>
    <row r="151" spans="1:1" x14ac:dyDescent="0.25">
      <c r="A151" t="s">
        <v>959</v>
      </c>
    </row>
    <row r="152" spans="1:1" x14ac:dyDescent="0.25">
      <c r="A152" t="s">
        <v>789</v>
      </c>
    </row>
    <row r="153" spans="1:1" x14ac:dyDescent="0.25">
      <c r="A153" t="s">
        <v>790</v>
      </c>
    </row>
    <row r="154" spans="1:1" x14ac:dyDescent="0.25">
      <c r="A154" t="s">
        <v>791</v>
      </c>
    </row>
    <row r="155" spans="1:1" x14ac:dyDescent="0.25">
      <c r="A155" t="s">
        <v>792</v>
      </c>
    </row>
    <row r="156" spans="1:1" x14ac:dyDescent="0.25">
      <c r="A156" t="s">
        <v>793</v>
      </c>
    </row>
    <row r="157" spans="1:1" x14ac:dyDescent="0.25">
      <c r="A157" t="s">
        <v>958</v>
      </c>
    </row>
    <row r="158" spans="1:1" x14ac:dyDescent="0.25">
      <c r="A158" t="s">
        <v>794</v>
      </c>
    </row>
    <row r="159" spans="1:1" x14ac:dyDescent="0.25">
      <c r="A159" t="s">
        <v>795</v>
      </c>
    </row>
    <row r="160" spans="1:1" x14ac:dyDescent="0.25">
      <c r="A160" t="s">
        <v>796</v>
      </c>
    </row>
    <row r="161" spans="1:1" x14ac:dyDescent="0.25">
      <c r="A161" t="s">
        <v>797</v>
      </c>
    </row>
    <row r="162" spans="1:1" x14ac:dyDescent="0.25">
      <c r="A162" t="s">
        <v>798</v>
      </c>
    </row>
    <row r="163" spans="1:1" x14ac:dyDescent="0.25">
      <c r="A163" t="s">
        <v>960</v>
      </c>
    </row>
    <row r="164" spans="1:1" x14ac:dyDescent="0.25">
      <c r="A164" t="s">
        <v>799</v>
      </c>
    </row>
    <row r="165" spans="1:1" x14ac:dyDescent="0.25">
      <c r="A165" t="s">
        <v>800</v>
      </c>
    </row>
    <row r="166" spans="1:1" x14ac:dyDescent="0.25">
      <c r="A166" t="s">
        <v>801</v>
      </c>
    </row>
    <row r="167" spans="1:1" x14ac:dyDescent="0.25">
      <c r="A167" t="s">
        <v>802</v>
      </c>
    </row>
    <row r="168" spans="1:1" x14ac:dyDescent="0.25">
      <c r="A168" t="s">
        <v>803</v>
      </c>
    </row>
    <row r="169" spans="1:1" x14ac:dyDescent="0.25">
      <c r="A169" t="s">
        <v>960</v>
      </c>
    </row>
    <row r="170" spans="1:1" x14ac:dyDescent="0.25">
      <c r="A170" t="s">
        <v>804</v>
      </c>
    </row>
    <row r="171" spans="1:1" x14ac:dyDescent="0.25">
      <c r="A171" t="s">
        <v>805</v>
      </c>
    </row>
    <row r="172" spans="1:1" x14ac:dyDescent="0.25">
      <c r="A172" t="s">
        <v>806</v>
      </c>
    </row>
    <row r="173" spans="1:1" x14ac:dyDescent="0.25">
      <c r="A173" t="s">
        <v>807</v>
      </c>
    </row>
    <row r="174" spans="1:1" x14ac:dyDescent="0.25">
      <c r="A174" t="s">
        <v>808</v>
      </c>
    </row>
    <row r="175" spans="1:1" x14ac:dyDescent="0.25">
      <c r="A175" t="s">
        <v>955</v>
      </c>
    </row>
    <row r="176" spans="1:1" x14ac:dyDescent="0.25">
      <c r="A176" t="s">
        <v>809</v>
      </c>
    </row>
    <row r="177" spans="1:1" x14ac:dyDescent="0.25">
      <c r="A177" t="s">
        <v>810</v>
      </c>
    </row>
    <row r="178" spans="1:1" x14ac:dyDescent="0.25">
      <c r="A178" t="s">
        <v>811</v>
      </c>
    </row>
    <row r="179" spans="1:1" x14ac:dyDescent="0.25">
      <c r="A179" t="s">
        <v>812</v>
      </c>
    </row>
    <row r="180" spans="1:1" x14ac:dyDescent="0.25">
      <c r="A180" t="s">
        <v>813</v>
      </c>
    </row>
    <row r="181" spans="1:1" x14ac:dyDescent="0.25">
      <c r="A181" t="s">
        <v>961</v>
      </c>
    </row>
    <row r="182" spans="1:1" x14ac:dyDescent="0.25">
      <c r="A182" t="s">
        <v>814</v>
      </c>
    </row>
    <row r="183" spans="1:1" x14ac:dyDescent="0.25">
      <c r="A183" t="s">
        <v>815</v>
      </c>
    </row>
    <row r="184" spans="1:1" x14ac:dyDescent="0.25">
      <c r="A184" t="s">
        <v>816</v>
      </c>
    </row>
    <row r="186" spans="1:1" x14ac:dyDescent="0.25">
      <c r="A186" t="s">
        <v>817</v>
      </c>
    </row>
    <row r="187" spans="1:1" x14ac:dyDescent="0.25">
      <c r="A187" t="s">
        <v>962</v>
      </c>
    </row>
    <row r="188" spans="1:1" x14ac:dyDescent="0.25">
      <c r="A188" t="s">
        <v>818</v>
      </c>
    </row>
    <row r="189" spans="1:1" x14ac:dyDescent="0.25">
      <c r="A189" t="s">
        <v>819</v>
      </c>
    </row>
    <row r="190" spans="1:1" x14ac:dyDescent="0.25">
      <c r="A190" t="s">
        <v>820</v>
      </c>
    </row>
    <row r="191" spans="1:1" x14ac:dyDescent="0.25">
      <c r="A191" t="s">
        <v>821</v>
      </c>
    </row>
    <row r="192" spans="1:1" x14ac:dyDescent="0.25">
      <c r="A192" t="s">
        <v>822</v>
      </c>
    </row>
    <row r="193" spans="1:1" x14ac:dyDescent="0.25">
      <c r="A193" t="s">
        <v>963</v>
      </c>
    </row>
    <row r="194" spans="1:1" x14ac:dyDescent="0.25">
      <c r="A194" t="s">
        <v>823</v>
      </c>
    </row>
    <row r="195" spans="1:1" x14ac:dyDescent="0.25">
      <c r="A195" t="s">
        <v>824</v>
      </c>
    </row>
    <row r="196" spans="1:1" x14ac:dyDescent="0.25">
      <c r="A196" t="s">
        <v>825</v>
      </c>
    </row>
    <row r="197" spans="1:1" x14ac:dyDescent="0.25">
      <c r="A197" t="s">
        <v>622</v>
      </c>
    </row>
    <row r="198" spans="1:1" x14ac:dyDescent="0.25">
      <c r="A198" t="s">
        <v>826</v>
      </c>
    </row>
    <row r="199" spans="1:1" x14ac:dyDescent="0.25">
      <c r="A199" t="s">
        <v>964</v>
      </c>
    </row>
    <row r="200" spans="1:1" x14ac:dyDescent="0.25">
      <c r="A200" t="s">
        <v>827</v>
      </c>
    </row>
    <row r="201" spans="1:1" x14ac:dyDescent="0.25">
      <c r="A201" t="s">
        <v>828</v>
      </c>
    </row>
    <row r="202" spans="1:1" x14ac:dyDescent="0.25">
      <c r="A202" t="s">
        <v>829</v>
      </c>
    </row>
    <row r="204" spans="1:1" x14ac:dyDescent="0.25">
      <c r="A204" t="s">
        <v>830</v>
      </c>
    </row>
    <row r="205" spans="1:1" x14ac:dyDescent="0.25">
      <c r="A205" t="s">
        <v>965</v>
      </c>
    </row>
    <row r="206" spans="1:1" x14ac:dyDescent="0.25">
      <c r="A206" t="s">
        <v>831</v>
      </c>
    </row>
    <row r="207" spans="1:1" x14ac:dyDescent="0.25">
      <c r="A207" t="s">
        <v>832</v>
      </c>
    </row>
    <row r="208" spans="1:1" x14ac:dyDescent="0.25">
      <c r="A208" t="s">
        <v>833</v>
      </c>
    </row>
    <row r="209" spans="1:1" x14ac:dyDescent="0.25">
      <c r="A209" t="s">
        <v>241</v>
      </c>
    </row>
    <row r="210" spans="1:1" x14ac:dyDescent="0.25">
      <c r="A210" t="s">
        <v>834</v>
      </c>
    </row>
    <row r="211" spans="1:1" x14ac:dyDescent="0.25">
      <c r="A211" t="s">
        <v>956</v>
      </c>
    </row>
    <row r="212" spans="1:1" x14ac:dyDescent="0.25">
      <c r="A212" t="s">
        <v>835</v>
      </c>
    </row>
    <row r="213" spans="1:1" x14ac:dyDescent="0.25">
      <c r="A213" t="s">
        <v>836</v>
      </c>
    </row>
    <row r="214" spans="1:1" x14ac:dyDescent="0.25">
      <c r="A214" t="s">
        <v>837</v>
      </c>
    </row>
    <row r="216" spans="1:1" x14ac:dyDescent="0.25">
      <c r="A216" t="s">
        <v>838</v>
      </c>
    </row>
    <row r="217" spans="1:1" x14ac:dyDescent="0.25">
      <c r="A217" t="s">
        <v>956</v>
      </c>
    </row>
    <row r="218" spans="1:1" x14ac:dyDescent="0.25">
      <c r="A218" t="s">
        <v>839</v>
      </c>
    </row>
    <row r="219" spans="1:1" x14ac:dyDescent="0.25">
      <c r="A219" t="s">
        <v>840</v>
      </c>
    </row>
    <row r="220" spans="1:1" x14ac:dyDescent="0.25">
      <c r="A220" t="s">
        <v>841</v>
      </c>
    </row>
    <row r="221" spans="1:1" x14ac:dyDescent="0.25">
      <c r="A221" t="s">
        <v>842</v>
      </c>
    </row>
    <row r="222" spans="1:1" x14ac:dyDescent="0.25">
      <c r="A222" t="s">
        <v>843</v>
      </c>
    </row>
    <row r="223" spans="1:1" x14ac:dyDescent="0.25">
      <c r="A223" t="s">
        <v>959</v>
      </c>
    </row>
    <row r="224" spans="1:1" x14ac:dyDescent="0.25">
      <c r="A224" t="s">
        <v>844</v>
      </c>
    </row>
    <row r="225" spans="1:1" x14ac:dyDescent="0.25">
      <c r="A225" t="s">
        <v>845</v>
      </c>
    </row>
    <row r="226" spans="1:1" x14ac:dyDescent="0.25">
      <c r="A226" t="s">
        <v>846</v>
      </c>
    </row>
    <row r="228" spans="1:1" x14ac:dyDescent="0.25">
      <c r="A228" t="s">
        <v>847</v>
      </c>
    </row>
    <row r="229" spans="1:1" x14ac:dyDescent="0.25">
      <c r="A229" t="s">
        <v>959</v>
      </c>
    </row>
    <row r="230" spans="1:1" x14ac:dyDescent="0.25">
      <c r="A230" t="s">
        <v>848</v>
      </c>
    </row>
    <row r="231" spans="1:1" x14ac:dyDescent="0.25">
      <c r="A231" t="s">
        <v>849</v>
      </c>
    </row>
    <row r="232" spans="1:1" x14ac:dyDescent="0.25">
      <c r="A232" t="s">
        <v>850</v>
      </c>
    </row>
    <row r="233" spans="1:1" x14ac:dyDescent="0.25">
      <c r="A233" t="s">
        <v>340</v>
      </c>
    </row>
    <row r="234" spans="1:1" x14ac:dyDescent="0.25">
      <c r="A234" t="s">
        <v>851</v>
      </c>
    </row>
    <row r="235" spans="1:1" x14ac:dyDescent="0.25">
      <c r="A235" t="s">
        <v>966</v>
      </c>
    </row>
    <row r="236" spans="1:1" x14ac:dyDescent="0.25">
      <c r="A236" t="s">
        <v>852</v>
      </c>
    </row>
    <row r="237" spans="1:1" x14ac:dyDescent="0.25">
      <c r="A237" t="s">
        <v>853</v>
      </c>
    </row>
    <row r="238" spans="1:1" x14ac:dyDescent="0.25">
      <c r="A238" t="s">
        <v>854</v>
      </c>
    </row>
    <row r="240" spans="1:1" x14ac:dyDescent="0.25">
      <c r="A240" t="s">
        <v>855</v>
      </c>
    </row>
    <row r="241" spans="1:1" x14ac:dyDescent="0.25">
      <c r="A241" t="s">
        <v>967</v>
      </c>
    </row>
    <row r="242" spans="1:1" x14ac:dyDescent="0.25">
      <c r="A242" t="s">
        <v>856</v>
      </c>
    </row>
    <row r="243" spans="1:1" x14ac:dyDescent="0.25">
      <c r="A243" t="s">
        <v>857</v>
      </c>
    </row>
    <row r="244" spans="1:1" x14ac:dyDescent="0.25">
      <c r="A244" t="s">
        <v>858</v>
      </c>
    </row>
    <row r="245" spans="1:1" x14ac:dyDescent="0.25">
      <c r="A245" t="s">
        <v>859</v>
      </c>
    </row>
    <row r="246" spans="1:1" x14ac:dyDescent="0.25">
      <c r="A246" t="s">
        <v>860</v>
      </c>
    </row>
    <row r="247" spans="1:1" x14ac:dyDescent="0.25">
      <c r="A247" t="s">
        <v>962</v>
      </c>
    </row>
    <row r="248" spans="1:1" x14ac:dyDescent="0.25">
      <c r="A248" t="s">
        <v>861</v>
      </c>
    </row>
    <row r="249" spans="1:1" x14ac:dyDescent="0.25">
      <c r="A249" t="s">
        <v>857</v>
      </c>
    </row>
    <row r="250" spans="1:1" x14ac:dyDescent="0.25">
      <c r="A250" t="s">
        <v>862</v>
      </c>
    </row>
    <row r="252" spans="1:1" x14ac:dyDescent="0.25">
      <c r="A252" t="s">
        <v>863</v>
      </c>
    </row>
    <row r="253" spans="1:1" x14ac:dyDescent="0.25">
      <c r="A253" t="s">
        <v>968</v>
      </c>
    </row>
    <row r="254" spans="1:1" x14ac:dyDescent="0.25">
      <c r="A254" t="s">
        <v>864</v>
      </c>
    </row>
    <row r="255" spans="1:1" x14ac:dyDescent="0.25">
      <c r="A255" t="s">
        <v>865</v>
      </c>
    </row>
    <row r="256" spans="1:1" x14ac:dyDescent="0.25">
      <c r="A256" t="s">
        <v>866</v>
      </c>
    </row>
    <row r="257" spans="1:1" x14ac:dyDescent="0.25">
      <c r="A257" t="s">
        <v>867</v>
      </c>
    </row>
    <row r="258" spans="1:1" x14ac:dyDescent="0.25">
      <c r="A258" t="s">
        <v>868</v>
      </c>
    </row>
    <row r="259" spans="1:1" x14ac:dyDescent="0.25">
      <c r="A259" t="s">
        <v>969</v>
      </c>
    </row>
    <row r="260" spans="1:1" x14ac:dyDescent="0.25">
      <c r="A260" t="s">
        <v>869</v>
      </c>
    </row>
    <row r="261" spans="1:1" x14ac:dyDescent="0.25">
      <c r="A261" t="s">
        <v>870</v>
      </c>
    </row>
    <row r="262" spans="1:1" x14ac:dyDescent="0.25">
      <c r="A262" t="s">
        <v>871</v>
      </c>
    </row>
    <row r="263" spans="1:1" x14ac:dyDescent="0.25">
      <c r="A263" t="s">
        <v>872</v>
      </c>
    </row>
    <row r="264" spans="1:1" x14ac:dyDescent="0.25">
      <c r="A264" t="s">
        <v>873</v>
      </c>
    </row>
    <row r="265" spans="1:1" x14ac:dyDescent="0.25">
      <c r="A265" t="s">
        <v>960</v>
      </c>
    </row>
    <row r="266" spans="1:1" x14ac:dyDescent="0.25">
      <c r="A266" t="s">
        <v>874</v>
      </c>
    </row>
    <row r="267" spans="1:1" x14ac:dyDescent="0.25">
      <c r="A267" t="s">
        <v>875</v>
      </c>
    </row>
    <row r="268" spans="1:1" x14ac:dyDescent="0.25">
      <c r="A268" t="s">
        <v>876</v>
      </c>
    </row>
    <row r="269" spans="1:1" x14ac:dyDescent="0.25">
      <c r="A269" t="s">
        <v>115</v>
      </c>
    </row>
    <row r="270" spans="1:1" x14ac:dyDescent="0.25">
      <c r="A270" t="s">
        <v>877</v>
      </c>
    </row>
    <row r="271" spans="1:1" x14ac:dyDescent="0.25">
      <c r="A271" t="s">
        <v>970</v>
      </c>
    </row>
    <row r="272" spans="1:1" x14ac:dyDescent="0.25">
      <c r="A272" t="s">
        <v>878</v>
      </c>
    </row>
    <row r="273" spans="1:1" x14ac:dyDescent="0.25">
      <c r="A273" t="s">
        <v>879</v>
      </c>
    </row>
    <row r="274" spans="1:1" x14ac:dyDescent="0.25">
      <c r="A274" t="s">
        <v>880</v>
      </c>
    </row>
    <row r="275" spans="1:1" x14ac:dyDescent="0.25">
      <c r="A275" t="s">
        <v>881</v>
      </c>
    </row>
    <row r="276" spans="1:1" x14ac:dyDescent="0.25">
      <c r="A276" t="s">
        <v>882</v>
      </c>
    </row>
    <row r="277" spans="1:1" x14ac:dyDescent="0.25">
      <c r="A277" t="s">
        <v>971</v>
      </c>
    </row>
    <row r="278" spans="1:1" x14ac:dyDescent="0.25">
      <c r="A278" t="s">
        <v>883</v>
      </c>
    </row>
    <row r="279" spans="1:1" x14ac:dyDescent="0.25">
      <c r="A279" t="s">
        <v>884</v>
      </c>
    </row>
    <row r="280" spans="1:1" x14ac:dyDescent="0.25">
      <c r="A280" t="s">
        <v>885</v>
      </c>
    </row>
    <row r="282" spans="1:1" x14ac:dyDescent="0.25">
      <c r="A282" t="s">
        <v>886</v>
      </c>
    </row>
    <row r="283" spans="1:1" x14ac:dyDescent="0.25">
      <c r="A283" t="s">
        <v>972</v>
      </c>
    </row>
    <row r="284" spans="1:1" x14ac:dyDescent="0.25">
      <c r="A284" t="s">
        <v>887</v>
      </c>
    </row>
    <row r="285" spans="1:1" x14ac:dyDescent="0.25">
      <c r="A285" t="s">
        <v>888</v>
      </c>
    </row>
    <row r="286" spans="1:1" x14ac:dyDescent="0.25">
      <c r="A286" t="s">
        <v>889</v>
      </c>
    </row>
    <row r="288" spans="1:1" x14ac:dyDescent="0.25">
      <c r="A288" t="s">
        <v>140</v>
      </c>
    </row>
    <row r="289" spans="1:1" x14ac:dyDescent="0.25">
      <c r="A289" t="s">
        <v>972</v>
      </c>
    </row>
    <row r="290" spans="1:1" x14ac:dyDescent="0.25">
      <c r="A290" t="s">
        <v>890</v>
      </c>
    </row>
    <row r="291" spans="1:1" x14ac:dyDescent="0.25">
      <c r="A291" t="s">
        <v>891</v>
      </c>
    </row>
    <row r="292" spans="1:1" x14ac:dyDescent="0.25">
      <c r="A292" t="s">
        <v>892</v>
      </c>
    </row>
    <row r="293" spans="1:1" x14ac:dyDescent="0.25">
      <c r="A293" t="s">
        <v>512</v>
      </c>
    </row>
    <row r="294" spans="1:1" x14ac:dyDescent="0.25">
      <c r="A294" t="s">
        <v>893</v>
      </c>
    </row>
    <row r="295" spans="1:1" x14ac:dyDescent="0.25">
      <c r="A295" t="s">
        <v>973</v>
      </c>
    </row>
    <row r="296" spans="1:1" x14ac:dyDescent="0.25">
      <c r="A296" t="s">
        <v>894</v>
      </c>
    </row>
    <row r="297" spans="1:1" x14ac:dyDescent="0.25">
      <c r="A297" t="s">
        <v>895</v>
      </c>
    </row>
    <row r="298" spans="1:1" x14ac:dyDescent="0.25">
      <c r="A298" t="s">
        <v>896</v>
      </c>
    </row>
    <row r="299" spans="1:1" x14ac:dyDescent="0.25">
      <c r="A299" t="s">
        <v>897</v>
      </c>
    </row>
    <row r="300" spans="1:1" x14ac:dyDescent="0.25">
      <c r="A300" t="s">
        <v>898</v>
      </c>
    </row>
    <row r="301" spans="1:1" x14ac:dyDescent="0.25">
      <c r="A301" t="s">
        <v>960</v>
      </c>
    </row>
    <row r="302" spans="1:1" x14ac:dyDescent="0.25">
      <c r="A302" t="s">
        <v>899</v>
      </c>
    </row>
    <row r="303" spans="1:1" x14ac:dyDescent="0.25">
      <c r="A303" t="s">
        <v>900</v>
      </c>
    </row>
    <row r="304" spans="1:1" x14ac:dyDescent="0.25">
      <c r="A304" t="s">
        <v>901</v>
      </c>
    </row>
    <row r="305" spans="1:1" x14ac:dyDescent="0.25">
      <c r="A305" t="s">
        <v>902</v>
      </c>
    </row>
    <row r="306" spans="1:1" x14ac:dyDescent="0.25">
      <c r="A306" t="s">
        <v>903</v>
      </c>
    </row>
    <row r="307" spans="1:1" x14ac:dyDescent="0.25">
      <c r="A307" t="s">
        <v>974</v>
      </c>
    </row>
    <row r="308" spans="1:1" x14ac:dyDescent="0.25">
      <c r="A308" t="s">
        <v>904</v>
      </c>
    </row>
    <row r="309" spans="1:1" x14ac:dyDescent="0.25">
      <c r="A309" t="s">
        <v>905</v>
      </c>
    </row>
    <row r="310" spans="1:1" x14ac:dyDescent="0.25">
      <c r="A310" t="s">
        <v>906</v>
      </c>
    </row>
    <row r="312" spans="1:1" x14ac:dyDescent="0.25">
      <c r="A312" t="s">
        <v>907</v>
      </c>
    </row>
    <row r="313" spans="1:1" x14ac:dyDescent="0.25">
      <c r="A313" t="s">
        <v>975</v>
      </c>
    </row>
    <row r="314" spans="1:1" x14ac:dyDescent="0.25">
      <c r="A314" t="s">
        <v>908</v>
      </c>
    </row>
    <row r="315" spans="1:1" x14ac:dyDescent="0.25">
      <c r="A315" t="s">
        <v>909</v>
      </c>
    </row>
    <row r="316" spans="1:1" x14ac:dyDescent="0.25">
      <c r="A316" t="s">
        <v>910</v>
      </c>
    </row>
    <row r="318" spans="1:1" x14ac:dyDescent="0.25">
      <c r="A318" t="s">
        <v>911</v>
      </c>
    </row>
    <row r="319" spans="1:1" x14ac:dyDescent="0.25">
      <c r="A319" t="s">
        <v>976</v>
      </c>
    </row>
    <row r="320" spans="1:1" x14ac:dyDescent="0.25">
      <c r="A320" t="s">
        <v>912</v>
      </c>
    </row>
    <row r="321" spans="1:1" x14ac:dyDescent="0.25">
      <c r="A321" t="s">
        <v>913</v>
      </c>
    </row>
    <row r="322" spans="1:1" x14ac:dyDescent="0.25">
      <c r="A322" t="s">
        <v>914</v>
      </c>
    </row>
    <row r="323" spans="1:1" x14ac:dyDescent="0.25">
      <c r="A323" t="s">
        <v>534</v>
      </c>
    </row>
    <row r="324" spans="1:1" x14ac:dyDescent="0.25">
      <c r="A324" t="s">
        <v>915</v>
      </c>
    </row>
    <row r="325" spans="1:1" x14ac:dyDescent="0.25">
      <c r="A325" t="s">
        <v>950</v>
      </c>
    </row>
    <row r="326" spans="1:1" x14ac:dyDescent="0.25">
      <c r="A326" t="s">
        <v>916</v>
      </c>
    </row>
    <row r="327" spans="1:1" x14ac:dyDescent="0.25">
      <c r="A327" t="s">
        <v>913</v>
      </c>
    </row>
    <row r="328" spans="1:1" x14ac:dyDescent="0.25">
      <c r="A328" t="s">
        <v>917</v>
      </c>
    </row>
    <row r="329" spans="1:1" x14ac:dyDescent="0.25">
      <c r="A329" t="s">
        <v>185</v>
      </c>
    </row>
    <row r="330" spans="1:1" x14ac:dyDescent="0.25">
      <c r="A330" t="s">
        <v>918</v>
      </c>
    </row>
    <row r="331" spans="1:1" x14ac:dyDescent="0.25">
      <c r="A331" t="s">
        <v>977</v>
      </c>
    </row>
    <row r="332" spans="1:1" x14ac:dyDescent="0.25">
      <c r="A332" t="s">
        <v>919</v>
      </c>
    </row>
    <row r="333" spans="1:1" x14ac:dyDescent="0.25">
      <c r="A333" t="s">
        <v>920</v>
      </c>
    </row>
    <row r="334" spans="1:1" x14ac:dyDescent="0.25">
      <c r="A334" t="s">
        <v>921</v>
      </c>
    </row>
    <row r="335" spans="1:1" x14ac:dyDescent="0.25">
      <c r="A335" t="s">
        <v>922</v>
      </c>
    </row>
    <row r="336" spans="1:1" x14ac:dyDescent="0.25">
      <c r="A336" t="s">
        <v>923</v>
      </c>
    </row>
    <row r="337" spans="1:1" x14ac:dyDescent="0.25">
      <c r="A337" t="s">
        <v>951</v>
      </c>
    </row>
    <row r="338" spans="1:1" x14ac:dyDescent="0.25">
      <c r="A338" t="s">
        <v>924</v>
      </c>
    </row>
    <row r="339" spans="1:1" x14ac:dyDescent="0.25">
      <c r="A339" t="s">
        <v>920</v>
      </c>
    </row>
    <row r="340" spans="1:1" x14ac:dyDescent="0.25">
      <c r="A340" t="s">
        <v>925</v>
      </c>
    </row>
    <row r="341" spans="1:1" x14ac:dyDescent="0.25">
      <c r="A341" t="s">
        <v>926</v>
      </c>
    </row>
    <row r="342" spans="1:1" x14ac:dyDescent="0.25">
      <c r="A342" t="s">
        <v>927</v>
      </c>
    </row>
    <row r="343" spans="1:1" x14ac:dyDescent="0.25">
      <c r="A343" t="s">
        <v>978</v>
      </c>
    </row>
    <row r="344" spans="1:1" x14ac:dyDescent="0.25">
      <c r="A344" t="s">
        <v>928</v>
      </c>
    </row>
    <row r="345" spans="1:1" x14ac:dyDescent="0.25">
      <c r="A345" t="s">
        <v>929</v>
      </c>
    </row>
    <row r="346" spans="1:1" x14ac:dyDescent="0.25">
      <c r="A346" t="s">
        <v>930</v>
      </c>
    </row>
    <row r="347" spans="1:1" x14ac:dyDescent="0.25">
      <c r="A347" t="s">
        <v>931</v>
      </c>
    </row>
    <row r="348" spans="1:1" x14ac:dyDescent="0.25">
      <c r="A348" t="s">
        <v>932</v>
      </c>
    </row>
    <row r="349" spans="1:1" x14ac:dyDescent="0.25">
      <c r="A349" t="s">
        <v>979</v>
      </c>
    </row>
    <row r="350" spans="1:1" x14ac:dyDescent="0.25">
      <c r="A350" t="s">
        <v>933</v>
      </c>
    </row>
    <row r="351" spans="1:1" x14ac:dyDescent="0.25">
      <c r="A351" t="s">
        <v>934</v>
      </c>
    </row>
    <row r="352" spans="1:1" x14ac:dyDescent="0.25">
      <c r="A352" t="s">
        <v>935</v>
      </c>
    </row>
    <row r="353" spans="1:1" x14ac:dyDescent="0.25">
      <c r="A353" t="s">
        <v>936</v>
      </c>
    </row>
    <row r="354" spans="1:1" x14ac:dyDescent="0.25">
      <c r="A354" t="s">
        <v>937</v>
      </c>
    </row>
    <row r="355" spans="1:1" x14ac:dyDescent="0.25">
      <c r="A355" t="s">
        <v>971</v>
      </c>
    </row>
    <row r="356" spans="1:1" x14ac:dyDescent="0.25">
      <c r="A356" t="s">
        <v>938</v>
      </c>
    </row>
    <row r="357" spans="1:1" x14ac:dyDescent="0.25">
      <c r="A357" t="s">
        <v>939</v>
      </c>
    </row>
    <row r="358" spans="1:1" x14ac:dyDescent="0.25">
      <c r="A358" t="s">
        <v>940</v>
      </c>
    </row>
    <row r="359" spans="1:1" x14ac:dyDescent="0.25">
      <c r="A359" t="s">
        <v>941</v>
      </c>
    </row>
    <row r="360" spans="1:1" x14ac:dyDescent="0.25">
      <c r="A360" t="s">
        <v>942</v>
      </c>
    </row>
    <row r="361" spans="1:1" x14ac:dyDescent="0.25">
      <c r="A361" t="s">
        <v>954</v>
      </c>
    </row>
  </sheetData>
  <pageMargins left="0.7" right="0.7" top="0.75" bottom="0.75" header="0.3" footer="0.3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9D1EB-292D-481A-A81B-7EE4147F8BE2}">
  <sheetPr>
    <tabColor theme="9" tint="0.79998168889431442"/>
  </sheetPr>
  <dimension ref="A1:K60"/>
  <sheetViews>
    <sheetView workbookViewId="0"/>
  </sheetViews>
  <sheetFormatPr defaultRowHeight="15" x14ac:dyDescent="0.25"/>
  <sheetData>
    <row r="1" spans="1:11" x14ac:dyDescent="0.25">
      <c r="A1" t="s">
        <v>1042</v>
      </c>
      <c r="B1" t="str">
        <f>", '"&amp;TRIM(A1)&amp;"'"</f>
        <v>, '4-12 Regent Street, London, United Kingdom'</v>
      </c>
      <c r="J1" t="s">
        <v>1361</v>
      </c>
      <c r="K1" t="str">
        <f>", '"&amp;TRIM(J1)&amp;"'"</f>
        <v>, 'Albion Road, Bexleyheath DA6 7JN, United Kingdom'</v>
      </c>
    </row>
    <row r="2" spans="1:11" x14ac:dyDescent="0.25">
      <c r="A2" t="s">
        <v>983</v>
      </c>
      <c r="B2" t="str">
        <f t="shared" ref="B2:B60" si="0">", '"&amp;TRIM(A2)&amp;"'"</f>
        <v>, '11-15 Brad Street, London, United Kingdom'</v>
      </c>
      <c r="J2" t="s">
        <v>1362</v>
      </c>
      <c r="K2" t="str">
        <f t="shared" ref="K2" si="1">", '"&amp;TRIM(J2)&amp;"'"</f>
        <v>, 'Dagenham Leisure Park, Dagenham, Greater London, RM9 6UQ, United Kingdom'</v>
      </c>
    </row>
    <row r="3" spans="1:11" x14ac:dyDescent="0.25">
      <c r="A3" t="s">
        <v>1043</v>
      </c>
      <c r="B3" t="str">
        <f t="shared" si="0"/>
        <v>, '84 Theobalds Road, London, United Kingdom'</v>
      </c>
      <c r="J3" t="s">
        <v>1312</v>
      </c>
      <c r="K3" t="str">
        <f t="shared" ref="K3:K41" si="2">", '"&amp;TRIM(J3)&amp;"'"</f>
        <v>, 'The Oaks Shopping Centre, Acton, London, W3 6RE, United Kingdom'</v>
      </c>
    </row>
    <row r="4" spans="1:11" x14ac:dyDescent="0.25">
      <c r="A4" t="s">
        <v>1062</v>
      </c>
      <c r="B4" t="str">
        <f t="shared" si="0"/>
        <v>, 'Cavendish Mews North, London, United Kingdom'</v>
      </c>
      <c r="J4" t="s">
        <v>1363</v>
      </c>
      <c r="K4" t="str">
        <f t="shared" si="2"/>
        <v>, '197 Ealing Road, Alperton, HA0 4LW, United Kingdom'</v>
      </c>
    </row>
    <row r="5" spans="1:11" x14ac:dyDescent="0.25">
      <c r="A5" t="s">
        <v>1044</v>
      </c>
      <c r="B5" t="str">
        <f t="shared" si="0"/>
        <v>, '145 Tottenham Court Road, London, United Kingdom'</v>
      </c>
      <c r="J5" t="s">
        <v>1314</v>
      </c>
      <c r="K5" t="str">
        <f t="shared" si="2"/>
        <v>, '265-269 Goswell Road, London, Greater London, EC1V 7AH, United Kingdom'</v>
      </c>
    </row>
    <row r="6" spans="1:11" x14ac:dyDescent="0.25">
      <c r="A6" t="s">
        <v>987</v>
      </c>
      <c r="B6" t="str">
        <f t="shared" si="0"/>
        <v>, '122 Clerkenwell Road, London, United Kingdom'</v>
      </c>
      <c r="J6" t="s">
        <v>1364</v>
      </c>
      <c r="K6" t="str">
        <f t="shared" si="2"/>
        <v>, 'East Street, Essex, IG11 8EQ, United Kingdom'</v>
      </c>
    </row>
    <row r="7" spans="1:11" x14ac:dyDescent="0.25">
      <c r="A7" t="s">
        <v>1063</v>
      </c>
      <c r="B7" t="str">
        <f t="shared" si="0"/>
        <v>, '20 Little Britain, London, United Kingdom'</v>
      </c>
      <c r="J7" t="s">
        <v>1316</v>
      </c>
      <c r="K7" t="str">
        <f t="shared" si="2"/>
        <v>, 'Palmer Road, London, Greater London, SW11 4FA, United Kingdom'</v>
      </c>
    </row>
    <row r="8" spans="1:11" x14ac:dyDescent="0.25">
      <c r="A8" t="s">
        <v>1047</v>
      </c>
      <c r="B8" t="str">
        <f t="shared" si="0"/>
        <v>, 'Empire Square West, London, United Kingdom'</v>
      </c>
      <c r="J8" t="s">
        <v>1317</v>
      </c>
      <c r="K8" t="str">
        <f t="shared" si="2"/>
        <v>, 'Coram Street, London, Greater London, WC1N 1HB, United Kingdom'</v>
      </c>
    </row>
    <row r="9" spans="1:11" x14ac:dyDescent="0.25">
      <c r="A9" t="s">
        <v>990</v>
      </c>
      <c r="B9" t="str">
        <f t="shared" si="0"/>
        <v>, '7 Balcombe Street, London, United Kingdom'</v>
      </c>
      <c r="J9" t="s">
        <v>1352</v>
      </c>
      <c r="K9" t="str">
        <f t="shared" si="2"/>
        <v>, 'Minnie Baldock Street, London, E16 1ED, United Kingdom'</v>
      </c>
    </row>
    <row r="10" spans="1:11" x14ac:dyDescent="0.25">
      <c r="A10" t="s">
        <v>1064</v>
      </c>
      <c r="B10" t="str">
        <f t="shared" si="0"/>
        <v>, '21 Lombard Street, London, United Kingdom'</v>
      </c>
      <c r="J10" t="s">
        <v>1319</v>
      </c>
      <c r="K10" t="str">
        <f t="shared" si="2"/>
        <v>, 'Bromley Road Retail Park, Catford, London, SE6 2NZ, United Kingdom'</v>
      </c>
    </row>
    <row r="11" spans="1:11" x14ac:dyDescent="0.25">
      <c r="A11" t="s">
        <v>992</v>
      </c>
      <c r="B11" t="str">
        <f t="shared" si="0"/>
        <v>, '48 London Wall, London, United Kingdom'</v>
      </c>
      <c r="J11" t="s">
        <v>1320</v>
      </c>
      <c r="K11" t="str">
        <f t="shared" si="2"/>
        <v>, '17-21 Northumberland Avenue, London, Greater London, WC2N 5EA, United Kingdom'</v>
      </c>
    </row>
    <row r="12" spans="1:11" x14ac:dyDescent="0.25">
      <c r="A12" t="s">
        <v>1045</v>
      </c>
      <c r="B12" t="str">
        <f t="shared" si="0"/>
        <v>, '63 - 81 Pelham Street, London, United Kingdom'</v>
      </c>
      <c r="J12" t="s">
        <v>1365</v>
      </c>
      <c r="K12" t="str">
        <f t="shared" si="2"/>
        <v>, '131 High St, Colliers Wood SW19 2PP, United Kingdom'</v>
      </c>
    </row>
    <row r="13" spans="1:11" x14ac:dyDescent="0.25">
      <c r="A13" t="s">
        <v>1046</v>
      </c>
      <c r="B13" t="str">
        <f t="shared" si="0"/>
        <v>, 'Canterbury Court, London, United Kingdom'</v>
      </c>
      <c r="J13" t="s">
        <v>1322</v>
      </c>
      <c r="K13" t="str">
        <f t="shared" si="2"/>
        <v>, '96-122 Uxbridge Road, Ealing, London, W13 8RA, United Kingdom'</v>
      </c>
    </row>
    <row r="14" spans="1:11" x14ac:dyDescent="0.25">
      <c r="A14" t="s">
        <v>995</v>
      </c>
      <c r="B14" t="str">
        <f t="shared" si="0"/>
        <v>, '212 Wandsworth Road, Borough of Lambeth, London, United Kingdom'</v>
      </c>
      <c r="J14" t="s">
        <v>1323</v>
      </c>
      <c r="K14" t="str">
        <f t="shared" si="2"/>
        <v>, '145-147 High North Street, East Ham, E6 1HZ, United Kingdom'</v>
      </c>
    </row>
    <row r="15" spans="1:11" x14ac:dyDescent="0.25">
      <c r="A15" t="s">
        <v>996</v>
      </c>
      <c r="B15" t="str">
        <f t="shared" si="0"/>
        <v>, '52 Upper Street, Angel, London, United Kingdom'</v>
      </c>
      <c r="J15" t="s">
        <v>1366</v>
      </c>
      <c r="K15" t="str">
        <f t="shared" si="2"/>
        <v>, 'Leisure West Complex, Feltham TW13 7EQ, United Kingdom'</v>
      </c>
    </row>
    <row r="16" spans="1:11" x14ac:dyDescent="0.25">
      <c r="A16" t="s">
        <v>1048</v>
      </c>
      <c r="B16" t="str">
        <f t="shared" si="0"/>
        <v>, 'One America Square, London, United Kingdom'</v>
      </c>
      <c r="J16" t="s">
        <v>1325</v>
      </c>
      <c r="K16" t="str">
        <f t="shared" si="2"/>
        <v>, '254 – 258 North End Road, Fulham, London, SW6 1NJ, United Kingdom'</v>
      </c>
    </row>
    <row r="17" spans="1:11" x14ac:dyDescent="0.25">
      <c r="A17" t="s">
        <v>1060</v>
      </c>
      <c r="B17" t="str">
        <f t="shared" si="0"/>
        <v>, '141 Houndsditch, London, United Kingdom'</v>
      </c>
      <c r="J17" t="s">
        <v>1367</v>
      </c>
      <c r="K17" t="str">
        <f t="shared" si="2"/>
        <v>, 'Creek Road, Greenwich, London, SE10 9SW, United Kingdom'</v>
      </c>
    </row>
    <row r="18" spans="1:11" x14ac:dyDescent="0.25">
      <c r="A18" t="s">
        <v>999</v>
      </c>
      <c r="B18" t="str">
        <f t="shared" si="0"/>
        <v>, '193-199 Camden High Street, Camden, London, United Kingdom'</v>
      </c>
      <c r="J18" t="s">
        <v>1376</v>
      </c>
      <c r="K18" t="str">
        <f t="shared" si="2"/>
        <v>, '3-4 Holborn Circus, London, EC1N 2HB, United Kingdom'</v>
      </c>
    </row>
    <row r="19" spans="1:11" x14ac:dyDescent="0.25">
      <c r="A19" t="s">
        <v>1059</v>
      </c>
      <c r="B19" t="str">
        <f t="shared" si="0"/>
        <v>, '6 Moscow Place, London, United Kingdom'</v>
      </c>
      <c r="J19" t="s">
        <v>1368</v>
      </c>
      <c r="K19" t="str">
        <f t="shared" si="2"/>
        <v>, 'The Blenheim Centre, Hounslow TW3 1NL, United Kingdom'</v>
      </c>
    </row>
    <row r="20" spans="1:11" x14ac:dyDescent="0.25">
      <c r="A20" t="s">
        <v>1058</v>
      </c>
      <c r="B20" t="str">
        <f t="shared" si="0"/>
        <v>, 'Camberwell New Road, London, United Kingdom'</v>
      </c>
      <c r="J20" t="s">
        <v>1353</v>
      </c>
      <c r="K20" t="str">
        <f t="shared" si="2"/>
        <v>, '3-5 Winston Way, Ilford, Ilford, IG1 2ZG, United Kingdom'</v>
      </c>
    </row>
    <row r="21" spans="1:11" x14ac:dyDescent="0.25">
      <c r="A21" t="s">
        <v>1002</v>
      </c>
      <c r="B21" t="str">
        <f t="shared" si="0"/>
        <v>, '100 Whitechapel Road, Whitechapel, London, United Kingdom'</v>
      </c>
      <c r="J21" t="s">
        <v>1369</v>
      </c>
      <c r="K21" t="str">
        <f t="shared" si="2"/>
        <v>, '970 Romford Road, London E12 5LP, United Kingdom'</v>
      </c>
    </row>
    <row r="22" spans="1:11" x14ac:dyDescent="0.25">
      <c r="A22" t="s">
        <v>1057</v>
      </c>
      <c r="B22" t="str">
        <f t="shared" si="0"/>
        <v>, '191-199 Southampton Way, London, United Kingdom'</v>
      </c>
      <c r="J22" t="s">
        <v>1370</v>
      </c>
      <c r="K22" t="str">
        <f t="shared" si="2"/>
        <v>, 'Eden Street, Kingston, Greater London, KT1 1DF, United Kingdom'</v>
      </c>
    </row>
    <row r="23" spans="1:11" x14ac:dyDescent="0.25">
      <c r="A23" t="s">
        <v>1056</v>
      </c>
      <c r="B23" t="str">
        <f t="shared" si="0"/>
        <v>, '100 Drummond Road, London, United Kingdom'</v>
      </c>
      <c r="J23" t="s">
        <v>1354</v>
      </c>
      <c r="K23" t="str">
        <f t="shared" si="2"/>
        <v>, 'Thurston Central Thurston Road, Lewisham, Lewisham, SE13 7SN, United Kingdom'</v>
      </c>
    </row>
    <row r="24" spans="1:11" x14ac:dyDescent="0.25">
      <c r="A24" t="s">
        <v>1005</v>
      </c>
      <c r="B24" t="str">
        <f t="shared" si="0"/>
        <v>, '95-97 Clapham High Street, London, United Kingdom'</v>
      </c>
      <c r="J24" t="s">
        <v>1355</v>
      </c>
      <c r="K24" t="str">
        <f t="shared" si="2"/>
        <v>, '10 Lower Thames Street, London, EC3R 6EN, United Kingdom'</v>
      </c>
    </row>
    <row r="25" spans="1:11" x14ac:dyDescent="0.25">
      <c r="A25" t="s">
        <v>1006</v>
      </c>
      <c r="B25" t="str">
        <f t="shared" si="0"/>
        <v>, '53 - 79 Highgate Road, Highgate, London, United Kingdom'</v>
      </c>
      <c r="J25" t="s">
        <v>1371</v>
      </c>
      <c r="K25" t="str">
        <f t="shared" si="2"/>
        <v>, '120 Oxford Street, London, W1D 1LT, United Kingdom'</v>
      </c>
    </row>
    <row r="26" spans="1:11" x14ac:dyDescent="0.25">
      <c r="A26" t="s">
        <v>1065</v>
      </c>
      <c r="B26" t="str">
        <f t="shared" si="0"/>
        <v>, '25 Jerdan Place, London, United Kingdom'</v>
      </c>
      <c r="J26" t="s">
        <v>1335</v>
      </c>
      <c r="K26" t="str">
        <f t="shared" si="2"/>
        <v>, '87 - 95 Rye Lane, Peckham, Greater London, SE15 5EX, United Kingdom'</v>
      </c>
    </row>
    <row r="27" spans="1:11" x14ac:dyDescent="0.25">
      <c r="A27" t="s">
        <v>1066</v>
      </c>
      <c r="B27" t="str">
        <f t="shared" si="0"/>
        <v>, 'Mercers Road, London, United Kingdom'</v>
      </c>
      <c r="J27" t="s">
        <v>1372</v>
      </c>
      <c r="K27" t="str">
        <f t="shared" si="2"/>
        <v>, 'Victoria Road, London, HA4 0FY, United Kingdom'</v>
      </c>
    </row>
    <row r="28" spans="1:11" x14ac:dyDescent="0.25">
      <c r="A28" t="s">
        <v>1009</v>
      </c>
      <c r="B28" t="str">
        <f t="shared" si="0"/>
        <v>, '189-219 Isledon Road, Islington, London, United Kingdom'</v>
      </c>
      <c r="J28" t="s">
        <v>1356</v>
      </c>
      <c r="K28" t="str">
        <f t="shared" si="2"/>
        <v>, 'TRS Apartments The Green, Southall, Greater London, UB2 4FE, United Kingdom'</v>
      </c>
    </row>
    <row r="29" spans="1:11" x14ac:dyDescent="0.25">
      <c r="A29" t="s">
        <v>1055</v>
      </c>
      <c r="B29" t="str">
        <f t="shared" si="0"/>
        <v>, 'Zenith Buildings, London, United Kingdom'</v>
      </c>
      <c r="J29" t="s">
        <v>1338</v>
      </c>
      <c r="K29" t="str">
        <f t="shared" si="2"/>
        <v>, '231 Wimbledon Park Road, Southfields, London, Greater London, SW18 5RJ, United Kingdom'</v>
      </c>
    </row>
    <row r="30" spans="1:11" x14ac:dyDescent="0.25">
      <c r="A30" t="s">
        <v>1011</v>
      </c>
      <c r="B30" t="str">
        <f t="shared" si="0"/>
        <v>, '221 Grove Road, Bow, London, United Kingdom'</v>
      </c>
      <c r="J30" t="s">
        <v>1339</v>
      </c>
      <c r="K30" t="str">
        <f t="shared" si="2"/>
        <v>, '83-89 Mile End Road, Tower Hamlets, London, E1 4UJ, United Kingdom'</v>
      </c>
    </row>
    <row r="31" spans="1:11" x14ac:dyDescent="0.25">
      <c r="A31" t="s">
        <v>1012</v>
      </c>
      <c r="B31" t="str">
        <f t="shared" si="0"/>
        <v>, '242 Shepherds Bush Road, London, United Kingdom'</v>
      </c>
      <c r="J31" t="s">
        <v>1340</v>
      </c>
      <c r="K31" t="str">
        <f t="shared" si="2"/>
        <v>, '15 Lett Road, Stockwell, London, SW9 0HP, United Kingdom'</v>
      </c>
    </row>
    <row r="32" spans="1:11" x14ac:dyDescent="0.25">
      <c r="A32" t="s">
        <v>1013</v>
      </c>
      <c r="B32" t="str">
        <f t="shared" si="0"/>
        <v>, '52 Wandsworth High Street, Wandsworth, London, United Kingdom'</v>
      </c>
      <c r="J32" t="s">
        <v>1373</v>
      </c>
      <c r="K32" t="str">
        <f t="shared" si="2"/>
        <v>, '350-372 Streatham High Road, London SW16 6HP, United Kingdom'</v>
      </c>
    </row>
    <row r="33" spans="1:11" x14ac:dyDescent="0.25">
      <c r="A33" t="s">
        <v>1067</v>
      </c>
      <c r="B33" t="str">
        <f t="shared" si="0"/>
        <v>, '5 Hertsmere Road, London, United Kingdom'</v>
      </c>
      <c r="J33" t="s">
        <v>1357</v>
      </c>
      <c r="K33" t="str">
        <f t="shared" si="2"/>
        <v>, 'Staines Road West, Sunbury-on-Thames, Surrey, TW16 7BB, United Kingdom'</v>
      </c>
    </row>
    <row r="34" spans="1:11" x14ac:dyDescent="0.25">
      <c r="A34" t="s">
        <v>1015</v>
      </c>
      <c r="B34" t="str">
        <f t="shared" si="0"/>
        <v>, '154-160 Upper Richmond Road, London, United Kingdom'</v>
      </c>
      <c r="J34" t="s">
        <v>1343</v>
      </c>
      <c r="K34" t="str">
        <f t="shared" si="2"/>
        <v>, '953-959 Garratt Lane, Tooting, Greater London, SW17 0LR, United Kingdom'</v>
      </c>
    </row>
    <row r="35" spans="1:11" x14ac:dyDescent="0.25">
      <c r="A35" t="s">
        <v>1016</v>
      </c>
      <c r="B35" t="str">
        <f t="shared" si="0"/>
        <v>, '48-80 Greenwich High Road, Greenwich, London, United Kingdom'</v>
      </c>
      <c r="J35" t="s">
        <v>1344</v>
      </c>
      <c r="K35" t="str">
        <f t="shared" si="2"/>
        <v>, '6a St George Wharf, Vauxhall, London, SW8 2LE, United Kingdom'</v>
      </c>
    </row>
    <row r="36" spans="1:11" x14ac:dyDescent="0.25">
      <c r="A36" t="s">
        <v>1068</v>
      </c>
      <c r="B36" t="str">
        <f t="shared" si="0"/>
        <v>, '6 Lovibond Lane, London, United Kingdom'</v>
      </c>
      <c r="J36" t="s">
        <v>1375</v>
      </c>
      <c r="K36" t="str">
        <f t="shared" si="2"/>
        <v>, '332-334 Walworth Road, London, Greater London, SE17 2NA, United Kingdom'</v>
      </c>
    </row>
    <row r="37" spans="1:11" x14ac:dyDescent="0.25">
      <c r="A37" t="s">
        <v>1018</v>
      </c>
      <c r="B37" t="str">
        <f t="shared" si="0"/>
        <v>, 'Import Building, Republic, London, United Kingdom'</v>
      </c>
      <c r="J37" t="s">
        <v>1358</v>
      </c>
      <c r="K37" t="str">
        <f t="shared" si="2"/>
        <v>, 'Southside Shopping Centre, Wandsworth, London, SW18 4TF, United Kingdom'</v>
      </c>
    </row>
    <row r="38" spans="1:11" x14ac:dyDescent="0.25">
      <c r="A38" t="s">
        <v>1019</v>
      </c>
      <c r="B38" t="str">
        <f t="shared" si="0"/>
        <v>, 'Hillfield Park, London, United Kingdom'</v>
      </c>
      <c r="J38" t="s">
        <v>1374</v>
      </c>
      <c r="K38" t="str">
        <f t="shared" si="2"/>
        <v>, '195 Waterloo Road, London, SE1 8UX, United Kingdom'</v>
      </c>
    </row>
    <row r="39" spans="1:11" x14ac:dyDescent="0.25">
      <c r="A39" t="s">
        <v>1020</v>
      </c>
      <c r="B39" t="str">
        <f t="shared" si="0"/>
        <v>, '67-71a High Street, Lewisham, London, United Kingdom'</v>
      </c>
      <c r="J39" t="s">
        <v>1359</v>
      </c>
      <c r="K39" t="str">
        <f t="shared" si="2"/>
        <v>, 'High Road, Wembley, Wembley, HA9 7AJ, United Kingdom'</v>
      </c>
    </row>
    <row r="40" spans="1:11" x14ac:dyDescent="0.25">
      <c r="A40" t="s">
        <v>1021</v>
      </c>
      <c r="B40" t="str">
        <f t="shared" si="0"/>
        <v>, '291 Kirkdale, London, United Kingdom'</v>
      </c>
      <c r="J40" t="s">
        <v>1349</v>
      </c>
      <c r="K40" t="str">
        <f t="shared" si="2"/>
        <v>, 'Empire Way, Wembley, HA9 0NH, United Kingdom'</v>
      </c>
    </row>
    <row r="41" spans="1:11" x14ac:dyDescent="0.25">
      <c r="A41" t="s">
        <v>1022</v>
      </c>
      <c r="B41" t="str">
        <f t="shared" si="0"/>
        <v>, '283 High Street, Acton, London, United Kingdom'</v>
      </c>
      <c r="J41" t="s">
        <v>1360</v>
      </c>
      <c r="K41" t="str">
        <f t="shared" si="2"/>
        <v>, '41 Fortune Green Road, West Hampstead, London, NW6 1DR, United Kingdom'</v>
      </c>
    </row>
    <row r="42" spans="1:11" x14ac:dyDescent="0.25">
      <c r="A42" t="s">
        <v>1023</v>
      </c>
      <c r="B42" t="str">
        <f t="shared" si="0"/>
        <v>, '172-176 Upper Richmond Road West, London, United Kingdom'</v>
      </c>
    </row>
    <row r="43" spans="1:11" x14ac:dyDescent="0.25">
      <c r="A43" t="s">
        <v>1024</v>
      </c>
      <c r="B43" t="str">
        <f t="shared" si="0"/>
        <v>, 'East End Road, Finchley, London, United Kingdom'</v>
      </c>
    </row>
    <row r="44" spans="1:11" x14ac:dyDescent="0.25">
      <c r="A44" t="s">
        <v>1069</v>
      </c>
      <c r="B44" t="str">
        <f t="shared" si="0"/>
        <v>, 'Park Royal Leisure Park, London, United Kingdom'</v>
      </c>
    </row>
    <row r="45" spans="1:11" x14ac:dyDescent="0.25">
      <c r="A45" t="s">
        <v>1026</v>
      </c>
      <c r="B45" t="str">
        <f t="shared" si="0"/>
        <v>, '7-11 Gallions Road, Charlton, London, United Kingdom'</v>
      </c>
    </row>
    <row r="46" spans="1:11" x14ac:dyDescent="0.25">
      <c r="A46" t="s">
        <v>1054</v>
      </c>
      <c r="B46" t="str">
        <f t="shared" si="0"/>
        <v>, 'Tally Ho Corner, North Finchley, London, United Kingdom'</v>
      </c>
    </row>
    <row r="47" spans="1:11" x14ac:dyDescent="0.25">
      <c r="A47" t="s">
        <v>1028</v>
      </c>
      <c r="B47" t="str">
        <f t="shared" si="0"/>
        <v>, '492-498 High Road, Wembley, London, United Kingdom'</v>
      </c>
    </row>
    <row r="48" spans="1:11" x14ac:dyDescent="0.25">
      <c r="A48" t="s">
        <v>1053</v>
      </c>
      <c r="B48" t="str">
        <f t="shared" si="0"/>
        <v>, '14 Charcot Road, London, United Kingdom'</v>
      </c>
    </row>
    <row r="49" spans="1:2" x14ac:dyDescent="0.25">
      <c r="A49" t="s">
        <v>1030</v>
      </c>
      <c r="B49" t="str">
        <f t="shared" si="0"/>
        <v>, 'Winchmore Hill Road, Southgate, London, United Kingdom'</v>
      </c>
    </row>
    <row r="50" spans="1:2" x14ac:dyDescent="0.25">
      <c r="A50" t="s">
        <v>1052</v>
      </c>
      <c r="B50" t="str">
        <f t="shared" si="0"/>
        <v>, 'Gallions Reach Shopping Park, London, United Kingdom'</v>
      </c>
    </row>
    <row r="51" spans="1:2" x14ac:dyDescent="0.25">
      <c r="A51" t="s">
        <v>1032</v>
      </c>
      <c r="B51" t="str">
        <f t="shared" si="0"/>
        <v>, '12-20 Crown Hill, Croydon, London, United Kingdom'</v>
      </c>
    </row>
    <row r="52" spans="1:2" x14ac:dyDescent="0.25">
      <c r="A52" t="s">
        <v>1033</v>
      </c>
      <c r="B52" t="str">
        <f t="shared" si="0"/>
        <v>, '151-161 High Road, London, United Kingdom'</v>
      </c>
    </row>
    <row r="53" spans="1:2" x14ac:dyDescent="0.25">
      <c r="A53" t="s">
        <v>1051</v>
      </c>
      <c r="B53" t="str">
        <f t="shared" si="0"/>
        <v>, '53/57 High Street, London, United Kingdom'</v>
      </c>
    </row>
    <row r="54" spans="1:2" x14ac:dyDescent="0.25">
      <c r="A54" t="s">
        <v>1035</v>
      </c>
      <c r="B54" t="str">
        <f t="shared" si="0"/>
        <v>, '1 Heath Road, Strawberry Hill, London, United Kingdom'</v>
      </c>
    </row>
    <row r="55" spans="1:2" x14ac:dyDescent="0.25">
      <c r="A55" t="s">
        <v>1036</v>
      </c>
      <c r="B55" t="str">
        <f t="shared" si="0"/>
        <v>, '67 - 79 Station Road, Edgware, London, United Kingdom'</v>
      </c>
    </row>
    <row r="56" spans="1:2" x14ac:dyDescent="0.25">
      <c r="A56" t="s">
        <v>1050</v>
      </c>
      <c r="B56" t="str">
        <f t="shared" si="0"/>
        <v>, 'Southbury Road, London, United Kingdom'</v>
      </c>
    </row>
    <row r="57" spans="1:2" x14ac:dyDescent="0.25">
      <c r="A57" t="s">
        <v>1070</v>
      </c>
      <c r="B57" t="str">
        <f t="shared" si="0"/>
        <v>, 'Times Square Shopping Centre, London, United Kingdom'</v>
      </c>
    </row>
    <row r="58" spans="1:2" x14ac:dyDescent="0.25">
      <c r="A58" t="s">
        <v>1071</v>
      </c>
      <c r="B58" t="str">
        <f t="shared" si="0"/>
        <v>, 'Springfield Road, Hayes, London, United Kingdom'</v>
      </c>
    </row>
    <row r="59" spans="1:2" x14ac:dyDescent="0.25">
      <c r="A59" t="s">
        <v>1072</v>
      </c>
      <c r="B59" t="str">
        <f t="shared" si="0"/>
        <v>, '84 Shenley Road, Borehamwood, United Kingdom'</v>
      </c>
    </row>
    <row r="60" spans="1:2" x14ac:dyDescent="0.25">
      <c r="A60" t="s">
        <v>1049</v>
      </c>
      <c r="B60" t="str">
        <f t="shared" si="0"/>
        <v>, 'The Walnuts Shopping Centre, London, United Kingdom'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&gt;&gt;</vt:lpstr>
      <vt:lpstr>Tubes</vt:lpstr>
      <vt:lpstr>Gyms</vt:lpstr>
      <vt:lpstr>Key Locations</vt:lpstr>
      <vt:lpstr>2 Bed</vt:lpstr>
      <vt:lpstr>3 Bed</vt:lpstr>
      <vt:lpstr>Working &gt;&gt;</vt:lpstr>
      <vt:lpstr>PureGyms Anlys 1</vt:lpstr>
      <vt:lpstr>PureGyms Anlys 2</vt:lpstr>
      <vt:lpstr>The Gym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Underwood, Owen</dc:creator>
  <cp:keywords>OW21.BlankWorkbook.20210601.1</cp:keywords>
  <cp:lastModifiedBy>Underwood, Owen</cp:lastModifiedBy>
  <dcterms:created xsi:type="dcterms:W3CDTF">2021-04-12T10:02:32Z</dcterms:created>
  <dcterms:modified xsi:type="dcterms:W3CDTF">2021-12-27T13:01:35Z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Version">
    <vt:lpwstr>2021/06/01</vt:lpwstr>
  </property>
  <property fmtid="{D5CDD505-2E9C-101B-9397-08002B2CF9AE}" pid="3" name="{A44787D4-0540-4523-9961-78E4036D8C6D}">
    <vt:lpwstr>{E0F0203C-AC1A-4DD9-B9D5-6DDD94820A4D}</vt:lpwstr>
  </property>
</Properties>
</file>