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rlayCalc" sheetId="1" state="visible" r:id="rId1"/>
    <sheet xmlns:r="http://schemas.openxmlformats.org/officeDocument/2006/relationships" name="Not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  <sz val="8"/>
    </font>
  </fonts>
  <fills count="3">
    <fill>
      <patternFill/>
    </fill>
    <fill>
      <patternFill patternType="gray125"/>
    </fill>
    <fill>
      <patternFill patternType="solid">
        <fgColor rgb="00DDDDDD"/>
        <bgColor rgb="00DDDDD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pivotButton="0" quotePrefix="0" xfId="0"/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22" customWidth="1" min="2" max="2"/>
    <col width="14" customWidth="1" min="3" max="3"/>
    <col width="22" customWidth="1" min="4" max="4"/>
    <col width="16" customWidth="1" min="5" max="5"/>
    <col width="4" customWidth="1" min="6" max="6"/>
    <col width="4" customWidth="1" min="7" max="7"/>
  </cols>
  <sheetData>
    <row r="1">
      <c r="A1" s="1" t="inlineStr">
        <is>
          <t>Leg #</t>
        </is>
      </c>
      <c r="B1" s="1" t="inlineStr">
        <is>
          <t>American Odds (input)</t>
        </is>
      </c>
      <c r="C1" s="1" t="inlineStr">
        <is>
          <t>Decimal Odds</t>
        </is>
      </c>
      <c r="D1" s="1" t="inlineStr">
        <is>
          <t>Implied Prob (per leg)</t>
        </is>
      </c>
      <c r="E1" s="1" t="inlineStr">
        <is>
          <t>Include? (Y/N)</t>
        </is>
      </c>
      <c r="F1" s="2" t="inlineStr">
        <is>
          <t>Helper Decimal (hidden)</t>
        </is>
      </c>
      <c r="G1" s="2" t="inlineStr">
        <is>
          <t>Helper Prob (hidden)</t>
        </is>
      </c>
    </row>
    <row r="2">
      <c r="A2" s="3" t="n">
        <v>1</v>
      </c>
      <c r="B2" s="3" t="n"/>
      <c r="C2" s="3">
        <f>IF(B2&gt;0,1+B2/100,IF(B2&lt;0,1+100/ABS(B2),""))</f>
        <v/>
      </c>
      <c r="D2" s="3">
        <f>IF(B2&gt;0,100/(B2+100),IF(B2&lt;0,ABS(B2)/(ABS(B2)+100),""))</f>
        <v/>
      </c>
      <c r="E2" s="3" t="inlineStr">
        <is>
          <t>Y</t>
        </is>
      </c>
      <c r="F2">
        <f>IF(UPPER(E2)="Y",IF(C2="",1,C2),1)</f>
        <v/>
      </c>
      <c r="G2">
        <f>IF(UPPER(E2)="Y",IF(D2="",1,D2/100),1)</f>
        <v/>
      </c>
    </row>
    <row r="3">
      <c r="A3" s="3" t="n">
        <v>2</v>
      </c>
      <c r="B3" s="3" t="n"/>
      <c r="C3" s="3">
        <f>IF(B3&gt;0,1+B3/100,IF(B3&lt;0,1+100/ABS(B3),""))</f>
        <v/>
      </c>
      <c r="D3" s="3">
        <f>IF(B3&gt;0,100/(B3+100),IF(B3&lt;0,ABS(B3)/(ABS(B3)+100),""))</f>
        <v/>
      </c>
      <c r="E3" s="3" t="inlineStr">
        <is>
          <t>Y</t>
        </is>
      </c>
      <c r="F3">
        <f>IF(UPPER(E3)="Y",IF(C3="",1,C3),1)</f>
        <v/>
      </c>
      <c r="G3">
        <f>IF(UPPER(E3)="Y",IF(D3="",1,D3/100),1)</f>
        <v/>
      </c>
    </row>
    <row r="4">
      <c r="A4" s="3" t="n">
        <v>3</v>
      </c>
      <c r="B4" s="3" t="n"/>
      <c r="C4" s="3">
        <f>IF(B4&gt;0,1+B4/100,IF(B4&lt;0,1+100/ABS(B4),""))</f>
        <v/>
      </c>
      <c r="D4" s="3">
        <f>IF(B4&gt;0,100/(B4+100),IF(B4&lt;0,ABS(B4)/(ABS(B4)+100),""))</f>
        <v/>
      </c>
      <c r="E4" s="3" t="inlineStr">
        <is>
          <t>Y</t>
        </is>
      </c>
      <c r="F4">
        <f>IF(UPPER(E4)="Y",IF(C4="",1,C4),1)</f>
        <v/>
      </c>
      <c r="G4">
        <f>IF(UPPER(E4)="Y",IF(D4="",1,D4/100),1)</f>
        <v/>
      </c>
    </row>
    <row r="5">
      <c r="A5" s="3" t="n">
        <v>4</v>
      </c>
      <c r="B5" s="3" t="n"/>
      <c r="C5" s="3">
        <f>IF(B5&gt;0,1+B5/100,IF(B5&lt;0,1+100/ABS(B5),""))</f>
        <v/>
      </c>
      <c r="D5" s="3">
        <f>IF(B5&gt;0,100/(B5+100),IF(B5&lt;0,ABS(B5)/(ABS(B5)+100),""))</f>
        <v/>
      </c>
      <c r="E5" s="3" t="inlineStr">
        <is>
          <t>Y</t>
        </is>
      </c>
      <c r="F5">
        <f>IF(UPPER(E5)="Y",IF(C5="",1,C5),1)</f>
        <v/>
      </c>
      <c r="G5">
        <f>IF(UPPER(E5)="Y",IF(D5="",1,D5/100),1)</f>
        <v/>
      </c>
    </row>
    <row r="6">
      <c r="A6" s="3" t="n">
        <v>5</v>
      </c>
      <c r="B6" s="3" t="n"/>
      <c r="C6" s="3">
        <f>IF(B6&gt;0,1+B6/100,IF(B6&lt;0,1+100/ABS(B6),""))</f>
        <v/>
      </c>
      <c r="D6" s="3">
        <f>IF(B6&gt;0,100/(B6+100),IF(B6&lt;0,ABS(B6)/(ABS(B6)+100),""))</f>
        <v/>
      </c>
      <c r="E6" s="3" t="inlineStr">
        <is>
          <t>Y</t>
        </is>
      </c>
      <c r="F6">
        <f>IF(UPPER(E6)="Y",IF(C6="",1,C6),1)</f>
        <v/>
      </c>
      <c r="G6">
        <f>IF(UPPER(E6)="Y",IF(D6="",1,D6/100),1)</f>
        <v/>
      </c>
    </row>
    <row r="7">
      <c r="A7" s="3" t="n">
        <v>6</v>
      </c>
      <c r="B7" s="3" t="n"/>
      <c r="C7" s="3">
        <f>IF(B7&gt;0,1+B7/100,IF(B7&lt;0,1+100/ABS(B7),""))</f>
        <v/>
      </c>
      <c r="D7" s="3">
        <f>IF(B7&gt;0,100/(B7+100),IF(B7&lt;0,ABS(B7)/(ABS(B7)+100),""))</f>
        <v/>
      </c>
      <c r="E7" s="3" t="inlineStr">
        <is>
          <t>Y</t>
        </is>
      </c>
      <c r="F7">
        <f>IF(UPPER(E7)="Y",IF(C7="",1,C7),1)</f>
        <v/>
      </c>
      <c r="G7">
        <f>IF(UPPER(E7)="Y",IF(D7="",1,D7/100),1)</f>
        <v/>
      </c>
    </row>
    <row r="8">
      <c r="A8" s="3" t="n">
        <v>7</v>
      </c>
      <c r="B8" s="3" t="n"/>
      <c r="C8" s="3">
        <f>IF(B8&gt;0,1+B8/100,IF(B8&lt;0,1+100/ABS(B8),""))</f>
        <v/>
      </c>
      <c r="D8" s="3">
        <f>IF(B8&gt;0,100/(B8+100),IF(B8&lt;0,ABS(B8)/(ABS(B8)+100),""))</f>
        <v/>
      </c>
      <c r="E8" s="3" t="inlineStr">
        <is>
          <t>Y</t>
        </is>
      </c>
      <c r="F8">
        <f>IF(UPPER(E8)="Y",IF(C8="",1,C8),1)</f>
        <v/>
      </c>
      <c r="G8">
        <f>IF(UPPER(E8)="Y",IF(D8="",1,D8/100),1)</f>
        <v/>
      </c>
    </row>
    <row r="9">
      <c r="A9" s="3" t="n">
        <v>8</v>
      </c>
      <c r="B9" s="3" t="n"/>
      <c r="C9" s="3">
        <f>IF(B9&gt;0,1+B9/100,IF(B9&lt;0,1+100/ABS(B9),""))</f>
        <v/>
      </c>
      <c r="D9" s="3">
        <f>IF(B9&gt;0,100/(B9+100),IF(B9&lt;0,ABS(B9)/(ABS(B9)+100),""))</f>
        <v/>
      </c>
      <c r="E9" s="3" t="inlineStr">
        <is>
          <t>Y</t>
        </is>
      </c>
      <c r="F9">
        <f>IF(UPPER(E9)="Y",IF(C9="",1,C9),1)</f>
        <v/>
      </c>
      <c r="G9">
        <f>IF(UPPER(E9)="Y",IF(D9="",1,D9/100),1)</f>
        <v/>
      </c>
    </row>
    <row r="10">
      <c r="A10" s="3" t="n">
        <v>9</v>
      </c>
      <c r="B10" s="3" t="n"/>
      <c r="C10" s="3">
        <f>IF(B10&gt;0,1+B10/100,IF(B10&lt;0,1+100/ABS(B10),""))</f>
        <v/>
      </c>
      <c r="D10" s="3">
        <f>IF(B10&gt;0,100/(B10+100),IF(B10&lt;0,ABS(B10)/(ABS(B10)+100),""))</f>
        <v/>
      </c>
      <c r="E10" s="3" t="inlineStr">
        <is>
          <t>Y</t>
        </is>
      </c>
      <c r="F10">
        <f>IF(UPPER(E10)="Y",IF(C10="",1,C10),1)</f>
        <v/>
      </c>
      <c r="G10">
        <f>IF(UPPER(E10)="Y",IF(D10="",1,D10/100),1)</f>
        <v/>
      </c>
    </row>
    <row r="11">
      <c r="A11" s="3" t="n">
        <v>10</v>
      </c>
      <c r="B11" s="3" t="n"/>
      <c r="C11" s="3">
        <f>IF(B11&gt;0,1+B11/100,IF(B11&lt;0,1+100/ABS(B11),""))</f>
        <v/>
      </c>
      <c r="D11" s="3">
        <f>IF(B11&gt;0,100/(B11+100),IF(B11&lt;0,ABS(B11)/(ABS(B11)+100),""))</f>
        <v/>
      </c>
      <c r="E11" s="3" t="inlineStr">
        <is>
          <t>Y</t>
        </is>
      </c>
      <c r="F11">
        <f>IF(UPPER(E11)="Y",IF(C11="",1,C11),1)</f>
        <v/>
      </c>
      <c r="G11">
        <f>IF(UPPER(E11)="Y",IF(D11="",1,D11/100),1)</f>
        <v/>
      </c>
    </row>
    <row r="12">
      <c r="A12" s="3" t="n">
        <v>11</v>
      </c>
      <c r="B12" s="3" t="n"/>
      <c r="C12" s="3">
        <f>IF(B12&gt;0,1+B12/100,IF(B12&lt;0,1+100/ABS(B12),""))</f>
        <v/>
      </c>
      <c r="D12" s="3">
        <f>IF(B12&gt;0,100/(B12+100),IF(B12&lt;0,ABS(B12)/(ABS(B12)+100),""))</f>
        <v/>
      </c>
      <c r="E12" s="3" t="inlineStr">
        <is>
          <t>Y</t>
        </is>
      </c>
      <c r="F12">
        <f>IF(UPPER(E12)="Y",IF(C12="",1,C12),1)</f>
        <v/>
      </c>
      <c r="G12">
        <f>IF(UPPER(E12)="Y",IF(D12="",1,D12/100),1)</f>
        <v/>
      </c>
    </row>
    <row r="13">
      <c r="A13" s="3" t="n">
        <v>12</v>
      </c>
      <c r="B13" s="3" t="n"/>
      <c r="C13" s="3">
        <f>IF(B13&gt;0,1+B13/100,IF(B13&lt;0,1+100/ABS(B13),""))</f>
        <v/>
      </c>
      <c r="D13" s="3">
        <f>IF(B13&gt;0,100/(B13+100),IF(B13&lt;0,ABS(B13)/(ABS(B13)+100),""))</f>
        <v/>
      </c>
      <c r="E13" s="3" t="inlineStr">
        <is>
          <t>Y</t>
        </is>
      </c>
      <c r="F13">
        <f>IF(UPPER(E13)="Y",IF(C13="",1,C13),1)</f>
        <v/>
      </c>
      <c r="G13">
        <f>IF(UPPER(E13)="Y",IF(D13="",1,D13/100),1)</f>
        <v/>
      </c>
    </row>
    <row r="16">
      <c r="A16" s="4" t="inlineStr">
        <is>
          <t>Stake ($):</t>
        </is>
      </c>
      <c r="B16" s="5" t="n">
        <v>100</v>
      </c>
    </row>
    <row r="17">
      <c r="A17" s="4" t="inlineStr">
        <is>
          <t>Total Decimal Odds:</t>
        </is>
      </c>
      <c r="B17" s="5">
        <f>PRODUCT(F2:F13)</f>
        <v/>
      </c>
    </row>
    <row r="18">
      <c r="A18" s="4" t="inlineStr">
        <is>
          <t>Total American Odds:</t>
        </is>
      </c>
      <c r="B18" s="5">
        <f>IF(B17="", "", IF(B17&gt;=2,(B17-1)*100,-100/(B17-1)))</f>
        <v/>
      </c>
    </row>
    <row r="19">
      <c r="A19" s="4" t="inlineStr">
        <is>
          <t>Payout ($):</t>
        </is>
      </c>
      <c r="B19" s="5">
        <f>B16*B17</f>
        <v/>
      </c>
    </row>
    <row r="20">
      <c r="A20" s="4" t="inlineStr">
        <is>
          <t>Profit ($):</t>
        </is>
      </c>
      <c r="B20" s="5">
        <f>B19-B16</f>
        <v/>
      </c>
    </row>
    <row r="21">
      <c r="A21" s="4" t="inlineStr">
        <is>
          <t>Break-even Probability (%):</t>
        </is>
      </c>
      <c r="B21" s="5">
        <f>IF(B17="","",100/B17)</f>
        <v/>
      </c>
    </row>
    <row r="22">
      <c r="A22" s="4" t="inlineStr">
        <is>
          <t>Product of Leg Implied Probs (%):</t>
        </is>
      </c>
      <c r="B22" s="5">
        <f>PRODUCT(G2:G13)*100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4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How to use</t>
        </is>
      </c>
    </row>
    <row r="3">
      <c r="A3" t="inlineStr">
        <is>
          <t>1) Enter your American odds in column B for each leg you want in the parlay.</t>
        </is>
      </c>
    </row>
    <row r="4">
      <c r="A4" t="inlineStr">
        <is>
          <t>2) Leave 'Include?' as Y for legs to include, set to N to exclude a leg.</t>
        </is>
      </c>
    </row>
    <row r="5">
      <c r="A5" t="inlineStr">
        <is>
          <t>3) Enter your Stake in the summary box. All outputs update automatically.</t>
        </is>
      </c>
    </row>
    <row r="7">
      <c r="A7" t="inlineStr">
        <is>
          <t>Key formulas:</t>
        </is>
      </c>
    </row>
    <row r="8">
      <c r="A8" t="inlineStr">
        <is>
          <t>Decimal from American: =IF(odds&gt;0, 1+odds/100, 1+100/ABS(odds))</t>
        </is>
      </c>
    </row>
    <row r="9">
      <c r="A9" t="inlineStr">
        <is>
          <t>Implied prob (%): =IF(odds&gt;0, 100/(odds+100), ABS(odds)/(ABS(odds)+100))</t>
        </is>
      </c>
    </row>
    <row r="10">
      <c r="A10" t="inlineStr">
        <is>
          <t>Total American from Decimal D: =IF(D&gt;=2, (D-1)*100, -100/(D-1))</t>
        </is>
      </c>
    </row>
    <row r="12">
      <c r="A12" t="inlineStr">
        <is>
          <t>Two probability views:</t>
        </is>
      </c>
    </row>
    <row r="13">
      <c r="A13" t="inlineStr">
        <is>
          <t>• Break-even Probability uses total decimal payout: 100 / TotalDecimal</t>
        </is>
      </c>
    </row>
    <row r="14">
      <c r="A14" t="inlineStr">
        <is>
          <t>• Product of Leg Implied Probs multiplies each leg's implied probability (assuming independence).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2025-08-12T18:39:00Z</dcterms:created>
  <dcterms:modified xmlns:dcterms="http://purl.org/dc/terms/" xmlns:xsi="http://www.w3.org/2001/XMLSchema-instance" xsi:type="dcterms:W3CDTF">2025-08-12T18:39:00Z</dcterms:modified>
</cp:coreProperties>
</file>