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507d3df37859cc3/Documents/UCL/Dissertation/Agent Based Modelling/Data/"/>
    </mc:Choice>
  </mc:AlternateContent>
  <xr:revisionPtr revIDLastSave="241" documentId="8_{12795DEC-1BAD-474E-A1F5-E2F3B57A5F9B}" xr6:coauthVersionLast="47" xr6:coauthVersionMax="47" xr10:uidLastSave="{2C2969F2-7E01-479F-A313-AC469D944317}"/>
  <bookViews>
    <workbookView xWindow="768" yWindow="768" windowWidth="17280" windowHeight="8880" xr2:uid="{B803EF26-3704-4C33-BDE9-3CA74C02816E}"/>
  </bookViews>
  <sheets>
    <sheet name="Industry Mapping and Margins" sheetId="1" r:id="rId1"/>
    <sheet name="complete w justification" sheetId="3" r:id="rId2"/>
  </sheets>
  <definedNames>
    <definedName name="_xlnm._FilterDatabase" localSheetId="0" hidden="1">'Industry Mapping and Margins'!$A$1:$J$319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21" i="1" l="1"/>
  <c r="H321" i="1" s="1"/>
  <c r="J322" i="1"/>
  <c r="H322" i="1" s="1"/>
  <c r="J323" i="1"/>
  <c r="H323" i="1" s="1"/>
  <c r="J324" i="1"/>
  <c r="H324" i="1" s="1"/>
  <c r="J325" i="1"/>
  <c r="H325" i="1" s="1"/>
  <c r="J326" i="1"/>
  <c r="H326" i="1" s="1"/>
  <c r="J327" i="1"/>
  <c r="H327" i="1" s="1"/>
  <c r="J328" i="1"/>
  <c r="H328" i="1" s="1"/>
  <c r="J329" i="1"/>
  <c r="H329" i="1" s="1"/>
  <c r="J330" i="1"/>
  <c r="H330" i="1" s="1"/>
  <c r="J331" i="1"/>
  <c r="H331" i="1" s="1"/>
  <c r="J332" i="1"/>
  <c r="H332" i="1" s="1"/>
  <c r="J333" i="1"/>
  <c r="H333" i="1" s="1"/>
  <c r="J334" i="1"/>
  <c r="H334" i="1" s="1"/>
  <c r="J335" i="1"/>
  <c r="H335" i="1" s="1"/>
  <c r="J336" i="1"/>
  <c r="H336" i="1" s="1"/>
  <c r="J337" i="1"/>
  <c r="H337" i="1" s="1"/>
  <c r="J338" i="1"/>
  <c r="H338" i="1" s="1"/>
  <c r="J339" i="1"/>
  <c r="H339" i="1" s="1"/>
  <c r="J340" i="1"/>
  <c r="H340" i="1" s="1"/>
  <c r="J320" i="1"/>
  <c r="H320" i="1" s="1"/>
  <c r="E64" i="3"/>
  <c r="E65" i="3"/>
  <c r="E66" i="3"/>
  <c r="E67" i="3"/>
  <c r="E68" i="3"/>
  <c r="E69" i="3"/>
  <c r="E59" i="3" l="1"/>
  <c r="E60" i="3"/>
  <c r="E61" i="3"/>
  <c r="E62" i="3"/>
  <c r="E63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J4" i="1"/>
  <c r="J5" i="1"/>
  <c r="J6" i="1"/>
  <c r="J7" i="1"/>
  <c r="J8" i="1"/>
  <c r="J9" i="1"/>
  <c r="J10" i="1"/>
  <c r="J11" i="1"/>
  <c r="J12" i="1"/>
  <c r="H12" i="1" s="1"/>
  <c r="J13" i="1"/>
  <c r="H13" i="1" s="1"/>
  <c r="J14" i="1"/>
  <c r="J15" i="1"/>
  <c r="J16" i="1"/>
  <c r="J17" i="1"/>
  <c r="J18" i="1"/>
  <c r="J19" i="1"/>
  <c r="J20" i="1"/>
  <c r="J21" i="1"/>
  <c r="J22" i="1"/>
  <c r="J23" i="1"/>
  <c r="J24" i="1"/>
  <c r="H24" i="1" s="1"/>
  <c r="J25" i="1"/>
  <c r="H25" i="1" s="1"/>
  <c r="J26" i="1"/>
  <c r="J27" i="1"/>
  <c r="J28" i="1"/>
  <c r="J29" i="1"/>
  <c r="J30" i="1"/>
  <c r="J31" i="1"/>
  <c r="J32" i="1"/>
  <c r="J33" i="1"/>
  <c r="J34" i="1"/>
  <c r="J35" i="1"/>
  <c r="J36" i="1"/>
  <c r="H36" i="1" s="1"/>
  <c r="J37" i="1"/>
  <c r="H37" i="1" s="1"/>
  <c r="J38" i="1"/>
  <c r="J39" i="1"/>
  <c r="J40" i="1"/>
  <c r="J41" i="1"/>
  <c r="J42" i="1"/>
  <c r="J43" i="1"/>
  <c r="J44" i="1"/>
  <c r="J45" i="1"/>
  <c r="J46" i="1"/>
  <c r="J47" i="1"/>
  <c r="H47" i="1" s="1"/>
  <c r="J48" i="1"/>
  <c r="H48" i="1" s="1"/>
  <c r="J49" i="1"/>
  <c r="H49" i="1" s="1"/>
  <c r="J50" i="1"/>
  <c r="J51" i="1"/>
  <c r="J52" i="1"/>
  <c r="J53" i="1"/>
  <c r="J54" i="1"/>
  <c r="J55" i="1"/>
  <c r="J56" i="1"/>
  <c r="J57" i="1"/>
  <c r="J58" i="1"/>
  <c r="J59" i="1"/>
  <c r="H59" i="1" s="1"/>
  <c r="J60" i="1"/>
  <c r="H60" i="1" s="1"/>
  <c r="J61" i="1"/>
  <c r="H61" i="1" s="1"/>
  <c r="J62" i="1"/>
  <c r="J63" i="1"/>
  <c r="J64" i="1"/>
  <c r="J65" i="1"/>
  <c r="J66" i="1"/>
  <c r="J67" i="1"/>
  <c r="J68" i="1"/>
  <c r="J69" i="1"/>
  <c r="J70" i="1"/>
  <c r="H70" i="1" s="1"/>
  <c r="J71" i="1"/>
  <c r="H71" i="1" s="1"/>
  <c r="J72" i="1"/>
  <c r="H72" i="1" s="1"/>
  <c r="J73" i="1"/>
  <c r="H73" i="1" s="1"/>
  <c r="J74" i="1"/>
  <c r="J75" i="1"/>
  <c r="J76" i="1"/>
  <c r="J77" i="1"/>
  <c r="J78" i="1"/>
  <c r="J79" i="1"/>
  <c r="J80" i="1"/>
  <c r="J81" i="1"/>
  <c r="J82" i="1"/>
  <c r="H82" i="1" s="1"/>
  <c r="J83" i="1"/>
  <c r="H83" i="1" s="1"/>
  <c r="J84" i="1"/>
  <c r="H84" i="1" s="1"/>
  <c r="J85" i="1"/>
  <c r="H85" i="1" s="1"/>
  <c r="J86" i="1"/>
  <c r="J87" i="1"/>
  <c r="J88" i="1"/>
  <c r="J89" i="1"/>
  <c r="J90" i="1"/>
  <c r="J91" i="1"/>
  <c r="J92" i="1"/>
  <c r="J93" i="1"/>
  <c r="J94" i="1"/>
  <c r="H94" i="1" s="1"/>
  <c r="J95" i="1"/>
  <c r="H95" i="1" s="1"/>
  <c r="J96" i="1"/>
  <c r="H96" i="1" s="1"/>
  <c r="J97" i="1"/>
  <c r="H97" i="1" s="1"/>
  <c r="J98" i="1"/>
  <c r="J99" i="1"/>
  <c r="J100" i="1"/>
  <c r="J101" i="1"/>
  <c r="J102" i="1"/>
  <c r="J103" i="1"/>
  <c r="J104" i="1"/>
  <c r="J105" i="1"/>
  <c r="J106" i="1"/>
  <c r="H106" i="1" s="1"/>
  <c r="J107" i="1"/>
  <c r="H107" i="1" s="1"/>
  <c r="J108" i="1"/>
  <c r="H108" i="1" s="1"/>
  <c r="J109" i="1"/>
  <c r="H109" i="1" s="1"/>
  <c r="J110" i="1"/>
  <c r="J111" i="1"/>
  <c r="J112" i="1"/>
  <c r="J113" i="1"/>
  <c r="J114" i="1"/>
  <c r="J115" i="1"/>
  <c r="J116" i="1"/>
  <c r="J117" i="1"/>
  <c r="J118" i="1"/>
  <c r="H118" i="1" s="1"/>
  <c r="J119" i="1"/>
  <c r="H119" i="1" s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H133" i="1" s="1"/>
  <c r="J134" i="1"/>
  <c r="J135" i="1"/>
  <c r="J136" i="1"/>
  <c r="J137" i="1"/>
  <c r="J138" i="1"/>
  <c r="J139" i="1"/>
  <c r="J140" i="1"/>
  <c r="J141" i="1"/>
  <c r="J142" i="1"/>
  <c r="J143" i="1"/>
  <c r="J144" i="1"/>
  <c r="J145" i="1"/>
  <c r="H145" i="1" s="1"/>
  <c r="J146" i="1"/>
  <c r="J147" i="1"/>
  <c r="J148" i="1"/>
  <c r="J149" i="1"/>
  <c r="J150" i="1"/>
  <c r="J151" i="1"/>
  <c r="J152" i="1"/>
  <c r="J153" i="1"/>
  <c r="J154" i="1"/>
  <c r="J155" i="1"/>
  <c r="H155" i="1" s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H193" i="1" s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H229" i="1" s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" i="1"/>
  <c r="E2" i="3"/>
  <c r="H241" i="1" l="1"/>
  <c r="H157" i="1"/>
  <c r="H313" i="1"/>
  <c r="H205" i="1"/>
  <c r="H301" i="1"/>
  <c r="H217" i="1"/>
  <c r="H265" i="1"/>
  <c r="H181" i="1"/>
  <c r="H289" i="1"/>
  <c r="H169" i="1"/>
  <c r="H253" i="1"/>
  <c r="H121" i="1"/>
  <c r="H304" i="1"/>
  <c r="H115" i="1"/>
  <c r="H91" i="1"/>
  <c r="H67" i="1"/>
  <c r="H19" i="1"/>
  <c r="H292" i="1"/>
  <c r="H268" i="1"/>
  <c r="H244" i="1"/>
  <c r="H220" i="1"/>
  <c r="H196" i="1"/>
  <c r="H172" i="1"/>
  <c r="H148" i="1"/>
  <c r="H124" i="1"/>
  <c r="H100" i="1"/>
  <c r="H76" i="1"/>
  <c r="H52" i="1"/>
  <c r="H28" i="1"/>
  <c r="H99" i="1"/>
  <c r="H63" i="1"/>
  <c r="H51" i="1"/>
  <c r="H103" i="1"/>
  <c r="H79" i="1"/>
  <c r="H55" i="1"/>
  <c r="H43" i="1"/>
  <c r="H316" i="1"/>
  <c r="H280" i="1"/>
  <c r="H256" i="1"/>
  <c r="H232" i="1"/>
  <c r="H208" i="1"/>
  <c r="H184" i="1"/>
  <c r="H160" i="1"/>
  <c r="H136" i="1"/>
  <c r="H112" i="1"/>
  <c r="H88" i="1"/>
  <c r="H64" i="1"/>
  <c r="H40" i="1"/>
  <c r="H16" i="1"/>
  <c r="H111" i="1"/>
  <c r="H87" i="1"/>
  <c r="H75" i="1"/>
  <c r="H39" i="1"/>
  <c r="H288" i="1"/>
  <c r="H228" i="1"/>
  <c r="H168" i="1"/>
  <c r="H251" i="1"/>
  <c r="H191" i="1"/>
  <c r="H131" i="1"/>
  <c r="H11" i="1"/>
  <c r="H298" i="1"/>
  <c r="H274" i="1"/>
  <c r="H250" i="1"/>
  <c r="H238" i="1"/>
  <c r="H214" i="1"/>
  <c r="H202" i="1"/>
  <c r="H190" i="1"/>
  <c r="H178" i="1"/>
  <c r="H166" i="1"/>
  <c r="H154" i="1"/>
  <c r="H130" i="1"/>
  <c r="H58" i="1"/>
  <c r="H46" i="1"/>
  <c r="H34" i="1"/>
  <c r="H22" i="1"/>
  <c r="H10" i="1"/>
  <c r="H276" i="1"/>
  <c r="H204" i="1"/>
  <c r="H120" i="1"/>
  <c r="H275" i="1"/>
  <c r="H203" i="1"/>
  <c r="H143" i="1"/>
  <c r="H35" i="1"/>
  <c r="H142" i="1"/>
  <c r="H309" i="1"/>
  <c r="H297" i="1"/>
  <c r="H285" i="1"/>
  <c r="H273" i="1"/>
  <c r="H261" i="1"/>
  <c r="H249" i="1"/>
  <c r="H237" i="1"/>
  <c r="H225" i="1"/>
  <c r="H213" i="1"/>
  <c r="H201" i="1"/>
  <c r="H189" i="1"/>
  <c r="H177" i="1"/>
  <c r="H165" i="1"/>
  <c r="H153" i="1"/>
  <c r="H141" i="1"/>
  <c r="H129" i="1"/>
  <c r="H117" i="1"/>
  <c r="H105" i="1"/>
  <c r="H93" i="1"/>
  <c r="H81" i="1"/>
  <c r="H69" i="1"/>
  <c r="H57" i="1"/>
  <c r="H45" i="1"/>
  <c r="H33" i="1"/>
  <c r="H21" i="1"/>
  <c r="H9" i="1"/>
  <c r="H264" i="1"/>
  <c r="H192" i="1"/>
  <c r="H132" i="1"/>
  <c r="H299" i="1"/>
  <c r="H227" i="1"/>
  <c r="H167" i="1"/>
  <c r="H23" i="1"/>
  <c r="H286" i="1"/>
  <c r="H262" i="1"/>
  <c r="H226" i="1"/>
  <c r="H308" i="1"/>
  <c r="H296" i="1"/>
  <c r="H284" i="1"/>
  <c r="H272" i="1"/>
  <c r="H260" i="1"/>
  <c r="H248" i="1"/>
  <c r="H236" i="1"/>
  <c r="H224" i="1"/>
  <c r="H212" i="1"/>
  <c r="H200" i="1"/>
  <c r="H188" i="1"/>
  <c r="H176" i="1"/>
  <c r="H164" i="1"/>
  <c r="H152" i="1"/>
  <c r="H140" i="1"/>
  <c r="H128" i="1"/>
  <c r="H116" i="1"/>
  <c r="H104" i="1"/>
  <c r="H92" i="1"/>
  <c r="H80" i="1"/>
  <c r="H68" i="1"/>
  <c r="H56" i="1"/>
  <c r="H44" i="1"/>
  <c r="H32" i="1"/>
  <c r="H20" i="1"/>
  <c r="H8" i="1"/>
  <c r="H300" i="1"/>
  <c r="H252" i="1"/>
  <c r="H216" i="1"/>
  <c r="H156" i="1"/>
  <c r="H287" i="1"/>
  <c r="H239" i="1"/>
  <c r="H179" i="1"/>
  <c r="H319" i="1"/>
  <c r="H295" i="1"/>
  <c r="H271" i="1"/>
  <c r="H247" i="1"/>
  <c r="H199" i="1"/>
  <c r="H277" i="1"/>
  <c r="H312" i="1"/>
  <c r="H240" i="1"/>
  <c r="H180" i="1"/>
  <c r="H144" i="1"/>
  <c r="H311" i="1"/>
  <c r="H263" i="1"/>
  <c r="H215" i="1"/>
  <c r="H307" i="1"/>
  <c r="H283" i="1"/>
  <c r="H259" i="1"/>
  <c r="H235" i="1"/>
  <c r="H223" i="1"/>
  <c r="H211" i="1"/>
  <c r="H187" i="1"/>
  <c r="H175" i="1"/>
  <c r="H163" i="1"/>
  <c r="H151" i="1"/>
  <c r="H139" i="1"/>
  <c r="H127" i="1"/>
  <c r="H31" i="1"/>
  <c r="H7" i="1"/>
  <c r="H318" i="1"/>
  <c r="H306" i="1"/>
  <c r="H294" i="1"/>
  <c r="H282" i="1"/>
  <c r="H270" i="1"/>
  <c r="H258" i="1"/>
  <c r="H246" i="1"/>
  <c r="H234" i="1"/>
  <c r="H222" i="1"/>
  <c r="H210" i="1"/>
  <c r="H198" i="1"/>
  <c r="H186" i="1"/>
  <c r="H174" i="1"/>
  <c r="H162" i="1"/>
  <c r="H150" i="1"/>
  <c r="H138" i="1"/>
  <c r="H126" i="1"/>
  <c r="H114" i="1"/>
  <c r="H102" i="1"/>
  <c r="H90" i="1"/>
  <c r="H78" i="1"/>
  <c r="H66" i="1"/>
  <c r="H54" i="1"/>
  <c r="H42" i="1"/>
  <c r="H30" i="1"/>
  <c r="H18" i="1"/>
  <c r="H6" i="1"/>
  <c r="H317" i="1"/>
  <c r="H305" i="1"/>
  <c r="H293" i="1"/>
  <c r="H281" i="1"/>
  <c r="H269" i="1"/>
  <c r="H257" i="1"/>
  <c r="H245" i="1"/>
  <c r="H233" i="1"/>
  <c r="H209" i="1"/>
  <c r="H197" i="1"/>
  <c r="H185" i="1"/>
  <c r="H173" i="1"/>
  <c r="H161" i="1"/>
  <c r="H149" i="1"/>
  <c r="H137" i="1"/>
  <c r="H125" i="1"/>
  <c r="H113" i="1"/>
  <c r="H101" i="1"/>
  <c r="H89" i="1"/>
  <c r="H77" i="1"/>
  <c r="H65" i="1"/>
  <c r="H53" i="1"/>
  <c r="H41" i="1"/>
  <c r="H29" i="1"/>
  <c r="H17" i="1"/>
  <c r="H5" i="1"/>
  <c r="H15" i="1"/>
  <c r="H4" i="1"/>
  <c r="H315" i="1"/>
  <c r="H303" i="1"/>
  <c r="H291" i="1"/>
  <c r="H279" i="1"/>
  <c r="H267" i="1"/>
  <c r="H255" i="1"/>
  <c r="H243" i="1"/>
  <c r="H231" i="1"/>
  <c r="H219" i="1"/>
  <c r="H207" i="1"/>
  <c r="H195" i="1"/>
  <c r="H183" i="1"/>
  <c r="H171" i="1"/>
  <c r="H159" i="1"/>
  <c r="H147" i="1"/>
  <c r="H135" i="1"/>
  <c r="H123" i="1"/>
  <c r="H27" i="1"/>
  <c r="H314" i="1"/>
  <c r="H302" i="1"/>
  <c r="H290" i="1"/>
  <c r="H278" i="1"/>
  <c r="H266" i="1"/>
  <c r="H254" i="1"/>
  <c r="H242" i="1"/>
  <c r="H230" i="1"/>
  <c r="H218" i="1"/>
  <c r="H206" i="1"/>
  <c r="H194" i="1"/>
  <c r="H182" i="1"/>
  <c r="H170" i="1"/>
  <c r="H158" i="1"/>
  <c r="H146" i="1"/>
  <c r="H134" i="1"/>
  <c r="H122" i="1"/>
  <c r="H110" i="1"/>
  <c r="H98" i="1"/>
  <c r="H86" i="1"/>
  <c r="H74" i="1"/>
  <c r="H62" i="1"/>
  <c r="H50" i="1"/>
  <c r="H38" i="1"/>
  <c r="H26" i="1"/>
  <c r="H14" i="1"/>
  <c r="H310" i="1"/>
  <c r="H221" i="1"/>
  <c r="H3" i="1"/>
</calcChain>
</file>

<file path=xl/sharedStrings.xml><?xml version="1.0" encoding="utf-8"?>
<sst xmlns="http://schemas.openxmlformats.org/spreadsheetml/2006/main" count="2262" uniqueCount="279">
  <si>
    <t>hs_code</t>
  </si>
  <si>
    <t>product_description</t>
  </si>
  <si>
    <t>importer</t>
  </si>
  <si>
    <t>importer_country</t>
  </si>
  <si>
    <t>supplier</t>
  </si>
  <si>
    <t>supplier_country</t>
  </si>
  <si>
    <t>industry</t>
  </si>
  <si>
    <t>profit_margin</t>
  </si>
  <si>
    <t>hs_code_4</t>
  </si>
  <si>
    <t>knitex 96</t>
  </si>
  <si>
    <t>Bulgaria</t>
  </si>
  <si>
    <t>labelon etiket ve aksesuar sanayi ve ticaret limited sirketi</t>
  </si>
  <si>
    <t>Turkey</t>
  </si>
  <si>
    <t>Textiles - Labels and Trimmings</t>
  </si>
  <si>
    <t>inofil tekstil dis ticaret limited sirketi</t>
  </si>
  <si>
    <t>Textiles - Cotton Yarn</t>
  </si>
  <si>
    <t>dizayn etiket san vetic anonim sirketi</t>
  </si>
  <si>
    <t>dizayn etiket sanayi ve ticaret anonim sirketi</t>
  </si>
  <si>
    <t>gunoz tekstil vekimya isletmeler sanayi ve ticaret limited sirketi</t>
  </si>
  <si>
    <t>Textiles - Blended Woven Fabrics</t>
  </si>
  <si>
    <t>Yarn of combed wool, not put up for retail sale</t>
  </si>
  <si>
    <t>s dwolle group italia spa</t>
  </si>
  <si>
    <t>China</t>
  </si>
  <si>
    <t>Textiles - Wool Yarn</t>
  </si>
  <si>
    <t>Artificial staple fibres, of nylon or other polyamides, not carded, combed or otherwise processed for spinning</t>
  </si>
  <si>
    <t>lenzing pt south pacific viscose</t>
  </si>
  <si>
    <t>Indonesia</t>
  </si>
  <si>
    <t>Textiles - Synthetic Fibers</t>
  </si>
  <si>
    <t>Cotton yarn (not sewing thread), containing 85% or more by weight of cotton, measuring less than 125 decitex (exceeding 80 metric number per single yarn), not put up for retail sale</t>
  </si>
  <si>
    <t>mkt istehsalat kommersiya</t>
  </si>
  <si>
    <t>Azerbaijan</t>
  </si>
  <si>
    <t>Cotton yarn (single, combed, measuring less than 714.29 decitex, not put up for retail sale)</t>
  </si>
  <si>
    <t>Cotton yarn, single, of uncombed fibres, measuring less than 714.29 decitex (not exceeding 14 metric number), not put up for retail sale</t>
  </si>
  <si>
    <t>Cotton yarn (85% or more cotton), multiple (folded) or cabled, measuring per single yarn less than 125 decitex, not put up for retail sale</t>
  </si>
  <si>
    <t>Cotton yarn, single, of uncombed fibers, measuring less than 714.29 decitex (not exceeding 14 metric number per single yarn)</t>
  </si>
  <si>
    <t>Cotton yarn (single yarn), containing 85% or more by weight of cotton, not put up for retail sale</t>
  </si>
  <si>
    <t>Cotton, not carded or combed</t>
  </si>
  <si>
    <t>olam global agri pte ltd</t>
  </si>
  <si>
    <t>Mexico</t>
  </si>
  <si>
    <t>Textiles - Raw Cotton</t>
  </si>
  <si>
    <t>Cotton yarn, single, of uncombed fibers, measuring less than 714.29 decitex (not exceeding 14 metric number), not put up for retail sale</t>
  </si>
  <si>
    <t>Cotton yarn (85% or more cotton), multiple (folded) or cabled, measuring per single yarn 714.29 decitex or more (not exceeding 14 metric number per single yarn), bleached</t>
  </si>
  <si>
    <t>woven fabrics of synthetic staple fibres, mixed mainly or solely with other fibres</t>
  </si>
  <si>
    <t>zhangjiagang kaierben fiber co ltd</t>
  </si>
  <si>
    <t>Textiles - Blended Yarn</t>
  </si>
  <si>
    <t>Acrylic or modacrylic staple fibers, not carded, combed or otherwise processed for spinning</t>
  </si>
  <si>
    <t>jilin chemical fiber stock co ltd</t>
  </si>
  <si>
    <t>Textiles - Synthetic Staple Fibers</t>
  </si>
  <si>
    <t>synthetic staple fibers, not carded, combed, or otherwise processed for spinning</t>
  </si>
  <si>
    <t>hebei jigao chemical fibre co ltd</t>
  </si>
  <si>
    <t>Artificial staple fibers, not carded, combed, or otherwise processed for spinning</t>
  </si>
  <si>
    <t>tangshan sanyou group hongkong</t>
  </si>
  <si>
    <t>thai acrylic fibre co ltd</t>
  </si>
  <si>
    <t>Thailand</t>
  </si>
  <si>
    <t>Cotton yarn (not sewing thread), containing 85% or more by weight of cotton, measuring less than 125 decitex (exceeding 80 metric number), not put up for retail sale</t>
  </si>
  <si>
    <t>grasim industries ltd</t>
  </si>
  <si>
    <t>India</t>
  </si>
  <si>
    <t>Czechia</t>
  </si>
  <si>
    <t>Cotton yarn (single, combed, measuring less than 714.29 decitex)</t>
  </si>
  <si>
    <t>Cotton yarn (not sewing thread), containing 85% or more by weight of cotton, not put up for retail sale, measuring less than 125 decitex</t>
  </si>
  <si>
    <t>d wranly d wlet hususy karhanasy</t>
  </si>
  <si>
    <t>Turkmenistan</t>
  </si>
  <si>
    <t>Nonwovens, whether or not impregnated, coated, covered or laminated, of man-made filaments, weighing more than 150 g/mÂ²</t>
  </si>
  <si>
    <t>freudenberg performance materials apparel s as</t>
  </si>
  <si>
    <t>Germany</t>
  </si>
  <si>
    <t>Textiles - Nonwovens</t>
  </si>
  <si>
    <t>Nonwovens, whether or not impregnated, coated, covered or laminated, of man-made filaments, weighing more than 25 g/mÂ² but not more than 70 g/mÂ²</t>
  </si>
  <si>
    <t>Nonwovens, whether or not impregnated, coated, covered or laminated, weighing more than 25 g/mÂ² but not more than 70 g/mÂ²</t>
  </si>
  <si>
    <t>Narrow woven fabrics, other than goods of heading 5807; of cotton</t>
  </si>
  <si>
    <t>huzhou lingxian silk ribbon co ltd</t>
  </si>
  <si>
    <t>Textiles - Narrow Fabrics</t>
  </si>
  <si>
    <t>Nonwovens, whether or not impregnated, coated, covered or laminated, weighing more than 150 g/mÂ²</t>
  </si>
  <si>
    <t>Woven fabrics of synthetic filament yarn, of yarns of different colors, of synthetic fibers</t>
  </si>
  <si>
    <t>huzhou siny label material co ltd</t>
  </si>
  <si>
    <t>Plates, sheets, film, foil and strip, of plastics, self-adhesive, in rolls of a width not exceeding 20 cm</t>
  </si>
  <si>
    <t>Packaging - Other Plastic Sheets</t>
  </si>
  <si>
    <t>woven fabrics of synthetic filament yarn, of yarns of different colors</t>
  </si>
  <si>
    <t>Textile fabrics coated with polyurethane</t>
  </si>
  <si>
    <t>nastrificio di cassano spa</t>
  </si>
  <si>
    <t>Italy</t>
  </si>
  <si>
    <t>Textiles - Coated Fabrics</t>
  </si>
  <si>
    <t>Woven fabrics of synthetic filament yarn, of yarns of different colors</t>
  </si>
  <si>
    <t>Ornamental trimmings in the piece, without embroidery, other than knitted or crocheted</t>
  </si>
  <si>
    <t>hangzhou xiaoshan import and export trading co ltd</t>
  </si>
  <si>
    <t>Textiles - Braid and Embroidery</t>
  </si>
  <si>
    <t>Woven fabrics of synthetic filament yarn, of yarns of different colors, of synthetic fibers, of a width exceeding 30 cm</t>
  </si>
  <si>
    <t>Uncoated paper and paperboard, of a kind used for writing, printing or other graphic purposes, not containing fibers obtained by a mechanical or chemi-mechanical process, weighing 40 g/m2 or more but not more than 150 g/m2, in rolls</t>
  </si>
  <si>
    <t>fedrigoni spa</t>
  </si>
  <si>
    <t>Paper - Uncoated Paper</t>
  </si>
  <si>
    <t>Uncoated paper and paperboard, of a kind used for writing, printing or other graphic purposes, weighing more than 150 g/mÂ²</t>
  </si>
  <si>
    <t>cole fabrics far east ltd</t>
  </si>
  <si>
    <t>Clasp, frame with clasps, buckles, buckle-clasps, hooks, eyes, eyelets, and the like, of base metal, of a kind used for clothing, footwear, awnings, handbags, travel goods or other made-up articles; tubular or bifurcated rivets, of base metal; beads and spangles, of base metal</t>
  </si>
  <si>
    <t>trimco group hong kong company ltd</t>
  </si>
  <si>
    <t>Metal Accessories - Fasteners, Hooks</t>
  </si>
  <si>
    <t>Self-adhesive plates, sheets, film, foil, tape, strip and other flat shapes, of plastics, in rolls of a width not exceeding 20 cm</t>
  </si>
  <si>
    <t>trimco bangladesh co ltd</t>
  </si>
  <si>
    <t>Bangladesh</t>
  </si>
  <si>
    <t>Packaging - Adhesive Plastic Sheets</t>
  </si>
  <si>
    <t>best label enterprise co ltd</t>
  </si>
  <si>
    <t>Taiwan</t>
  </si>
  <si>
    <t>zhejiang aijiren technology co ltd</t>
  </si>
  <si>
    <t>Woven fabrics of other textile materials, containing 85% or more by weight of silk or of silk waste, other than noil silk</t>
  </si>
  <si>
    <t>ts labels srl</t>
  </si>
  <si>
    <t>Clasp, frame with clasps, buckles, buckle-clasps, hooks, eyes, eyelets and the like, of base metal, of a kind used for clothing, footwear, awnings, handbags, travel goods or other made up articles; tubular or bifurcated rivets, of base metal; beads and spangles, of base metal</t>
  </si>
  <si>
    <t>Clasp, frame with clasp, buckle, buckle clasp, hook, eye, eyelet, and the like, of base metal, of a kind used for clothing, footwear, awnings, handbags, travel goods or other made-up articles; tubular or bifurcated rivet, of base metal; beads and spangles, of base metal</t>
  </si>
  <si>
    <t>woven fabrics of synthetic staple fibres, mixed mainly or solely with wool or fine animal hair</t>
  </si>
  <si>
    <t>ay ku iplik sanayi ve ticaret limited sirketi</t>
  </si>
  <si>
    <t>datini fibres</t>
  </si>
  <si>
    <t>Pakistan</t>
  </si>
  <si>
    <t>Clothing accessories, of textile materials, not knitted or crocheted</t>
  </si>
  <si>
    <t>clotex trading bd limited</t>
  </si>
  <si>
    <t>Textiles - Accessories and Parts</t>
  </si>
  <si>
    <t>Cotton seeds, whether or not broken</t>
  </si>
  <si>
    <t>progen tohum anonim sirketi</t>
  </si>
  <si>
    <t>Agriculture - Oil Seeds</t>
  </si>
  <si>
    <t>Synthetic filament tow, acrylic or modacrylic</t>
  </si>
  <si>
    <t>pt hanil indonesia</t>
  </si>
  <si>
    <t>polaris line co ltd</t>
  </si>
  <si>
    <t>wuxi maoyuanji import and export co ltd</t>
  </si>
  <si>
    <t>Unbleached woven fabric of jute or of other textile bast fibres of heading 5303</t>
  </si>
  <si>
    <t>trimco group istanbul tekstil</t>
  </si>
  <si>
    <t>trimco pakistan private limited</t>
  </si>
  <si>
    <t>a tex asia limited</t>
  </si>
  <si>
    <t>Hong Kong</t>
  </si>
  <si>
    <t>Labels, badges and similar articles of textile materials, in the piece, in strips or cut to shape or size, not embroidered</t>
  </si>
  <si>
    <t>trimco group trading hong kong  co  ltd</t>
  </si>
  <si>
    <t>narrow woven fabrics, other than goods of heading 5807; of man-made fibres; other</t>
  </si>
  <si>
    <t>Articles of yarn, strip or the like of heading 5404 or 5405, twine, cordage, rope or cables, not elsewhere specified or included</t>
  </si>
  <si>
    <t>Textiles - Other Textile Articles</t>
  </si>
  <si>
    <t>Accessories of garments, not knitted or crocheted</t>
  </si>
  <si>
    <t>Twine, cordage, ropes and cables, of other textile materials</t>
  </si>
  <si>
    <t>Textiles - Twine and Cordage</t>
  </si>
  <si>
    <t>Yarn, synthetic staple fibres, not put up for retail sale, mixed mainly or solely with cotton</t>
  </si>
  <si>
    <t>eugene hanil synthetic fiber co ltd</t>
  </si>
  <si>
    <t>South Korea</t>
  </si>
  <si>
    <t>wuxi maoyuanji import and export coltd</t>
  </si>
  <si>
    <t>trimco group delhi pvt ltd</t>
  </si>
  <si>
    <t>trimco group ningbo company limited</t>
  </si>
  <si>
    <t>Narrow woven fabrics, other than goods of heading 5807; of man-made fibres, other than woven pile fabrics or chenille fabrics</t>
  </si>
  <si>
    <t>trimco group ningbo company limit</t>
  </si>
  <si>
    <t>trimco group trading hong kong coltd</t>
  </si>
  <si>
    <t>trimco group trading hong kong co  ltd</t>
  </si>
  <si>
    <t>Narrow woven fabrics, other than goods of heading 5807; of man-made fibres; other</t>
  </si>
  <si>
    <t>zhejiang king label technology co ltd</t>
  </si>
  <si>
    <t>trimco group trading hong kong co ltd</t>
  </si>
  <si>
    <t>Other articles of plastics and articles of other materials of headings 3901 to 3914, not elsewhere specified or included</t>
  </si>
  <si>
    <t>Plastics - Miscellaneous Products</t>
  </si>
  <si>
    <t>Synthetic organic coloring matter of a kind used for dyeing or tanning</t>
  </si>
  <si>
    <t>yr co ltd</t>
  </si>
  <si>
    <t>Chemicals - Organic Coloring Matter</t>
  </si>
  <si>
    <t>rohlig korea ltd</t>
  </si>
  <si>
    <t>trimco group</t>
  </si>
  <si>
    <t>Narrow woven fabrics of man-made fibers, other than goods of heading 5807</t>
  </si>
  <si>
    <t>Made-up clothing accessories</t>
  </si>
  <si>
    <t>trimco pakistan pvt ltd</t>
  </si>
  <si>
    <t>taekwang industrial coltd</t>
  </si>
  <si>
    <t>Unbleached woven labels, badges and similar articles of textile materials</t>
  </si>
  <si>
    <t>Narrow woven fabrics, other than goods of heading 5807; of man-made fibres, other than those of heading 5806</t>
  </si>
  <si>
    <t>Paper or paperboard labels of all kinds, whether or not printed</t>
  </si>
  <si>
    <t>trimco group istanbul tekstil tic</t>
  </si>
  <si>
    <t>Paper - Labels and Stationery</t>
  </si>
  <si>
    <t>woven fabrics of synthetic fibres, dyed, of a width exceeding 30 cm</t>
  </si>
  <si>
    <t>trimco group ningbo company</t>
  </si>
  <si>
    <t>zhejiang king label technology co</t>
  </si>
  <si>
    <t>Synthetic filament yarn, not put up for retail sale, of polyesters, single yarn, untwisted or with a twist not exceeding 50 turns per meter</t>
  </si>
  <si>
    <t>trevira gmbh</t>
  </si>
  <si>
    <t>pt indorama polychem indonesia</t>
  </si>
  <si>
    <t>Textiles - Synthetic Filament Yarn</t>
  </si>
  <si>
    <t>Synthetic filament yarn, including synthetic monofilament of less than 67 decitex, not put up for retail sale, other than sewing thread, mixed mainly or solely with artificial staple fibres</t>
  </si>
  <si>
    <t>zhejiang king label technology coltd</t>
  </si>
  <si>
    <t>trimco group trading hong kong  co ltd</t>
  </si>
  <si>
    <t>Synthetic organic coloring matter and preparations based thereon; fluorescent brightening agents; whether or not chemically defined</t>
  </si>
  <si>
    <t>tt industries corporation</t>
  </si>
  <si>
    <t>taekwang industrial co ltd</t>
  </si>
  <si>
    <t>trimco group trading hong kong</t>
  </si>
  <si>
    <t>Articles of yarn, strip or the like of heading 5404 or 5405, twine, cordage, ropes or cables, not elsewhere specified or included</t>
  </si>
  <si>
    <t>Narrow woven fabrics, other than goods of heading 5807; of man-made fibres; ribbons</t>
  </si>
  <si>
    <t>trimco group trading hong kong co</t>
  </si>
  <si>
    <t>huzhou siny label material coltd</t>
  </si>
  <si>
    <t>shanghai foreign trade enterprises pudong co ltd</t>
  </si>
  <si>
    <t>shanghai east best foreign trade coltd</t>
  </si>
  <si>
    <t>trimco group hong kong co ltd</t>
  </si>
  <si>
    <t>kouso kokutai gh corp ltd</t>
  </si>
  <si>
    <t>Japan</t>
  </si>
  <si>
    <t>changshu daqing petrochemical sales co ltd</t>
  </si>
  <si>
    <t>Profit margin</t>
  </si>
  <si>
    <t>Profit margin source</t>
  </si>
  <si>
    <t>Estimated using typical plastic packaging margins (5.0%) in comparable low-cost Asian economies.</t>
  </si>
  <si>
    <t>Applied Cut &amp; Sew margin (4.6%) due to similar processing scale and cost structure.</t>
  </si>
  <si>
    <t>Fuzzy match within country</t>
  </si>
  <si>
    <t>Estimated using general China textile margin (4.6%) for narrow goods.</t>
  </si>
  <si>
    <t>Aligned with other low-margin textile processing in China (4.6%).</t>
  </si>
  <si>
    <t>Used printing/textile paper average (5.7%) based on IBIS chemicals/plastics categories.</t>
  </si>
  <si>
    <t>Used hardware/trims benchmark in China (4.0%) for functional overlap.</t>
  </si>
  <si>
    <t>Estimated using general wool yarn margins (4.6%) based on textile processing norms.</t>
  </si>
  <si>
    <t>Assigned based on average fiber/fabric processing margins (~4.6%) in industrial Europe.</t>
  </si>
  <si>
    <t>Estimated using fabric/textile trading margin (5.5%).</t>
  </si>
  <si>
    <t>Logical estimate from similar industry/country</t>
  </si>
  <si>
    <t>Same logic as textile/fabric trading in Hong Kong (5.5%).</t>
  </si>
  <si>
    <t>Directly matched to viscose fiber production (7.0%).</t>
  </si>
  <si>
    <t>Aligned with viscose production in Indonesia (7.0%).</t>
  </si>
  <si>
    <t>Estimated from global synthetic filament yarn norms (~5.0%) in developed economies.</t>
  </si>
  <si>
    <t>Used same margin as for raw cotton in China/Azerbaijan (4.6%) due to global cotton margin consistency.</t>
  </si>
  <si>
    <t>Same as trims/hardware margin in IBIS (4.0%).</t>
  </si>
  <si>
    <t>Estimated using 4.0% trim-related margins in the region.</t>
  </si>
  <si>
    <t>General regional textile processing estimate (4.0%).</t>
  </si>
  <si>
    <t>Same 4.0% trim/hardware logic extended to narrow functional items.</t>
  </si>
  <si>
    <t>Aligned with trims/hardware category (4.0%).</t>
  </si>
  <si>
    <t>Used US paper/packaging margin (5.3%) for office/fabric stationery.</t>
  </si>
  <si>
    <t>Assigned based on regional average (5.0%) for synthetic yarn.</t>
  </si>
  <si>
    <t>Estimated using Taiwan's chemical margin (6.0%).</t>
  </si>
  <si>
    <t>Assigned label manufacturing margin (6.0%) as adjacent sector.</t>
  </si>
  <si>
    <t>Same as synthetic fiber margin in Thailand (5.0%).</t>
  </si>
  <si>
    <t>Aligned with textile trading margins (6.8%) for general fabrics.</t>
  </si>
  <si>
    <t>Used U.S. paper/packaging margin (5.3%) due to similar product and cost structure.</t>
  </si>
  <si>
    <t>Used China Cut &amp; Sew Manufacturing margin (4.6%) to represent textile yarn production.</t>
  </si>
  <si>
    <t>Estimated using China raw cotton-related margins (4.6%) as a proxy in absence of local data.</t>
  </si>
  <si>
    <t>Estimated based on China cotton yarn margin (4.6%) due to similar low-cost production context.</t>
  </si>
  <si>
    <t>Aligned with Bangladesh hardware/trims margin (4.0%) due to close product overlap.</t>
  </si>
  <si>
    <t>Applied China Synthetic Fiber margin (4.6%) as proxy for blended yarns.</t>
  </si>
  <si>
    <t>Mirrored China Synthetic Fiber category (4.6%) from IBIS data.</t>
  </si>
  <si>
    <t>Directly matched to China Synthetic Fiber industry (4.6%).</t>
  </si>
  <si>
    <t>Mapped to China Chemical Fiber (5.7%) due to similar material and processing.</t>
  </si>
  <si>
    <t>Assumed similar to China hardware/trims category (5.0%) in IBIS data.</t>
  </si>
  <si>
    <t>Aligned with China basic plastics margin (5.7%).</t>
  </si>
  <si>
    <t>Based on Hong Kongs fabric trading margin (5.5%).</t>
  </si>
  <si>
    <t>Mirrored Azerbaijans cotton yarn margin (4.6%) based on regional textile similarities.</t>
  </si>
  <si>
    <t>Used Singapores agricultural trading margin (2.5%) as a proxy.</t>
  </si>
  <si>
    <t>Matched Turkey's textile trading (6.8%) for mixed yarn products.</t>
  </si>
  <si>
    <t>Used Turkey's textile trading margin (6.8%) for cotton yarn supply.</t>
  </si>
  <si>
    <t>Used Thailand's acrylic fiber production margin (5.0%) from IBIS.</t>
  </si>
  <si>
    <t>Aligned with Taiwan's label manufacturing margin (6.0%).</t>
  </si>
  <si>
    <t>Matched to India's viscose fiber/chemicals (6.0%) in IBIS.</t>
  </si>
  <si>
    <t>Assigned India's textile trading margin (5.5%) as closest match.</t>
  </si>
  <si>
    <t>Mapped to Italy's textile trading margin (15.5%) for fabric processing.</t>
  </si>
  <si>
    <t>Estimated using Germany's paper margin (7.1%) due to European industry similarity.</t>
  </si>
  <si>
    <t>Same as Italy's textile trading (15.5%) for labeling/printing blend.</t>
  </si>
  <si>
    <t>Matched Pakistan's trims/hardware margin (4.0%) for synthetic textiles.</t>
  </si>
  <si>
    <t>Used Pakistan's manufacturing proxy margin (4.0%).</t>
  </si>
  <si>
    <t>Aligned with Hong Kong’s fabric/textile trading margin (5.5%), which includes trims and accessories in IBIS category groupings.</t>
  </si>
  <si>
    <t>Matched general China textile processing margin (4.6%) due to similar cost structure and processing depth.</t>
  </si>
  <si>
    <t>Matched general China textile margin (4.6%) based on labeling being part of garment finishing stage in same cost tier.</t>
  </si>
  <si>
    <t>lookup key</t>
  </si>
  <si>
    <t>Textiles Synthetic Filament Tow</t>
  </si>
  <si>
    <t>Textiles Yarn of Synthetic Staple Fibers (Multiple)</t>
  </si>
  <si>
    <t>Textiles – Synthetic Filament Tow</t>
  </si>
  <si>
    <t>Textiles – Synthetic Staple Fibers</t>
  </si>
  <si>
    <t>Used Thailand’s synthetic fiber production margin (5.0%) from IBISWorld. Same classification used for synthetic tow previously.</t>
  </si>
  <si>
    <t>Aligned with China’s baseline synthetic fiber margin (4.6%), used consistently across similar categories</t>
  </si>
  <si>
    <t>Regional average (5.0%) applied to synthetic staple yarn/fiber categories due to lack of Korea-specific IBIS data.</t>
  </si>
  <si>
    <t>Assigned 5.0% based on global synthetic filament norms and alignment with Japan/Thailand equivalents.</t>
  </si>
  <si>
    <t>Estimated from global synthetic filament yarn norms (~5.0%) in developed economies (see Japan entry for similar in original file).</t>
  </si>
  <si>
    <t>Chemical wood pulp, dissolving grades</t>
  </si>
  <si>
    <t>Artificial staple fibres, of viscose rayon</t>
  </si>
  <si>
    <t>4702.00  14</t>
  </si>
  <si>
    <t>4702.00  32</t>
  </si>
  <si>
    <t>Synthetic staple fibers, not carded, combed, or otherwise processed for spinning</t>
  </si>
  <si>
    <t>Yarn of synthetic staple fibres, not put up for retail sale, mixed mainly or solely with artificial staple fibres</t>
  </si>
  <si>
    <t>Synthetic filament tow, of nylon or other polyamides</t>
  </si>
  <si>
    <t>4702</t>
  </si>
  <si>
    <t>5504</t>
  </si>
  <si>
    <t>5501</t>
  </si>
  <si>
    <t>5510</t>
  </si>
  <si>
    <t>5509</t>
  </si>
  <si>
    <t>5503</t>
  </si>
  <si>
    <t>6217</t>
  </si>
  <si>
    <t>1207</t>
  </si>
  <si>
    <t>South Africa</t>
  </si>
  <si>
    <t>United States Of America</t>
  </si>
  <si>
    <t>Singapore</t>
  </si>
  <si>
    <t>Textiles - Knitted &amp; Crocheted Fabric Manufacturing</t>
  </si>
  <si>
    <t>Bulgaria | Textiles - Knitted</t>
  </si>
  <si>
    <t>sappi papier holding gmbh</t>
  </si>
  <si>
    <t>sappi north america.</t>
  </si>
  <si>
    <t>kuehne and nagel  dur</t>
  </si>
  <si>
    <t>akcanlar tekstil san. tic. a.s</t>
  </si>
  <si>
    <t>us paper</t>
  </si>
  <si>
    <t>aung sein textile co., ltd.</t>
  </si>
  <si>
    <t>sappi 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</si>
</sst>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A7061-A325-4243-B1FF-3413352919A3}">
  <dimension ref="A1:J340"/>
  <sheetViews>
    <sheetView tabSelected="1" topLeftCell="A335" workbookViewId="0">
      <selection activeCell="G344" sqref="G344"/>
    </sheetView>
  </sheetViews>
  <sheetFormatPr defaultRowHeight="14.4" x14ac:dyDescent="0.3"/>
  <cols>
    <col min="7" max="7" width="31.5546875" bestFit="1" customWidth="1"/>
    <col min="8" max="8" width="11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242</v>
      </c>
    </row>
    <row r="2" spans="1:10" x14ac:dyDescent="0.3">
      <c r="E2" t="s">
        <v>9</v>
      </c>
      <c r="F2" t="s">
        <v>10</v>
      </c>
      <c r="G2" t="s">
        <v>270</v>
      </c>
      <c r="H2">
        <v>21.4</v>
      </c>
      <c r="J2" t="s">
        <v>271</v>
      </c>
    </row>
    <row r="3" spans="1:10" x14ac:dyDescent="0.3">
      <c r="A3">
        <v>580710100000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>
        <f>INDEX('complete w justification'!C:C, MATCH('Industry Mapping and Margins'!J3, 'complete w justification'!E:E, 0))</f>
        <v>9.1</v>
      </c>
      <c r="I3">
        <v>5807</v>
      </c>
      <c r="J3" t="str">
        <f>F3 &amp; " | " &amp; G3</f>
        <v>Turkey | Textiles - Labels and Trimmings</v>
      </c>
    </row>
    <row r="4" spans="1:10" x14ac:dyDescent="0.3">
      <c r="A4">
        <v>520543009000</v>
      </c>
      <c r="C4" t="s">
        <v>9</v>
      </c>
      <c r="D4" t="s">
        <v>10</v>
      </c>
      <c r="E4" t="s">
        <v>14</v>
      </c>
      <c r="F4" t="s">
        <v>12</v>
      </c>
      <c r="G4" t="s">
        <v>15</v>
      </c>
      <c r="H4">
        <f>INDEX('complete w justification'!C:C, MATCH('Industry Mapping and Margins'!J4, 'complete w justification'!E:E, 0))</f>
        <v>6.8</v>
      </c>
      <c r="I4">
        <v>5205</v>
      </c>
      <c r="J4" t="str">
        <f t="shared" ref="J4:J67" si="0">F4 &amp; " | " &amp; G4</f>
        <v>Turkey | Textiles - Cotton Yarn</v>
      </c>
    </row>
    <row r="5" spans="1:10" x14ac:dyDescent="0.3">
      <c r="A5">
        <v>580710100000</v>
      </c>
      <c r="C5" t="s">
        <v>9</v>
      </c>
      <c r="D5" t="s">
        <v>10</v>
      </c>
      <c r="E5" t="s">
        <v>16</v>
      </c>
      <c r="F5" t="s">
        <v>12</v>
      </c>
      <c r="G5" t="s">
        <v>13</v>
      </c>
      <c r="H5">
        <f>INDEX('complete w justification'!C:C, MATCH('Industry Mapping and Margins'!J5, 'complete w justification'!E:E, 0))</f>
        <v>9.1</v>
      </c>
      <c r="I5">
        <v>5807</v>
      </c>
      <c r="J5" t="str">
        <f t="shared" si="0"/>
        <v>Turkey | Textiles - Labels and Trimmings</v>
      </c>
    </row>
    <row r="6" spans="1:10" x14ac:dyDescent="0.3">
      <c r="A6">
        <v>580710100000</v>
      </c>
      <c r="C6" t="s">
        <v>9</v>
      </c>
      <c r="D6" t="s">
        <v>10</v>
      </c>
      <c r="E6" t="s">
        <v>17</v>
      </c>
      <c r="F6" t="s">
        <v>12</v>
      </c>
      <c r="G6" t="s">
        <v>13</v>
      </c>
      <c r="H6">
        <f>INDEX('complete w justification'!C:C, MATCH('Industry Mapping and Margins'!J6, 'complete w justification'!E:E, 0))</f>
        <v>9.1</v>
      </c>
      <c r="I6">
        <v>5807</v>
      </c>
      <c r="J6" t="str">
        <f t="shared" si="0"/>
        <v>Turkey | Textiles - Labels and Trimmings</v>
      </c>
    </row>
    <row r="7" spans="1:10" x14ac:dyDescent="0.3">
      <c r="A7">
        <v>520543009000</v>
      </c>
      <c r="C7" t="s">
        <v>9</v>
      </c>
      <c r="D7" t="s">
        <v>10</v>
      </c>
      <c r="E7" t="s">
        <v>18</v>
      </c>
      <c r="F7" t="s">
        <v>12</v>
      </c>
      <c r="G7" t="s">
        <v>15</v>
      </c>
      <c r="H7">
        <f>INDEX('complete w justification'!C:C, MATCH('Industry Mapping and Margins'!J7, 'complete w justification'!E:E, 0))</f>
        <v>6.8</v>
      </c>
      <c r="I7">
        <v>5205</v>
      </c>
      <c r="J7" t="str">
        <f t="shared" si="0"/>
        <v>Turkey | Textiles - Cotton Yarn</v>
      </c>
    </row>
    <row r="8" spans="1:10" x14ac:dyDescent="0.3">
      <c r="A8">
        <v>551120000000</v>
      </c>
      <c r="C8" t="s">
        <v>9</v>
      </c>
      <c r="D8" t="s">
        <v>10</v>
      </c>
      <c r="E8" t="s">
        <v>18</v>
      </c>
      <c r="F8" t="s">
        <v>12</v>
      </c>
      <c r="G8" t="s">
        <v>19</v>
      </c>
      <c r="H8">
        <f>INDEX('complete w justification'!C:C, MATCH('Industry Mapping and Margins'!J8, 'complete w justification'!E:E, 0))</f>
        <v>6.8</v>
      </c>
      <c r="I8">
        <v>5511</v>
      </c>
      <c r="J8" t="str">
        <f t="shared" si="0"/>
        <v>Turkey | Textiles - Blended Woven Fabrics</v>
      </c>
    </row>
    <row r="9" spans="1:10" x14ac:dyDescent="0.3">
      <c r="A9">
        <v>510710000000</v>
      </c>
      <c r="B9" t="s">
        <v>20</v>
      </c>
      <c r="C9" t="s">
        <v>18</v>
      </c>
      <c r="D9" t="s">
        <v>12</v>
      </c>
      <c r="E9" t="s">
        <v>21</v>
      </c>
      <c r="F9" t="s">
        <v>22</v>
      </c>
      <c r="G9" t="s">
        <v>23</v>
      </c>
      <c r="H9">
        <f>INDEX('complete w justification'!C:C, MATCH('Industry Mapping and Margins'!J9, 'complete w justification'!E:E, 0))</f>
        <v>4.5999999999999996</v>
      </c>
      <c r="I9">
        <v>5107</v>
      </c>
      <c r="J9" t="str">
        <f t="shared" si="0"/>
        <v>China | Textiles - Wool Yarn</v>
      </c>
    </row>
    <row r="10" spans="1:10" x14ac:dyDescent="0.3">
      <c r="A10">
        <v>510710000000</v>
      </c>
      <c r="B10" t="s">
        <v>20</v>
      </c>
      <c r="C10" t="s">
        <v>18</v>
      </c>
      <c r="D10" t="s">
        <v>12</v>
      </c>
      <c r="E10" t="s">
        <v>21</v>
      </c>
      <c r="F10" t="s">
        <v>22</v>
      </c>
      <c r="G10" t="s">
        <v>23</v>
      </c>
      <c r="H10">
        <f>INDEX('complete w justification'!C:C, MATCH('Industry Mapping and Margins'!J10, 'complete w justification'!E:E, 0))</f>
        <v>4.5999999999999996</v>
      </c>
      <c r="I10">
        <v>5107</v>
      </c>
      <c r="J10" t="str">
        <f t="shared" si="0"/>
        <v>China | Textiles - Wool Yarn</v>
      </c>
    </row>
    <row r="11" spans="1:10" x14ac:dyDescent="0.3">
      <c r="A11">
        <v>550410000000</v>
      </c>
      <c r="B11" t="s">
        <v>24</v>
      </c>
      <c r="C11" t="s">
        <v>18</v>
      </c>
      <c r="D11" t="s">
        <v>12</v>
      </c>
      <c r="E11" t="s">
        <v>25</v>
      </c>
      <c r="F11" t="s">
        <v>26</v>
      </c>
      <c r="G11" t="s">
        <v>27</v>
      </c>
      <c r="H11">
        <f>INDEX('complete w justification'!C:C, MATCH('Industry Mapping and Margins'!J11, 'complete w justification'!E:E, 0))</f>
        <v>7</v>
      </c>
      <c r="I11">
        <v>5504</v>
      </c>
      <c r="J11" t="str">
        <f t="shared" si="0"/>
        <v>Indonesia | Textiles - Synthetic Fibers</v>
      </c>
    </row>
    <row r="12" spans="1:10" x14ac:dyDescent="0.3">
      <c r="A12">
        <v>520513000000</v>
      </c>
      <c r="B12" t="s">
        <v>28</v>
      </c>
      <c r="C12" t="s">
        <v>18</v>
      </c>
      <c r="D12" t="s">
        <v>12</v>
      </c>
      <c r="E12" t="s">
        <v>29</v>
      </c>
      <c r="F12" t="s">
        <v>30</v>
      </c>
      <c r="G12" t="s">
        <v>15</v>
      </c>
      <c r="H12">
        <f>INDEX('complete w justification'!C:C, MATCH('Industry Mapping and Margins'!J12, 'complete w justification'!E:E, 0))</f>
        <v>4.5999999999999996</v>
      </c>
      <c r="I12">
        <v>5205</v>
      </c>
      <c r="J12" t="str">
        <f t="shared" si="0"/>
        <v>Azerbaijan | Textiles - Cotton Yarn</v>
      </c>
    </row>
    <row r="13" spans="1:10" x14ac:dyDescent="0.3">
      <c r="A13">
        <v>520512000000</v>
      </c>
      <c r="B13" t="s">
        <v>31</v>
      </c>
      <c r="C13" t="s">
        <v>18</v>
      </c>
      <c r="D13" t="s">
        <v>12</v>
      </c>
      <c r="E13" t="s">
        <v>29</v>
      </c>
      <c r="F13" t="s">
        <v>30</v>
      </c>
      <c r="G13" t="s">
        <v>15</v>
      </c>
      <c r="H13">
        <f>INDEX('complete w justification'!C:C, MATCH('Industry Mapping and Margins'!J13, 'complete w justification'!E:E, 0))</f>
        <v>4.5999999999999996</v>
      </c>
      <c r="I13">
        <v>5205</v>
      </c>
      <c r="J13" t="str">
        <f t="shared" si="0"/>
        <v>Azerbaijan | Textiles - Cotton Yarn</v>
      </c>
    </row>
    <row r="14" spans="1:10" x14ac:dyDescent="0.3">
      <c r="A14">
        <v>520511000000</v>
      </c>
      <c r="B14" t="s">
        <v>32</v>
      </c>
      <c r="C14" t="s">
        <v>18</v>
      </c>
      <c r="D14" t="s">
        <v>12</v>
      </c>
      <c r="E14" t="s">
        <v>29</v>
      </c>
      <c r="F14" t="s">
        <v>30</v>
      </c>
      <c r="G14" t="s">
        <v>15</v>
      </c>
      <c r="H14">
        <f>INDEX('complete w justification'!C:C, MATCH('Industry Mapping and Margins'!J14, 'complete w justification'!E:E, 0))</f>
        <v>4.5999999999999996</v>
      </c>
      <c r="I14">
        <v>5205</v>
      </c>
      <c r="J14" t="str">
        <f t="shared" si="0"/>
        <v>Azerbaijan | Textiles - Cotton Yarn</v>
      </c>
    </row>
    <row r="15" spans="1:10" x14ac:dyDescent="0.3">
      <c r="A15">
        <v>520512000000</v>
      </c>
      <c r="B15" t="s">
        <v>31</v>
      </c>
      <c r="C15" t="s">
        <v>18</v>
      </c>
      <c r="D15" t="s">
        <v>12</v>
      </c>
      <c r="E15" t="s">
        <v>29</v>
      </c>
      <c r="F15" t="s">
        <v>30</v>
      </c>
      <c r="G15" t="s">
        <v>15</v>
      </c>
      <c r="H15">
        <f>INDEX('complete w justification'!C:C, MATCH('Industry Mapping and Margins'!J15, 'complete w justification'!E:E, 0))</f>
        <v>4.5999999999999996</v>
      </c>
      <c r="I15">
        <v>5205</v>
      </c>
      <c r="J15" t="str">
        <f t="shared" si="0"/>
        <v>Azerbaijan | Textiles - Cotton Yarn</v>
      </c>
    </row>
    <row r="16" spans="1:10" x14ac:dyDescent="0.3">
      <c r="A16">
        <v>520532000000</v>
      </c>
      <c r="B16" t="s">
        <v>33</v>
      </c>
      <c r="C16" t="s">
        <v>18</v>
      </c>
      <c r="D16" t="s">
        <v>12</v>
      </c>
      <c r="E16" t="s">
        <v>29</v>
      </c>
      <c r="F16" t="s">
        <v>30</v>
      </c>
      <c r="G16" t="s">
        <v>15</v>
      </c>
      <c r="H16">
        <f>INDEX('complete w justification'!C:C, MATCH('Industry Mapping and Margins'!J16, 'complete w justification'!E:E, 0))</f>
        <v>4.5999999999999996</v>
      </c>
      <c r="I16">
        <v>5205</v>
      </c>
      <c r="J16" t="str">
        <f t="shared" si="0"/>
        <v>Azerbaijan | Textiles - Cotton Yarn</v>
      </c>
    </row>
    <row r="17" spans="1:10" x14ac:dyDescent="0.3">
      <c r="A17">
        <v>520511000000</v>
      </c>
      <c r="B17" t="s">
        <v>34</v>
      </c>
      <c r="C17" t="s">
        <v>18</v>
      </c>
      <c r="D17" t="s">
        <v>12</v>
      </c>
      <c r="E17" t="s">
        <v>29</v>
      </c>
      <c r="F17" t="s">
        <v>30</v>
      </c>
      <c r="G17" t="s">
        <v>15</v>
      </c>
      <c r="H17">
        <f>INDEX('complete w justification'!C:C, MATCH('Industry Mapping and Margins'!J17, 'complete w justification'!E:E, 0))</f>
        <v>4.5999999999999996</v>
      </c>
      <c r="I17">
        <v>5205</v>
      </c>
      <c r="J17" t="str">
        <f t="shared" si="0"/>
        <v>Azerbaijan | Textiles - Cotton Yarn</v>
      </c>
    </row>
    <row r="18" spans="1:10" x14ac:dyDescent="0.3">
      <c r="A18">
        <v>520512000000</v>
      </c>
      <c r="B18" t="s">
        <v>35</v>
      </c>
      <c r="C18" t="s">
        <v>18</v>
      </c>
      <c r="D18" t="s">
        <v>12</v>
      </c>
      <c r="E18" t="s">
        <v>29</v>
      </c>
      <c r="F18" t="s">
        <v>30</v>
      </c>
      <c r="G18" t="s">
        <v>15</v>
      </c>
      <c r="H18">
        <f>INDEX('complete w justification'!C:C, MATCH('Industry Mapping and Margins'!J18, 'complete w justification'!E:E, 0))</f>
        <v>4.5999999999999996</v>
      </c>
      <c r="I18">
        <v>5205</v>
      </c>
      <c r="J18" t="str">
        <f t="shared" si="0"/>
        <v>Azerbaijan | Textiles - Cotton Yarn</v>
      </c>
    </row>
    <row r="19" spans="1:10" x14ac:dyDescent="0.3">
      <c r="A19">
        <v>520513000000</v>
      </c>
      <c r="B19" t="s">
        <v>28</v>
      </c>
      <c r="C19" t="s">
        <v>18</v>
      </c>
      <c r="D19" t="s">
        <v>12</v>
      </c>
      <c r="E19" t="s">
        <v>29</v>
      </c>
      <c r="F19" t="s">
        <v>30</v>
      </c>
      <c r="G19" t="s">
        <v>15</v>
      </c>
      <c r="H19">
        <f>INDEX('complete w justification'!C:C, MATCH('Industry Mapping and Margins'!J19, 'complete w justification'!E:E, 0))</f>
        <v>4.5999999999999996</v>
      </c>
      <c r="I19">
        <v>5205</v>
      </c>
      <c r="J19" t="str">
        <f t="shared" si="0"/>
        <v>Azerbaijan | Textiles - Cotton Yarn</v>
      </c>
    </row>
    <row r="20" spans="1:10" x14ac:dyDescent="0.3">
      <c r="A20">
        <v>520101000000</v>
      </c>
      <c r="B20" t="s">
        <v>36</v>
      </c>
      <c r="C20" t="s">
        <v>18</v>
      </c>
      <c r="D20" t="s">
        <v>12</v>
      </c>
      <c r="E20" t="s">
        <v>37</v>
      </c>
      <c r="F20" t="s">
        <v>38</v>
      </c>
      <c r="G20" t="s">
        <v>39</v>
      </c>
      <c r="H20">
        <f>INDEX('complete w justification'!C:C, MATCH('Industry Mapping and Margins'!J20, 'complete w justification'!E:E, 0))</f>
        <v>4.5999999999999996</v>
      </c>
      <c r="I20">
        <v>5201</v>
      </c>
      <c r="J20" t="str">
        <f t="shared" si="0"/>
        <v>Mexico | Textiles - Raw Cotton</v>
      </c>
    </row>
    <row r="21" spans="1:10" x14ac:dyDescent="0.3">
      <c r="A21">
        <v>520513000000</v>
      </c>
      <c r="B21" t="s">
        <v>28</v>
      </c>
      <c r="C21" t="s">
        <v>18</v>
      </c>
      <c r="D21" t="s">
        <v>12</v>
      </c>
      <c r="E21" t="s">
        <v>29</v>
      </c>
      <c r="F21" t="s">
        <v>30</v>
      </c>
      <c r="G21" t="s">
        <v>15</v>
      </c>
      <c r="H21">
        <f>INDEX('complete w justification'!C:C, MATCH('Industry Mapping and Margins'!J21, 'complete w justification'!E:E, 0))</f>
        <v>4.5999999999999996</v>
      </c>
      <c r="I21">
        <v>5205</v>
      </c>
      <c r="J21" t="str">
        <f t="shared" si="0"/>
        <v>Azerbaijan | Textiles - Cotton Yarn</v>
      </c>
    </row>
    <row r="22" spans="1:10" x14ac:dyDescent="0.3">
      <c r="A22">
        <v>520512000000</v>
      </c>
      <c r="B22" t="s">
        <v>35</v>
      </c>
      <c r="C22" t="s">
        <v>18</v>
      </c>
      <c r="D22" t="s">
        <v>12</v>
      </c>
      <c r="E22" t="s">
        <v>29</v>
      </c>
      <c r="F22" t="s">
        <v>30</v>
      </c>
      <c r="G22" t="s">
        <v>15</v>
      </c>
      <c r="H22">
        <f>INDEX('complete w justification'!C:C, MATCH('Industry Mapping and Margins'!J22, 'complete w justification'!E:E, 0))</f>
        <v>4.5999999999999996</v>
      </c>
      <c r="I22">
        <v>5205</v>
      </c>
      <c r="J22" t="str">
        <f t="shared" si="0"/>
        <v>Azerbaijan | Textiles - Cotton Yarn</v>
      </c>
    </row>
    <row r="23" spans="1:10" x14ac:dyDescent="0.3">
      <c r="A23">
        <v>520101000000</v>
      </c>
      <c r="B23" t="s">
        <v>36</v>
      </c>
      <c r="C23" t="s">
        <v>18</v>
      </c>
      <c r="D23" t="s">
        <v>12</v>
      </c>
      <c r="E23" t="s">
        <v>37</v>
      </c>
      <c r="F23" t="s">
        <v>38</v>
      </c>
      <c r="G23" t="s">
        <v>39</v>
      </c>
      <c r="H23">
        <f>INDEX('complete w justification'!C:C, MATCH('Industry Mapping and Margins'!J23, 'complete w justification'!E:E, 0))</f>
        <v>4.5999999999999996</v>
      </c>
      <c r="I23">
        <v>5201</v>
      </c>
      <c r="J23" t="str">
        <f t="shared" si="0"/>
        <v>Mexico | Textiles - Raw Cotton</v>
      </c>
    </row>
    <row r="24" spans="1:10" x14ac:dyDescent="0.3">
      <c r="A24">
        <v>520511000000</v>
      </c>
      <c r="B24" t="s">
        <v>40</v>
      </c>
      <c r="C24" t="s">
        <v>18</v>
      </c>
      <c r="D24" t="s">
        <v>12</v>
      </c>
      <c r="E24" t="s">
        <v>29</v>
      </c>
      <c r="F24" t="s">
        <v>30</v>
      </c>
      <c r="G24" t="s">
        <v>15</v>
      </c>
      <c r="H24">
        <f>INDEX('complete w justification'!C:C, MATCH('Industry Mapping and Margins'!J24, 'complete w justification'!E:E, 0))</f>
        <v>4.5999999999999996</v>
      </c>
      <c r="I24">
        <v>5205</v>
      </c>
      <c r="J24" t="str">
        <f t="shared" si="0"/>
        <v>Azerbaijan | Textiles - Cotton Yarn</v>
      </c>
    </row>
    <row r="25" spans="1:10" x14ac:dyDescent="0.3">
      <c r="A25">
        <v>520532000000</v>
      </c>
      <c r="B25" t="s">
        <v>41</v>
      </c>
      <c r="C25" t="s">
        <v>18</v>
      </c>
      <c r="D25" t="s">
        <v>12</v>
      </c>
      <c r="E25" t="s">
        <v>29</v>
      </c>
      <c r="F25" t="s">
        <v>30</v>
      </c>
      <c r="G25" t="s">
        <v>15</v>
      </c>
      <c r="H25">
        <f>INDEX('complete w justification'!C:C, MATCH('Industry Mapping and Margins'!J25, 'complete w justification'!E:E, 0))</f>
        <v>4.5999999999999996</v>
      </c>
      <c r="I25">
        <v>5205</v>
      </c>
      <c r="J25" t="str">
        <f t="shared" si="0"/>
        <v>Azerbaijan | Textiles - Cotton Yarn</v>
      </c>
    </row>
    <row r="26" spans="1:10" x14ac:dyDescent="0.3">
      <c r="A26">
        <v>551090000000</v>
      </c>
      <c r="B26" t="s">
        <v>42</v>
      </c>
      <c r="C26" t="s">
        <v>18</v>
      </c>
      <c r="D26" t="s">
        <v>12</v>
      </c>
      <c r="E26" t="s">
        <v>43</v>
      </c>
      <c r="F26" t="s">
        <v>22</v>
      </c>
      <c r="G26" t="s">
        <v>44</v>
      </c>
      <c r="H26">
        <f>INDEX('complete w justification'!C:C, MATCH('Industry Mapping and Margins'!J26, 'complete w justification'!E:E, 0))</f>
        <v>4.5999999999999996</v>
      </c>
      <c r="I26">
        <v>5510</v>
      </c>
      <c r="J26" t="str">
        <f t="shared" si="0"/>
        <v>China | Textiles - Blended Yarn</v>
      </c>
    </row>
    <row r="27" spans="1:10" x14ac:dyDescent="0.3">
      <c r="A27">
        <v>550330000000</v>
      </c>
      <c r="B27" t="s">
        <v>45</v>
      </c>
      <c r="C27" t="s">
        <v>18</v>
      </c>
      <c r="D27" t="s">
        <v>12</v>
      </c>
      <c r="E27" t="s">
        <v>46</v>
      </c>
      <c r="F27" t="s">
        <v>22</v>
      </c>
      <c r="G27" t="s">
        <v>47</v>
      </c>
      <c r="H27">
        <f>INDEX('complete w justification'!C:C, MATCH('Industry Mapping and Margins'!J27, 'complete w justification'!E:E, 0))</f>
        <v>4.5999999999999996</v>
      </c>
      <c r="I27">
        <v>5503</v>
      </c>
      <c r="J27" t="str">
        <f t="shared" si="0"/>
        <v>China | Textiles - Synthetic Staple Fibers</v>
      </c>
    </row>
    <row r="28" spans="1:10" x14ac:dyDescent="0.3">
      <c r="A28">
        <v>550490000000</v>
      </c>
      <c r="B28" t="s">
        <v>48</v>
      </c>
      <c r="C28" t="s">
        <v>18</v>
      </c>
      <c r="D28" t="s">
        <v>12</v>
      </c>
      <c r="E28" t="s">
        <v>49</v>
      </c>
      <c r="F28" t="s">
        <v>22</v>
      </c>
      <c r="G28" t="s">
        <v>27</v>
      </c>
      <c r="H28">
        <f>INDEX('complete w justification'!C:C, MATCH('Industry Mapping and Margins'!J28, 'complete w justification'!E:E, 0))</f>
        <v>4.5999999999999996</v>
      </c>
      <c r="I28">
        <v>5504</v>
      </c>
      <c r="J28" t="str">
        <f t="shared" si="0"/>
        <v>China | Textiles - Synthetic Fibers</v>
      </c>
    </row>
    <row r="29" spans="1:10" x14ac:dyDescent="0.3">
      <c r="A29">
        <v>550490000000</v>
      </c>
      <c r="B29" t="s">
        <v>48</v>
      </c>
      <c r="C29" t="s">
        <v>18</v>
      </c>
      <c r="D29" t="s">
        <v>12</v>
      </c>
      <c r="E29" t="s">
        <v>49</v>
      </c>
      <c r="F29" t="s">
        <v>22</v>
      </c>
      <c r="G29" t="s">
        <v>27</v>
      </c>
      <c r="H29">
        <f>INDEX('complete w justification'!C:C, MATCH('Industry Mapping and Margins'!J29, 'complete w justification'!E:E, 0))</f>
        <v>4.5999999999999996</v>
      </c>
      <c r="I29">
        <v>5504</v>
      </c>
      <c r="J29" t="str">
        <f t="shared" si="0"/>
        <v>China | Textiles - Synthetic Fibers</v>
      </c>
    </row>
    <row r="30" spans="1:10" x14ac:dyDescent="0.3">
      <c r="A30">
        <v>550410000000</v>
      </c>
      <c r="B30" t="s">
        <v>50</v>
      </c>
      <c r="C30" t="s">
        <v>18</v>
      </c>
      <c r="D30" t="s">
        <v>12</v>
      </c>
      <c r="E30" t="s">
        <v>51</v>
      </c>
      <c r="F30" t="s">
        <v>22</v>
      </c>
      <c r="G30" t="s">
        <v>27</v>
      </c>
      <c r="H30">
        <f>INDEX('complete w justification'!C:C, MATCH('Industry Mapping and Margins'!J30, 'complete w justification'!E:E, 0))</f>
        <v>4.5999999999999996</v>
      </c>
      <c r="I30">
        <v>5504</v>
      </c>
      <c r="J30" t="str">
        <f t="shared" si="0"/>
        <v>China | Textiles - Synthetic Fibers</v>
      </c>
    </row>
    <row r="31" spans="1:10" x14ac:dyDescent="0.3">
      <c r="A31">
        <v>550330000000</v>
      </c>
      <c r="B31" t="s">
        <v>45</v>
      </c>
      <c r="C31" t="s">
        <v>18</v>
      </c>
      <c r="D31" t="s">
        <v>12</v>
      </c>
      <c r="E31" t="s">
        <v>52</v>
      </c>
      <c r="F31" t="s">
        <v>53</v>
      </c>
      <c r="G31" t="s">
        <v>47</v>
      </c>
      <c r="H31">
        <f>INDEX('complete w justification'!C:C, MATCH('Industry Mapping and Margins'!J31, 'complete w justification'!E:E, 0))</f>
        <v>5</v>
      </c>
      <c r="I31">
        <v>5503</v>
      </c>
      <c r="J31" t="str">
        <f t="shared" si="0"/>
        <v>Thailand | Textiles - Synthetic Staple Fibers</v>
      </c>
    </row>
    <row r="32" spans="1:10" x14ac:dyDescent="0.3">
      <c r="A32">
        <v>550330000000</v>
      </c>
      <c r="B32" t="s">
        <v>45</v>
      </c>
      <c r="C32" t="s">
        <v>18</v>
      </c>
      <c r="D32" t="s">
        <v>12</v>
      </c>
      <c r="E32" t="s">
        <v>52</v>
      </c>
      <c r="F32" t="s">
        <v>53</v>
      </c>
      <c r="G32" t="s">
        <v>47</v>
      </c>
      <c r="H32">
        <f>INDEX('complete w justification'!C:C, MATCH('Industry Mapping and Margins'!J32, 'complete w justification'!E:E, 0))</f>
        <v>5</v>
      </c>
      <c r="I32">
        <v>5503</v>
      </c>
      <c r="J32" t="str">
        <f t="shared" si="0"/>
        <v>Thailand | Textiles - Synthetic Staple Fibers</v>
      </c>
    </row>
    <row r="33" spans="1:10" x14ac:dyDescent="0.3">
      <c r="A33">
        <v>520513000000</v>
      </c>
      <c r="B33" t="s">
        <v>54</v>
      </c>
      <c r="C33" t="s">
        <v>18</v>
      </c>
      <c r="D33" t="s">
        <v>12</v>
      </c>
      <c r="E33" t="s">
        <v>29</v>
      </c>
      <c r="F33" t="s">
        <v>30</v>
      </c>
      <c r="G33" t="s">
        <v>15</v>
      </c>
      <c r="H33">
        <f>INDEX('complete w justification'!C:C, MATCH('Industry Mapping and Margins'!J33, 'complete w justification'!E:E, 0))</f>
        <v>4.5999999999999996</v>
      </c>
      <c r="I33">
        <v>5205</v>
      </c>
      <c r="J33" t="str">
        <f t="shared" si="0"/>
        <v>Azerbaijan | Textiles - Cotton Yarn</v>
      </c>
    </row>
    <row r="34" spans="1:10" x14ac:dyDescent="0.3">
      <c r="A34">
        <v>550410000000</v>
      </c>
      <c r="B34" t="s">
        <v>50</v>
      </c>
      <c r="C34" t="s">
        <v>18</v>
      </c>
      <c r="D34" t="s">
        <v>12</v>
      </c>
      <c r="E34" t="s">
        <v>55</v>
      </c>
      <c r="F34" t="s">
        <v>56</v>
      </c>
      <c r="G34" t="s">
        <v>27</v>
      </c>
      <c r="H34">
        <f>INDEX('complete w justification'!C:C, MATCH('Industry Mapping and Margins'!J34, 'complete w justification'!E:E, 0))</f>
        <v>6</v>
      </c>
      <c r="I34">
        <v>5504</v>
      </c>
      <c r="J34" t="str">
        <f t="shared" si="0"/>
        <v>India | Textiles - Synthetic Fibers</v>
      </c>
    </row>
    <row r="35" spans="1:10" x14ac:dyDescent="0.3">
      <c r="A35">
        <v>510710000000</v>
      </c>
      <c r="B35" t="s">
        <v>20</v>
      </c>
      <c r="C35" t="s">
        <v>18</v>
      </c>
      <c r="D35" t="s">
        <v>12</v>
      </c>
      <c r="E35" t="s">
        <v>21</v>
      </c>
      <c r="F35" t="s">
        <v>57</v>
      </c>
      <c r="G35" t="s">
        <v>23</v>
      </c>
      <c r="H35">
        <f>INDEX('complete w justification'!C:C, MATCH('Industry Mapping and Margins'!J35, 'complete w justification'!E:E, 0))</f>
        <v>4.5999999999999996</v>
      </c>
      <c r="I35">
        <v>5107</v>
      </c>
      <c r="J35" t="str">
        <f t="shared" si="0"/>
        <v>Czechia | Textiles - Wool Yarn</v>
      </c>
    </row>
    <row r="36" spans="1:10" x14ac:dyDescent="0.3">
      <c r="A36">
        <v>520101000000</v>
      </c>
      <c r="B36" t="s">
        <v>36</v>
      </c>
      <c r="C36" t="s">
        <v>18</v>
      </c>
      <c r="D36" t="s">
        <v>12</v>
      </c>
      <c r="E36" t="s">
        <v>29</v>
      </c>
      <c r="F36" t="s">
        <v>30</v>
      </c>
      <c r="G36" t="s">
        <v>39</v>
      </c>
      <c r="H36">
        <f>INDEX('complete w justification'!C:C, MATCH('Industry Mapping and Margins'!J36, 'complete w justification'!E:E, 0))</f>
        <v>4.5999999999999996</v>
      </c>
      <c r="I36">
        <v>5201</v>
      </c>
      <c r="J36" t="str">
        <f t="shared" si="0"/>
        <v>Azerbaijan | Textiles - Raw Cotton</v>
      </c>
    </row>
    <row r="37" spans="1:10" x14ac:dyDescent="0.3">
      <c r="A37">
        <v>520101000000</v>
      </c>
      <c r="B37" t="s">
        <v>36</v>
      </c>
      <c r="C37" t="s">
        <v>18</v>
      </c>
      <c r="D37" t="s">
        <v>12</v>
      </c>
      <c r="E37" t="s">
        <v>29</v>
      </c>
      <c r="F37" t="s">
        <v>30</v>
      </c>
      <c r="G37" t="s">
        <v>39</v>
      </c>
      <c r="H37">
        <f>INDEX('complete w justification'!C:C, MATCH('Industry Mapping and Margins'!J37, 'complete w justification'!E:E, 0))</f>
        <v>4.5999999999999996</v>
      </c>
      <c r="I37">
        <v>5201</v>
      </c>
      <c r="J37" t="str">
        <f t="shared" si="0"/>
        <v>Azerbaijan | Textiles - Raw Cotton</v>
      </c>
    </row>
    <row r="38" spans="1:10" x14ac:dyDescent="0.3">
      <c r="A38">
        <v>520101000000</v>
      </c>
      <c r="B38" t="s">
        <v>36</v>
      </c>
      <c r="C38" t="s">
        <v>18</v>
      </c>
      <c r="D38" t="s">
        <v>12</v>
      </c>
      <c r="E38" t="s">
        <v>29</v>
      </c>
      <c r="F38" t="s">
        <v>30</v>
      </c>
      <c r="G38" t="s">
        <v>39</v>
      </c>
      <c r="H38">
        <f>INDEX('complete w justification'!C:C, MATCH('Industry Mapping and Margins'!J38, 'complete w justification'!E:E, 0))</f>
        <v>4.5999999999999996</v>
      </c>
      <c r="I38">
        <v>5201</v>
      </c>
      <c r="J38" t="str">
        <f t="shared" si="0"/>
        <v>Azerbaijan | Textiles - Raw Cotton</v>
      </c>
    </row>
    <row r="39" spans="1:10" x14ac:dyDescent="0.3">
      <c r="A39">
        <v>520101000000</v>
      </c>
      <c r="B39" t="s">
        <v>36</v>
      </c>
      <c r="C39" t="s">
        <v>18</v>
      </c>
      <c r="D39" t="s">
        <v>12</v>
      </c>
      <c r="E39" t="s">
        <v>29</v>
      </c>
      <c r="F39" t="s">
        <v>30</v>
      </c>
      <c r="G39" t="s">
        <v>39</v>
      </c>
      <c r="H39">
        <f>INDEX('complete w justification'!C:C, MATCH('Industry Mapping and Margins'!J39, 'complete w justification'!E:E, 0))</f>
        <v>4.5999999999999996</v>
      </c>
      <c r="I39">
        <v>5201</v>
      </c>
      <c r="J39" t="str">
        <f t="shared" si="0"/>
        <v>Azerbaijan | Textiles - Raw Cotton</v>
      </c>
    </row>
    <row r="40" spans="1:10" x14ac:dyDescent="0.3">
      <c r="A40">
        <v>520101000000</v>
      </c>
      <c r="B40" t="s">
        <v>36</v>
      </c>
      <c r="C40" t="s">
        <v>18</v>
      </c>
      <c r="D40" t="s">
        <v>12</v>
      </c>
      <c r="E40" t="s">
        <v>29</v>
      </c>
      <c r="F40" t="s">
        <v>30</v>
      </c>
      <c r="G40" t="s">
        <v>39</v>
      </c>
      <c r="H40">
        <f>INDEX('complete w justification'!C:C, MATCH('Industry Mapping and Margins'!J40, 'complete w justification'!E:E, 0))</f>
        <v>4.5999999999999996</v>
      </c>
      <c r="I40">
        <v>5201</v>
      </c>
      <c r="J40" t="str">
        <f t="shared" si="0"/>
        <v>Azerbaijan | Textiles - Raw Cotton</v>
      </c>
    </row>
    <row r="41" spans="1:10" x14ac:dyDescent="0.3">
      <c r="A41">
        <v>520101000000</v>
      </c>
      <c r="B41" t="s">
        <v>36</v>
      </c>
      <c r="C41" t="s">
        <v>18</v>
      </c>
      <c r="D41" t="s">
        <v>12</v>
      </c>
      <c r="E41" t="s">
        <v>29</v>
      </c>
      <c r="F41" t="s">
        <v>30</v>
      </c>
      <c r="G41" t="s">
        <v>39</v>
      </c>
      <c r="H41">
        <f>INDEX('complete w justification'!C:C, MATCH('Industry Mapping and Margins'!J41, 'complete w justification'!E:E, 0))</f>
        <v>4.5999999999999996</v>
      </c>
      <c r="I41">
        <v>5201</v>
      </c>
      <c r="J41" t="str">
        <f t="shared" si="0"/>
        <v>Azerbaijan | Textiles - Raw Cotton</v>
      </c>
    </row>
    <row r="42" spans="1:10" x14ac:dyDescent="0.3">
      <c r="A42">
        <v>520101000000</v>
      </c>
      <c r="B42" t="s">
        <v>36</v>
      </c>
      <c r="C42" t="s">
        <v>18</v>
      </c>
      <c r="D42" t="s">
        <v>12</v>
      </c>
      <c r="E42" t="s">
        <v>29</v>
      </c>
      <c r="F42" t="s">
        <v>30</v>
      </c>
      <c r="G42" t="s">
        <v>39</v>
      </c>
      <c r="H42">
        <f>INDEX('complete w justification'!C:C, MATCH('Industry Mapping and Margins'!J42, 'complete w justification'!E:E, 0))</f>
        <v>4.5999999999999996</v>
      </c>
      <c r="I42">
        <v>5201</v>
      </c>
      <c r="J42" t="str">
        <f t="shared" si="0"/>
        <v>Azerbaijan | Textiles - Raw Cotton</v>
      </c>
    </row>
    <row r="43" spans="1:10" x14ac:dyDescent="0.3">
      <c r="A43">
        <v>520512000000</v>
      </c>
      <c r="B43" t="s">
        <v>58</v>
      </c>
      <c r="C43" t="s">
        <v>18</v>
      </c>
      <c r="D43" t="s">
        <v>12</v>
      </c>
      <c r="E43" t="s">
        <v>29</v>
      </c>
      <c r="F43" t="s">
        <v>30</v>
      </c>
      <c r="G43" t="s">
        <v>15</v>
      </c>
      <c r="H43">
        <f>INDEX('complete w justification'!C:C, MATCH('Industry Mapping and Margins'!J43, 'complete w justification'!E:E, 0))</f>
        <v>4.5999999999999996</v>
      </c>
      <c r="I43">
        <v>5205</v>
      </c>
      <c r="J43" t="str">
        <f t="shared" si="0"/>
        <v>Azerbaijan | Textiles - Cotton Yarn</v>
      </c>
    </row>
    <row r="44" spans="1:10" x14ac:dyDescent="0.3">
      <c r="A44">
        <v>520511000000</v>
      </c>
      <c r="B44" t="s">
        <v>34</v>
      </c>
      <c r="C44" t="s">
        <v>18</v>
      </c>
      <c r="D44" t="s">
        <v>12</v>
      </c>
      <c r="E44" t="s">
        <v>29</v>
      </c>
      <c r="F44" t="s">
        <v>30</v>
      </c>
      <c r="G44" t="s">
        <v>15</v>
      </c>
      <c r="H44">
        <f>INDEX('complete w justification'!C:C, MATCH('Industry Mapping and Margins'!J44, 'complete w justification'!E:E, 0))</f>
        <v>4.5999999999999996</v>
      </c>
      <c r="I44">
        <v>5205</v>
      </c>
      <c r="J44" t="str">
        <f t="shared" si="0"/>
        <v>Azerbaijan | Textiles - Cotton Yarn</v>
      </c>
    </row>
    <row r="45" spans="1:10" x14ac:dyDescent="0.3">
      <c r="A45">
        <v>520513000000</v>
      </c>
      <c r="B45" t="s">
        <v>59</v>
      </c>
      <c r="C45" t="s">
        <v>18</v>
      </c>
      <c r="D45" t="s">
        <v>12</v>
      </c>
      <c r="E45" t="s">
        <v>29</v>
      </c>
      <c r="F45" t="s">
        <v>30</v>
      </c>
      <c r="G45" t="s">
        <v>15</v>
      </c>
      <c r="H45">
        <f>INDEX('complete w justification'!C:C, MATCH('Industry Mapping and Margins'!J45, 'complete w justification'!E:E, 0))</f>
        <v>4.5999999999999996</v>
      </c>
      <c r="I45">
        <v>5205</v>
      </c>
      <c r="J45" t="str">
        <f t="shared" si="0"/>
        <v>Azerbaijan | Textiles - Cotton Yarn</v>
      </c>
    </row>
    <row r="46" spans="1:10" x14ac:dyDescent="0.3">
      <c r="A46">
        <v>520512000000</v>
      </c>
      <c r="B46" t="s">
        <v>58</v>
      </c>
      <c r="C46" t="s">
        <v>18</v>
      </c>
      <c r="D46" t="s">
        <v>12</v>
      </c>
      <c r="E46" t="s">
        <v>29</v>
      </c>
      <c r="F46" t="s">
        <v>30</v>
      </c>
      <c r="G46" t="s">
        <v>15</v>
      </c>
      <c r="H46">
        <f>INDEX('complete w justification'!C:C, MATCH('Industry Mapping and Margins'!J46, 'complete w justification'!E:E, 0))</f>
        <v>4.5999999999999996</v>
      </c>
      <c r="I46">
        <v>5205</v>
      </c>
      <c r="J46" t="str">
        <f t="shared" si="0"/>
        <v>Azerbaijan | Textiles - Cotton Yarn</v>
      </c>
    </row>
    <row r="47" spans="1:10" x14ac:dyDescent="0.3">
      <c r="A47">
        <v>520101000000</v>
      </c>
      <c r="B47" t="s">
        <v>36</v>
      </c>
      <c r="C47" t="s">
        <v>18</v>
      </c>
      <c r="D47" t="s">
        <v>12</v>
      </c>
      <c r="E47" t="s">
        <v>29</v>
      </c>
      <c r="F47" t="s">
        <v>30</v>
      </c>
      <c r="G47" t="s">
        <v>39</v>
      </c>
      <c r="H47">
        <f>INDEX('complete w justification'!C:C, MATCH('Industry Mapping and Margins'!J47, 'complete w justification'!E:E, 0))</f>
        <v>4.5999999999999996</v>
      </c>
      <c r="I47">
        <v>5201</v>
      </c>
      <c r="J47" t="str">
        <f t="shared" si="0"/>
        <v>Azerbaijan | Textiles - Raw Cotton</v>
      </c>
    </row>
    <row r="48" spans="1:10" x14ac:dyDescent="0.3">
      <c r="A48">
        <v>520101000000</v>
      </c>
      <c r="B48" t="s">
        <v>36</v>
      </c>
      <c r="C48" t="s">
        <v>18</v>
      </c>
      <c r="D48" t="s">
        <v>12</v>
      </c>
      <c r="E48" t="s">
        <v>29</v>
      </c>
      <c r="F48" t="s">
        <v>30</v>
      </c>
      <c r="G48" t="s">
        <v>39</v>
      </c>
      <c r="H48">
        <f>INDEX('complete w justification'!C:C, MATCH('Industry Mapping and Margins'!J48, 'complete w justification'!E:E, 0))</f>
        <v>4.5999999999999996</v>
      </c>
      <c r="I48">
        <v>5201</v>
      </c>
      <c r="J48" t="str">
        <f t="shared" si="0"/>
        <v>Azerbaijan | Textiles - Raw Cotton</v>
      </c>
    </row>
    <row r="49" spans="1:10" x14ac:dyDescent="0.3">
      <c r="A49">
        <v>520101000000</v>
      </c>
      <c r="B49" t="s">
        <v>36</v>
      </c>
      <c r="C49" t="s">
        <v>18</v>
      </c>
      <c r="D49" t="s">
        <v>12</v>
      </c>
      <c r="E49" t="s">
        <v>29</v>
      </c>
      <c r="F49" t="s">
        <v>30</v>
      </c>
      <c r="G49" t="s">
        <v>39</v>
      </c>
      <c r="H49">
        <f>INDEX('complete w justification'!C:C, MATCH('Industry Mapping and Margins'!J49, 'complete w justification'!E:E, 0))</f>
        <v>4.5999999999999996</v>
      </c>
      <c r="I49">
        <v>5201</v>
      </c>
      <c r="J49" t="str">
        <f t="shared" si="0"/>
        <v>Azerbaijan | Textiles - Raw Cotton</v>
      </c>
    </row>
    <row r="50" spans="1:10" x14ac:dyDescent="0.3">
      <c r="A50">
        <v>520101000000</v>
      </c>
      <c r="B50" t="s">
        <v>36</v>
      </c>
      <c r="C50" t="s">
        <v>18</v>
      </c>
      <c r="D50" t="s">
        <v>12</v>
      </c>
      <c r="E50" t="s">
        <v>29</v>
      </c>
      <c r="F50" t="s">
        <v>30</v>
      </c>
      <c r="G50" t="s">
        <v>39</v>
      </c>
      <c r="H50">
        <f>INDEX('complete w justification'!C:C, MATCH('Industry Mapping and Margins'!J50, 'complete w justification'!E:E, 0))</f>
        <v>4.5999999999999996</v>
      </c>
      <c r="I50">
        <v>5201</v>
      </c>
      <c r="J50" t="str">
        <f t="shared" si="0"/>
        <v>Azerbaijan | Textiles - Raw Cotton</v>
      </c>
    </row>
    <row r="51" spans="1:10" x14ac:dyDescent="0.3">
      <c r="A51">
        <v>520101000000</v>
      </c>
      <c r="B51" t="s">
        <v>36</v>
      </c>
      <c r="C51" t="s">
        <v>18</v>
      </c>
      <c r="D51" t="s">
        <v>12</v>
      </c>
      <c r="E51" t="s">
        <v>29</v>
      </c>
      <c r="F51" t="s">
        <v>30</v>
      </c>
      <c r="G51" t="s">
        <v>39</v>
      </c>
      <c r="H51">
        <f>INDEX('complete w justification'!C:C, MATCH('Industry Mapping and Margins'!J51, 'complete w justification'!E:E, 0))</f>
        <v>4.5999999999999996</v>
      </c>
      <c r="I51">
        <v>5201</v>
      </c>
      <c r="J51" t="str">
        <f t="shared" si="0"/>
        <v>Azerbaijan | Textiles - Raw Cotton</v>
      </c>
    </row>
    <row r="52" spans="1:10" x14ac:dyDescent="0.3">
      <c r="A52">
        <v>520101000000</v>
      </c>
      <c r="B52" t="s">
        <v>36</v>
      </c>
      <c r="C52" t="s">
        <v>18</v>
      </c>
      <c r="D52" t="s">
        <v>12</v>
      </c>
      <c r="E52" t="s">
        <v>29</v>
      </c>
      <c r="F52" t="s">
        <v>30</v>
      </c>
      <c r="G52" t="s">
        <v>39</v>
      </c>
      <c r="H52">
        <f>INDEX('complete w justification'!C:C, MATCH('Industry Mapping and Margins'!J52, 'complete w justification'!E:E, 0))</f>
        <v>4.5999999999999996</v>
      </c>
      <c r="I52">
        <v>5201</v>
      </c>
      <c r="J52" t="str">
        <f t="shared" si="0"/>
        <v>Azerbaijan | Textiles - Raw Cotton</v>
      </c>
    </row>
    <row r="53" spans="1:10" x14ac:dyDescent="0.3">
      <c r="A53">
        <v>520101000000</v>
      </c>
      <c r="B53" t="s">
        <v>36</v>
      </c>
      <c r="C53" t="s">
        <v>18</v>
      </c>
      <c r="D53" t="s">
        <v>12</v>
      </c>
      <c r="E53" t="s">
        <v>29</v>
      </c>
      <c r="F53" t="s">
        <v>30</v>
      </c>
      <c r="G53" t="s">
        <v>39</v>
      </c>
      <c r="H53">
        <f>INDEX('complete w justification'!C:C, MATCH('Industry Mapping and Margins'!J53, 'complete w justification'!E:E, 0))</f>
        <v>4.5999999999999996</v>
      </c>
      <c r="I53">
        <v>5201</v>
      </c>
      <c r="J53" t="str">
        <f t="shared" si="0"/>
        <v>Azerbaijan | Textiles - Raw Cotton</v>
      </c>
    </row>
    <row r="54" spans="1:10" x14ac:dyDescent="0.3">
      <c r="A54">
        <v>520101000000</v>
      </c>
      <c r="B54" t="s">
        <v>36</v>
      </c>
      <c r="C54" t="s">
        <v>18</v>
      </c>
      <c r="D54" t="s">
        <v>12</v>
      </c>
      <c r="E54" t="s">
        <v>29</v>
      </c>
      <c r="F54" t="s">
        <v>30</v>
      </c>
      <c r="G54" t="s">
        <v>39</v>
      </c>
      <c r="H54">
        <f>INDEX('complete w justification'!C:C, MATCH('Industry Mapping and Margins'!J54, 'complete w justification'!E:E, 0))</f>
        <v>4.5999999999999996</v>
      </c>
      <c r="I54">
        <v>5201</v>
      </c>
      <c r="J54" t="str">
        <f t="shared" si="0"/>
        <v>Azerbaijan | Textiles - Raw Cotton</v>
      </c>
    </row>
    <row r="55" spans="1:10" x14ac:dyDescent="0.3">
      <c r="A55">
        <v>520101000000</v>
      </c>
      <c r="B55" t="s">
        <v>36</v>
      </c>
      <c r="C55" t="s">
        <v>18</v>
      </c>
      <c r="D55" t="s">
        <v>12</v>
      </c>
      <c r="E55" t="s">
        <v>29</v>
      </c>
      <c r="F55" t="s">
        <v>30</v>
      </c>
      <c r="G55" t="s">
        <v>39</v>
      </c>
      <c r="H55">
        <f>INDEX('complete w justification'!C:C, MATCH('Industry Mapping and Margins'!J55, 'complete w justification'!E:E, 0))</f>
        <v>4.5999999999999996</v>
      </c>
      <c r="I55">
        <v>5201</v>
      </c>
      <c r="J55" t="str">
        <f t="shared" si="0"/>
        <v>Azerbaijan | Textiles - Raw Cotton</v>
      </c>
    </row>
    <row r="56" spans="1:10" x14ac:dyDescent="0.3">
      <c r="A56">
        <v>520101000000</v>
      </c>
      <c r="B56" t="s">
        <v>36</v>
      </c>
      <c r="C56" t="s">
        <v>18</v>
      </c>
      <c r="D56" t="s">
        <v>12</v>
      </c>
      <c r="E56" t="s">
        <v>29</v>
      </c>
      <c r="F56" t="s">
        <v>30</v>
      </c>
      <c r="G56" t="s">
        <v>39</v>
      </c>
      <c r="H56">
        <f>INDEX('complete w justification'!C:C, MATCH('Industry Mapping and Margins'!J56, 'complete w justification'!E:E, 0))</f>
        <v>4.5999999999999996</v>
      </c>
      <c r="I56">
        <v>5201</v>
      </c>
      <c r="J56" t="str">
        <f t="shared" si="0"/>
        <v>Azerbaijan | Textiles - Raw Cotton</v>
      </c>
    </row>
    <row r="57" spans="1:10" x14ac:dyDescent="0.3">
      <c r="A57">
        <v>520101000000</v>
      </c>
      <c r="B57" t="s">
        <v>36</v>
      </c>
      <c r="C57" t="s">
        <v>18</v>
      </c>
      <c r="D57" t="s">
        <v>12</v>
      </c>
      <c r="E57" t="s">
        <v>29</v>
      </c>
      <c r="F57" t="s">
        <v>30</v>
      </c>
      <c r="G57" t="s">
        <v>39</v>
      </c>
      <c r="H57">
        <f>INDEX('complete w justification'!C:C, MATCH('Industry Mapping and Margins'!J57, 'complete w justification'!E:E, 0))</f>
        <v>4.5999999999999996</v>
      </c>
      <c r="I57">
        <v>5201</v>
      </c>
      <c r="J57" t="str">
        <f t="shared" si="0"/>
        <v>Azerbaijan | Textiles - Raw Cotton</v>
      </c>
    </row>
    <row r="58" spans="1:10" x14ac:dyDescent="0.3">
      <c r="A58">
        <v>520101000000</v>
      </c>
      <c r="B58" t="s">
        <v>36</v>
      </c>
      <c r="C58" t="s">
        <v>18</v>
      </c>
      <c r="D58" t="s">
        <v>12</v>
      </c>
      <c r="E58" t="s">
        <v>29</v>
      </c>
      <c r="F58" t="s">
        <v>30</v>
      </c>
      <c r="G58" t="s">
        <v>39</v>
      </c>
      <c r="H58">
        <f>INDEX('complete w justification'!C:C, MATCH('Industry Mapping and Margins'!J58, 'complete w justification'!E:E, 0))</f>
        <v>4.5999999999999996</v>
      </c>
      <c r="I58">
        <v>5201</v>
      </c>
      <c r="J58" t="str">
        <f t="shared" si="0"/>
        <v>Azerbaijan | Textiles - Raw Cotton</v>
      </c>
    </row>
    <row r="59" spans="1:10" x14ac:dyDescent="0.3">
      <c r="A59">
        <v>520101000000</v>
      </c>
      <c r="B59" t="s">
        <v>36</v>
      </c>
      <c r="C59" t="s">
        <v>18</v>
      </c>
      <c r="D59" t="s">
        <v>12</v>
      </c>
      <c r="E59" t="s">
        <v>29</v>
      </c>
      <c r="F59" t="s">
        <v>30</v>
      </c>
      <c r="G59" t="s">
        <v>39</v>
      </c>
      <c r="H59">
        <f>INDEX('complete w justification'!C:C, MATCH('Industry Mapping and Margins'!J59, 'complete w justification'!E:E, 0))</f>
        <v>4.5999999999999996</v>
      </c>
      <c r="I59">
        <v>5201</v>
      </c>
      <c r="J59" t="str">
        <f t="shared" si="0"/>
        <v>Azerbaijan | Textiles - Raw Cotton</v>
      </c>
    </row>
    <row r="60" spans="1:10" x14ac:dyDescent="0.3">
      <c r="A60">
        <v>520101000000</v>
      </c>
      <c r="B60" t="s">
        <v>36</v>
      </c>
      <c r="C60" t="s">
        <v>18</v>
      </c>
      <c r="D60" t="s">
        <v>12</v>
      </c>
      <c r="E60" t="s">
        <v>29</v>
      </c>
      <c r="F60" t="s">
        <v>30</v>
      </c>
      <c r="G60" t="s">
        <v>39</v>
      </c>
      <c r="H60">
        <f>INDEX('complete w justification'!C:C, MATCH('Industry Mapping and Margins'!J60, 'complete w justification'!E:E, 0))</f>
        <v>4.5999999999999996</v>
      </c>
      <c r="I60">
        <v>5201</v>
      </c>
      <c r="J60" t="str">
        <f t="shared" si="0"/>
        <v>Azerbaijan | Textiles - Raw Cotton</v>
      </c>
    </row>
    <row r="61" spans="1:10" x14ac:dyDescent="0.3">
      <c r="A61">
        <v>520101000000</v>
      </c>
      <c r="B61" t="s">
        <v>36</v>
      </c>
      <c r="C61" t="s">
        <v>18</v>
      </c>
      <c r="D61" t="s">
        <v>12</v>
      </c>
      <c r="E61" t="s">
        <v>29</v>
      </c>
      <c r="F61" t="s">
        <v>30</v>
      </c>
      <c r="G61" t="s">
        <v>39</v>
      </c>
      <c r="H61">
        <f>INDEX('complete w justification'!C:C, MATCH('Industry Mapping and Margins'!J61, 'complete w justification'!E:E, 0))</f>
        <v>4.5999999999999996</v>
      </c>
      <c r="I61">
        <v>5201</v>
      </c>
      <c r="J61" t="str">
        <f t="shared" si="0"/>
        <v>Azerbaijan | Textiles - Raw Cotton</v>
      </c>
    </row>
    <row r="62" spans="1:10" x14ac:dyDescent="0.3">
      <c r="A62">
        <v>520101000000</v>
      </c>
      <c r="B62" t="s">
        <v>36</v>
      </c>
      <c r="C62" t="s">
        <v>18</v>
      </c>
      <c r="D62" t="s">
        <v>12</v>
      </c>
      <c r="E62" t="s">
        <v>29</v>
      </c>
      <c r="F62" t="s">
        <v>30</v>
      </c>
      <c r="G62" t="s">
        <v>39</v>
      </c>
      <c r="H62">
        <f>INDEX('complete w justification'!C:C, MATCH('Industry Mapping and Margins'!J62, 'complete w justification'!E:E, 0))</f>
        <v>4.5999999999999996</v>
      </c>
      <c r="I62">
        <v>5201</v>
      </c>
      <c r="J62" t="str">
        <f t="shared" si="0"/>
        <v>Azerbaijan | Textiles - Raw Cotton</v>
      </c>
    </row>
    <row r="63" spans="1:10" x14ac:dyDescent="0.3">
      <c r="A63">
        <v>520101000000</v>
      </c>
      <c r="B63" t="s">
        <v>36</v>
      </c>
      <c r="C63" t="s">
        <v>18</v>
      </c>
      <c r="D63" t="s">
        <v>12</v>
      </c>
      <c r="E63" t="s">
        <v>29</v>
      </c>
      <c r="F63" t="s">
        <v>30</v>
      </c>
      <c r="G63" t="s">
        <v>39</v>
      </c>
      <c r="H63">
        <f>INDEX('complete w justification'!C:C, MATCH('Industry Mapping and Margins'!J63, 'complete w justification'!E:E, 0))</f>
        <v>4.5999999999999996</v>
      </c>
      <c r="I63">
        <v>5201</v>
      </c>
      <c r="J63" t="str">
        <f t="shared" si="0"/>
        <v>Azerbaijan | Textiles - Raw Cotton</v>
      </c>
    </row>
    <row r="64" spans="1:10" x14ac:dyDescent="0.3">
      <c r="A64">
        <v>520101000000</v>
      </c>
      <c r="B64" t="s">
        <v>36</v>
      </c>
      <c r="C64" t="s">
        <v>18</v>
      </c>
      <c r="D64" t="s">
        <v>12</v>
      </c>
      <c r="E64" t="s">
        <v>29</v>
      </c>
      <c r="F64" t="s">
        <v>30</v>
      </c>
      <c r="G64" t="s">
        <v>39</v>
      </c>
      <c r="H64">
        <f>INDEX('complete w justification'!C:C, MATCH('Industry Mapping and Margins'!J64, 'complete w justification'!E:E, 0))</f>
        <v>4.5999999999999996</v>
      </c>
      <c r="I64">
        <v>5201</v>
      </c>
      <c r="J64" t="str">
        <f t="shared" si="0"/>
        <v>Azerbaijan | Textiles - Raw Cotton</v>
      </c>
    </row>
    <row r="65" spans="1:10" x14ac:dyDescent="0.3">
      <c r="A65">
        <v>520101000000</v>
      </c>
      <c r="B65" t="s">
        <v>36</v>
      </c>
      <c r="C65" t="s">
        <v>18</v>
      </c>
      <c r="D65" t="s">
        <v>12</v>
      </c>
      <c r="E65" t="s">
        <v>29</v>
      </c>
      <c r="F65" t="s">
        <v>30</v>
      </c>
      <c r="G65" t="s">
        <v>39</v>
      </c>
      <c r="H65">
        <f>INDEX('complete w justification'!C:C, MATCH('Industry Mapping and Margins'!J65, 'complete w justification'!E:E, 0))</f>
        <v>4.5999999999999996</v>
      </c>
      <c r="I65">
        <v>5201</v>
      </c>
      <c r="J65" t="str">
        <f t="shared" si="0"/>
        <v>Azerbaijan | Textiles - Raw Cotton</v>
      </c>
    </row>
    <row r="66" spans="1:10" x14ac:dyDescent="0.3">
      <c r="A66">
        <v>520101000000</v>
      </c>
      <c r="B66" t="s">
        <v>36</v>
      </c>
      <c r="C66" t="s">
        <v>18</v>
      </c>
      <c r="D66" t="s">
        <v>12</v>
      </c>
      <c r="E66" t="s">
        <v>29</v>
      </c>
      <c r="F66" t="s">
        <v>30</v>
      </c>
      <c r="G66" t="s">
        <v>39</v>
      </c>
      <c r="H66">
        <f>INDEX('complete w justification'!C:C, MATCH('Industry Mapping and Margins'!J66, 'complete w justification'!E:E, 0))</f>
        <v>4.5999999999999996</v>
      </c>
      <c r="I66">
        <v>5201</v>
      </c>
      <c r="J66" t="str">
        <f t="shared" si="0"/>
        <v>Azerbaijan | Textiles - Raw Cotton</v>
      </c>
    </row>
    <row r="67" spans="1:10" x14ac:dyDescent="0.3">
      <c r="A67">
        <v>520101000000</v>
      </c>
      <c r="B67" t="s">
        <v>36</v>
      </c>
      <c r="C67" t="s">
        <v>18</v>
      </c>
      <c r="D67" t="s">
        <v>12</v>
      </c>
      <c r="E67" t="s">
        <v>29</v>
      </c>
      <c r="F67" t="s">
        <v>30</v>
      </c>
      <c r="G67" t="s">
        <v>39</v>
      </c>
      <c r="H67">
        <f>INDEX('complete w justification'!C:C, MATCH('Industry Mapping and Margins'!J67, 'complete w justification'!E:E, 0))</f>
        <v>4.5999999999999996</v>
      </c>
      <c r="I67">
        <v>5201</v>
      </c>
      <c r="J67" t="str">
        <f t="shared" si="0"/>
        <v>Azerbaijan | Textiles - Raw Cotton</v>
      </c>
    </row>
    <row r="68" spans="1:10" x14ac:dyDescent="0.3">
      <c r="A68">
        <v>520101000000</v>
      </c>
      <c r="B68" t="s">
        <v>36</v>
      </c>
      <c r="C68" t="s">
        <v>18</v>
      </c>
      <c r="D68" t="s">
        <v>12</v>
      </c>
      <c r="E68" t="s">
        <v>29</v>
      </c>
      <c r="F68" t="s">
        <v>30</v>
      </c>
      <c r="G68" t="s">
        <v>39</v>
      </c>
      <c r="H68">
        <f>INDEX('complete w justification'!C:C, MATCH('Industry Mapping and Margins'!J68, 'complete w justification'!E:E, 0))</f>
        <v>4.5999999999999996</v>
      </c>
      <c r="I68">
        <v>5201</v>
      </c>
      <c r="J68" t="str">
        <f t="shared" ref="J68:J131" si="1">F68 &amp; " | " &amp; G68</f>
        <v>Azerbaijan | Textiles - Raw Cotton</v>
      </c>
    </row>
    <row r="69" spans="1:10" x14ac:dyDescent="0.3">
      <c r="A69">
        <v>520101000000</v>
      </c>
      <c r="B69" t="s">
        <v>36</v>
      </c>
      <c r="C69" t="s">
        <v>18</v>
      </c>
      <c r="D69" t="s">
        <v>12</v>
      </c>
      <c r="E69" t="s">
        <v>29</v>
      </c>
      <c r="F69" t="s">
        <v>30</v>
      </c>
      <c r="G69" t="s">
        <v>39</v>
      </c>
      <c r="H69">
        <f>INDEX('complete w justification'!C:C, MATCH('Industry Mapping and Margins'!J69, 'complete w justification'!E:E, 0))</f>
        <v>4.5999999999999996</v>
      </c>
      <c r="I69">
        <v>5201</v>
      </c>
      <c r="J69" t="str">
        <f t="shared" si="1"/>
        <v>Azerbaijan | Textiles - Raw Cotton</v>
      </c>
    </row>
    <row r="70" spans="1:10" x14ac:dyDescent="0.3">
      <c r="A70">
        <v>520101000000</v>
      </c>
      <c r="B70" t="s">
        <v>36</v>
      </c>
      <c r="C70" t="s">
        <v>18</v>
      </c>
      <c r="D70" t="s">
        <v>12</v>
      </c>
      <c r="E70" t="s">
        <v>29</v>
      </c>
      <c r="F70" t="s">
        <v>30</v>
      </c>
      <c r="G70" t="s">
        <v>39</v>
      </c>
      <c r="H70">
        <f>INDEX('complete w justification'!C:C, MATCH('Industry Mapping and Margins'!J70, 'complete w justification'!E:E, 0))</f>
        <v>4.5999999999999996</v>
      </c>
      <c r="I70">
        <v>5201</v>
      </c>
      <c r="J70" t="str">
        <f t="shared" si="1"/>
        <v>Azerbaijan | Textiles - Raw Cotton</v>
      </c>
    </row>
    <row r="71" spans="1:10" x14ac:dyDescent="0.3">
      <c r="A71">
        <v>520101000000</v>
      </c>
      <c r="B71" t="s">
        <v>36</v>
      </c>
      <c r="C71" t="s">
        <v>18</v>
      </c>
      <c r="D71" t="s">
        <v>12</v>
      </c>
      <c r="E71" t="s">
        <v>29</v>
      </c>
      <c r="F71" t="s">
        <v>30</v>
      </c>
      <c r="G71" t="s">
        <v>39</v>
      </c>
      <c r="H71">
        <f>INDEX('complete w justification'!C:C, MATCH('Industry Mapping and Margins'!J71, 'complete w justification'!E:E, 0))</f>
        <v>4.5999999999999996</v>
      </c>
      <c r="I71">
        <v>5201</v>
      </c>
      <c r="J71" t="str">
        <f t="shared" si="1"/>
        <v>Azerbaijan | Textiles - Raw Cotton</v>
      </c>
    </row>
    <row r="72" spans="1:10" x14ac:dyDescent="0.3">
      <c r="A72">
        <v>520101000000</v>
      </c>
      <c r="B72" t="s">
        <v>36</v>
      </c>
      <c r="C72" t="s">
        <v>18</v>
      </c>
      <c r="D72" t="s">
        <v>12</v>
      </c>
      <c r="E72" t="s">
        <v>29</v>
      </c>
      <c r="F72" t="s">
        <v>30</v>
      </c>
      <c r="G72" t="s">
        <v>39</v>
      </c>
      <c r="H72">
        <f>INDEX('complete w justification'!C:C, MATCH('Industry Mapping and Margins'!J72, 'complete w justification'!E:E, 0))</f>
        <v>4.5999999999999996</v>
      </c>
      <c r="I72">
        <v>5201</v>
      </c>
      <c r="J72" t="str">
        <f t="shared" si="1"/>
        <v>Azerbaijan | Textiles - Raw Cotton</v>
      </c>
    </row>
    <row r="73" spans="1:10" x14ac:dyDescent="0.3">
      <c r="A73">
        <v>520101000000</v>
      </c>
      <c r="B73" t="s">
        <v>36</v>
      </c>
      <c r="C73" t="s">
        <v>18</v>
      </c>
      <c r="D73" t="s">
        <v>12</v>
      </c>
      <c r="E73" t="s">
        <v>29</v>
      </c>
      <c r="F73" t="s">
        <v>30</v>
      </c>
      <c r="G73" t="s">
        <v>39</v>
      </c>
      <c r="H73">
        <f>INDEX('complete w justification'!C:C, MATCH('Industry Mapping and Margins'!J73, 'complete w justification'!E:E, 0))</f>
        <v>4.5999999999999996</v>
      </c>
      <c r="I73">
        <v>5201</v>
      </c>
      <c r="J73" t="str">
        <f t="shared" si="1"/>
        <v>Azerbaijan | Textiles - Raw Cotton</v>
      </c>
    </row>
    <row r="74" spans="1:10" x14ac:dyDescent="0.3">
      <c r="A74">
        <v>520101000000</v>
      </c>
      <c r="B74" t="s">
        <v>36</v>
      </c>
      <c r="C74" t="s">
        <v>18</v>
      </c>
      <c r="D74" t="s">
        <v>12</v>
      </c>
      <c r="E74" t="s">
        <v>29</v>
      </c>
      <c r="F74" t="s">
        <v>30</v>
      </c>
      <c r="G74" t="s">
        <v>39</v>
      </c>
      <c r="H74">
        <f>INDEX('complete w justification'!C:C, MATCH('Industry Mapping and Margins'!J74, 'complete w justification'!E:E, 0))</f>
        <v>4.5999999999999996</v>
      </c>
      <c r="I74">
        <v>5201</v>
      </c>
      <c r="J74" t="str">
        <f t="shared" si="1"/>
        <v>Azerbaijan | Textiles - Raw Cotton</v>
      </c>
    </row>
    <row r="75" spans="1:10" x14ac:dyDescent="0.3">
      <c r="A75">
        <v>520101000000</v>
      </c>
      <c r="B75" t="s">
        <v>36</v>
      </c>
      <c r="C75" t="s">
        <v>18</v>
      </c>
      <c r="D75" t="s">
        <v>12</v>
      </c>
      <c r="E75" t="s">
        <v>29</v>
      </c>
      <c r="F75" t="s">
        <v>30</v>
      </c>
      <c r="G75" t="s">
        <v>39</v>
      </c>
      <c r="H75">
        <f>INDEX('complete w justification'!C:C, MATCH('Industry Mapping and Margins'!J75, 'complete w justification'!E:E, 0))</f>
        <v>4.5999999999999996</v>
      </c>
      <c r="I75">
        <v>5201</v>
      </c>
      <c r="J75" t="str">
        <f t="shared" si="1"/>
        <v>Azerbaijan | Textiles - Raw Cotton</v>
      </c>
    </row>
    <row r="76" spans="1:10" x14ac:dyDescent="0.3">
      <c r="A76">
        <v>520101000000</v>
      </c>
      <c r="B76" t="s">
        <v>36</v>
      </c>
      <c r="C76" t="s">
        <v>18</v>
      </c>
      <c r="D76" t="s">
        <v>12</v>
      </c>
      <c r="E76" t="s">
        <v>29</v>
      </c>
      <c r="F76" t="s">
        <v>30</v>
      </c>
      <c r="G76" t="s">
        <v>39</v>
      </c>
      <c r="H76">
        <f>INDEX('complete w justification'!C:C, MATCH('Industry Mapping and Margins'!J76, 'complete w justification'!E:E, 0))</f>
        <v>4.5999999999999996</v>
      </c>
      <c r="I76">
        <v>5201</v>
      </c>
      <c r="J76" t="str">
        <f t="shared" si="1"/>
        <v>Azerbaijan | Textiles - Raw Cotton</v>
      </c>
    </row>
    <row r="77" spans="1:10" x14ac:dyDescent="0.3">
      <c r="A77">
        <v>520101000000</v>
      </c>
      <c r="B77" t="s">
        <v>36</v>
      </c>
      <c r="C77" t="s">
        <v>18</v>
      </c>
      <c r="D77" t="s">
        <v>12</v>
      </c>
      <c r="E77" t="s">
        <v>29</v>
      </c>
      <c r="F77" t="s">
        <v>30</v>
      </c>
      <c r="G77" t="s">
        <v>39</v>
      </c>
      <c r="H77">
        <f>INDEX('complete w justification'!C:C, MATCH('Industry Mapping and Margins'!J77, 'complete w justification'!E:E, 0))</f>
        <v>4.5999999999999996</v>
      </c>
      <c r="I77">
        <v>5201</v>
      </c>
      <c r="J77" t="str">
        <f t="shared" si="1"/>
        <v>Azerbaijan | Textiles - Raw Cotton</v>
      </c>
    </row>
    <row r="78" spans="1:10" x14ac:dyDescent="0.3">
      <c r="A78">
        <v>520101000000</v>
      </c>
      <c r="B78" t="s">
        <v>36</v>
      </c>
      <c r="C78" t="s">
        <v>18</v>
      </c>
      <c r="D78" t="s">
        <v>12</v>
      </c>
      <c r="E78" t="s">
        <v>29</v>
      </c>
      <c r="F78" t="s">
        <v>30</v>
      </c>
      <c r="G78" t="s">
        <v>39</v>
      </c>
      <c r="H78">
        <f>INDEX('complete w justification'!C:C, MATCH('Industry Mapping and Margins'!J78, 'complete w justification'!E:E, 0))</f>
        <v>4.5999999999999996</v>
      </c>
      <c r="I78">
        <v>5201</v>
      </c>
      <c r="J78" t="str">
        <f t="shared" si="1"/>
        <v>Azerbaijan | Textiles - Raw Cotton</v>
      </c>
    </row>
    <row r="79" spans="1:10" x14ac:dyDescent="0.3">
      <c r="A79">
        <v>520101000000</v>
      </c>
      <c r="B79" t="s">
        <v>36</v>
      </c>
      <c r="C79" t="s">
        <v>18</v>
      </c>
      <c r="D79" t="s">
        <v>12</v>
      </c>
      <c r="E79" t="s">
        <v>29</v>
      </c>
      <c r="F79" t="s">
        <v>30</v>
      </c>
      <c r="G79" t="s">
        <v>39</v>
      </c>
      <c r="H79">
        <f>INDEX('complete w justification'!C:C, MATCH('Industry Mapping and Margins'!J79, 'complete w justification'!E:E, 0))</f>
        <v>4.5999999999999996</v>
      </c>
      <c r="I79">
        <v>5201</v>
      </c>
      <c r="J79" t="str">
        <f t="shared" si="1"/>
        <v>Azerbaijan | Textiles - Raw Cotton</v>
      </c>
    </row>
    <row r="80" spans="1:10" x14ac:dyDescent="0.3">
      <c r="A80">
        <v>520101000000</v>
      </c>
      <c r="B80" t="s">
        <v>36</v>
      </c>
      <c r="C80" t="s">
        <v>18</v>
      </c>
      <c r="D80" t="s">
        <v>12</v>
      </c>
      <c r="E80" t="s">
        <v>29</v>
      </c>
      <c r="F80" t="s">
        <v>30</v>
      </c>
      <c r="G80" t="s">
        <v>39</v>
      </c>
      <c r="H80">
        <f>INDEX('complete w justification'!C:C, MATCH('Industry Mapping and Margins'!J80, 'complete w justification'!E:E, 0))</f>
        <v>4.5999999999999996</v>
      </c>
      <c r="I80">
        <v>5201</v>
      </c>
      <c r="J80" t="str">
        <f t="shared" si="1"/>
        <v>Azerbaijan | Textiles - Raw Cotton</v>
      </c>
    </row>
    <row r="81" spans="1:10" x14ac:dyDescent="0.3">
      <c r="A81">
        <v>520532000000</v>
      </c>
      <c r="B81" t="s">
        <v>41</v>
      </c>
      <c r="C81" t="s">
        <v>18</v>
      </c>
      <c r="D81" t="s">
        <v>12</v>
      </c>
      <c r="E81" t="s">
        <v>29</v>
      </c>
      <c r="F81" t="s">
        <v>30</v>
      </c>
      <c r="G81" t="s">
        <v>15</v>
      </c>
      <c r="H81">
        <f>INDEX('complete w justification'!C:C, MATCH('Industry Mapping and Margins'!J81, 'complete w justification'!E:E, 0))</f>
        <v>4.5999999999999996</v>
      </c>
      <c r="I81">
        <v>5205</v>
      </c>
      <c r="J81" t="str">
        <f t="shared" si="1"/>
        <v>Azerbaijan | Textiles - Cotton Yarn</v>
      </c>
    </row>
    <row r="82" spans="1:10" x14ac:dyDescent="0.3">
      <c r="A82">
        <v>520532000000</v>
      </c>
      <c r="B82" t="s">
        <v>41</v>
      </c>
      <c r="C82" t="s">
        <v>18</v>
      </c>
      <c r="D82" t="s">
        <v>12</v>
      </c>
      <c r="E82" t="s">
        <v>29</v>
      </c>
      <c r="F82" t="s">
        <v>30</v>
      </c>
      <c r="G82" t="s">
        <v>15</v>
      </c>
      <c r="H82">
        <f>INDEX('complete w justification'!C:C, MATCH('Industry Mapping and Margins'!J82, 'complete w justification'!E:E, 0))</f>
        <v>4.5999999999999996</v>
      </c>
      <c r="I82">
        <v>5205</v>
      </c>
      <c r="J82" t="str">
        <f t="shared" si="1"/>
        <v>Azerbaijan | Textiles - Cotton Yarn</v>
      </c>
    </row>
    <row r="83" spans="1:10" x14ac:dyDescent="0.3">
      <c r="A83">
        <v>520101000000</v>
      </c>
      <c r="B83" t="s">
        <v>36</v>
      </c>
      <c r="C83" t="s">
        <v>18</v>
      </c>
      <c r="D83" t="s">
        <v>12</v>
      </c>
      <c r="E83" t="s">
        <v>29</v>
      </c>
      <c r="F83" t="s">
        <v>30</v>
      </c>
      <c r="G83" t="s">
        <v>39</v>
      </c>
      <c r="H83">
        <f>INDEX('complete w justification'!C:C, MATCH('Industry Mapping and Margins'!J83, 'complete w justification'!E:E, 0))</f>
        <v>4.5999999999999996</v>
      </c>
      <c r="I83">
        <v>5201</v>
      </c>
      <c r="J83" t="str">
        <f t="shared" si="1"/>
        <v>Azerbaijan | Textiles - Raw Cotton</v>
      </c>
    </row>
    <row r="84" spans="1:10" x14ac:dyDescent="0.3">
      <c r="A84">
        <v>520101000000</v>
      </c>
      <c r="B84" t="s">
        <v>36</v>
      </c>
      <c r="C84" t="s">
        <v>18</v>
      </c>
      <c r="D84" t="s">
        <v>12</v>
      </c>
      <c r="E84" t="s">
        <v>29</v>
      </c>
      <c r="F84" t="s">
        <v>30</v>
      </c>
      <c r="G84" t="s">
        <v>39</v>
      </c>
      <c r="H84">
        <f>INDEX('complete w justification'!C:C, MATCH('Industry Mapping and Margins'!J84, 'complete w justification'!E:E, 0))</f>
        <v>4.5999999999999996</v>
      </c>
      <c r="I84">
        <v>5201</v>
      </c>
      <c r="J84" t="str">
        <f t="shared" si="1"/>
        <v>Azerbaijan | Textiles - Raw Cotton</v>
      </c>
    </row>
    <row r="85" spans="1:10" x14ac:dyDescent="0.3">
      <c r="A85">
        <v>520101000000</v>
      </c>
      <c r="B85" t="s">
        <v>36</v>
      </c>
      <c r="C85" t="s">
        <v>18</v>
      </c>
      <c r="D85" t="s">
        <v>12</v>
      </c>
      <c r="E85" t="s">
        <v>29</v>
      </c>
      <c r="F85" t="s">
        <v>30</v>
      </c>
      <c r="G85" t="s">
        <v>39</v>
      </c>
      <c r="H85">
        <f>INDEX('complete w justification'!C:C, MATCH('Industry Mapping and Margins'!J85, 'complete w justification'!E:E, 0))</f>
        <v>4.5999999999999996</v>
      </c>
      <c r="I85">
        <v>5201</v>
      </c>
      <c r="J85" t="str">
        <f t="shared" si="1"/>
        <v>Azerbaijan | Textiles - Raw Cotton</v>
      </c>
    </row>
    <row r="86" spans="1:10" x14ac:dyDescent="0.3">
      <c r="A86">
        <v>520101000000</v>
      </c>
      <c r="B86" t="s">
        <v>36</v>
      </c>
      <c r="C86" t="s">
        <v>18</v>
      </c>
      <c r="D86" t="s">
        <v>12</v>
      </c>
      <c r="E86" t="s">
        <v>29</v>
      </c>
      <c r="F86" t="s">
        <v>30</v>
      </c>
      <c r="G86" t="s">
        <v>39</v>
      </c>
      <c r="H86">
        <f>INDEX('complete w justification'!C:C, MATCH('Industry Mapping and Margins'!J86, 'complete w justification'!E:E, 0))</f>
        <v>4.5999999999999996</v>
      </c>
      <c r="I86">
        <v>5201</v>
      </c>
      <c r="J86" t="str">
        <f t="shared" si="1"/>
        <v>Azerbaijan | Textiles - Raw Cotton</v>
      </c>
    </row>
    <row r="87" spans="1:10" x14ac:dyDescent="0.3">
      <c r="A87">
        <v>520101000000</v>
      </c>
      <c r="B87" t="s">
        <v>36</v>
      </c>
      <c r="C87" t="s">
        <v>18</v>
      </c>
      <c r="D87" t="s">
        <v>12</v>
      </c>
      <c r="E87" t="s">
        <v>29</v>
      </c>
      <c r="F87" t="s">
        <v>30</v>
      </c>
      <c r="G87" t="s">
        <v>39</v>
      </c>
      <c r="H87">
        <f>INDEX('complete w justification'!C:C, MATCH('Industry Mapping and Margins'!J87, 'complete w justification'!E:E, 0))</f>
        <v>4.5999999999999996</v>
      </c>
      <c r="I87">
        <v>5201</v>
      </c>
      <c r="J87" t="str">
        <f t="shared" si="1"/>
        <v>Azerbaijan | Textiles - Raw Cotton</v>
      </c>
    </row>
    <row r="88" spans="1:10" x14ac:dyDescent="0.3">
      <c r="A88">
        <v>520512000000</v>
      </c>
      <c r="B88" t="s">
        <v>58</v>
      </c>
      <c r="C88" t="s">
        <v>18</v>
      </c>
      <c r="D88" t="s">
        <v>12</v>
      </c>
      <c r="E88" t="s">
        <v>60</v>
      </c>
      <c r="F88" t="s">
        <v>61</v>
      </c>
      <c r="G88" t="s">
        <v>15</v>
      </c>
      <c r="H88">
        <f>INDEX('complete w justification'!C:C, MATCH('Industry Mapping and Margins'!J88, 'complete w justification'!E:E, 0))</f>
        <v>4.5999999999999996</v>
      </c>
      <c r="I88">
        <v>5205</v>
      </c>
      <c r="J88" t="str">
        <f t="shared" si="1"/>
        <v>Turkmenistan | Textiles - Cotton Yarn</v>
      </c>
    </row>
    <row r="89" spans="1:10" x14ac:dyDescent="0.3">
      <c r="A89">
        <v>520101000000</v>
      </c>
      <c r="B89" t="s">
        <v>36</v>
      </c>
      <c r="C89" t="s">
        <v>18</v>
      </c>
      <c r="D89" t="s">
        <v>12</v>
      </c>
      <c r="E89" t="s">
        <v>29</v>
      </c>
      <c r="F89" t="s">
        <v>30</v>
      </c>
      <c r="G89" t="s">
        <v>39</v>
      </c>
      <c r="H89">
        <f>INDEX('complete w justification'!C:C, MATCH('Industry Mapping and Margins'!J89, 'complete w justification'!E:E, 0))</f>
        <v>4.5999999999999996</v>
      </c>
      <c r="I89">
        <v>5201</v>
      </c>
      <c r="J89" t="str">
        <f t="shared" si="1"/>
        <v>Azerbaijan | Textiles - Raw Cotton</v>
      </c>
    </row>
    <row r="90" spans="1:10" x14ac:dyDescent="0.3">
      <c r="A90">
        <v>520101000000</v>
      </c>
      <c r="B90" t="s">
        <v>36</v>
      </c>
      <c r="C90" t="s">
        <v>18</v>
      </c>
      <c r="D90" t="s">
        <v>12</v>
      </c>
      <c r="E90" t="s">
        <v>29</v>
      </c>
      <c r="F90" t="s">
        <v>30</v>
      </c>
      <c r="G90" t="s">
        <v>39</v>
      </c>
      <c r="H90">
        <f>INDEX('complete w justification'!C:C, MATCH('Industry Mapping and Margins'!J90, 'complete w justification'!E:E, 0))</f>
        <v>4.5999999999999996</v>
      </c>
      <c r="I90">
        <v>5201</v>
      </c>
      <c r="J90" t="str">
        <f t="shared" si="1"/>
        <v>Azerbaijan | Textiles - Raw Cotton</v>
      </c>
    </row>
    <row r="91" spans="1:10" x14ac:dyDescent="0.3">
      <c r="A91">
        <v>520101000000</v>
      </c>
      <c r="B91" t="s">
        <v>36</v>
      </c>
      <c r="C91" t="s">
        <v>18</v>
      </c>
      <c r="D91" t="s">
        <v>12</v>
      </c>
      <c r="E91" t="s">
        <v>29</v>
      </c>
      <c r="F91" t="s">
        <v>30</v>
      </c>
      <c r="G91" t="s">
        <v>39</v>
      </c>
      <c r="H91">
        <f>INDEX('complete w justification'!C:C, MATCH('Industry Mapping and Margins'!J91, 'complete w justification'!E:E, 0))</f>
        <v>4.5999999999999996</v>
      </c>
      <c r="I91">
        <v>5201</v>
      </c>
      <c r="J91" t="str">
        <f t="shared" si="1"/>
        <v>Azerbaijan | Textiles - Raw Cotton</v>
      </c>
    </row>
    <row r="92" spans="1:10" x14ac:dyDescent="0.3">
      <c r="A92">
        <v>520101000000</v>
      </c>
      <c r="B92" t="s">
        <v>36</v>
      </c>
      <c r="C92" t="s">
        <v>18</v>
      </c>
      <c r="D92" t="s">
        <v>12</v>
      </c>
      <c r="E92" t="s">
        <v>29</v>
      </c>
      <c r="F92" t="s">
        <v>30</v>
      </c>
      <c r="G92" t="s">
        <v>39</v>
      </c>
      <c r="H92">
        <f>INDEX('complete w justification'!C:C, MATCH('Industry Mapping and Margins'!J92, 'complete w justification'!E:E, 0))</f>
        <v>4.5999999999999996</v>
      </c>
      <c r="I92">
        <v>5201</v>
      </c>
      <c r="J92" t="str">
        <f t="shared" si="1"/>
        <v>Azerbaijan | Textiles - Raw Cotton</v>
      </c>
    </row>
    <row r="93" spans="1:10" x14ac:dyDescent="0.3">
      <c r="A93">
        <v>520101000000</v>
      </c>
      <c r="B93" t="s">
        <v>36</v>
      </c>
      <c r="C93" t="s">
        <v>18</v>
      </c>
      <c r="D93" t="s">
        <v>12</v>
      </c>
      <c r="E93" t="s">
        <v>29</v>
      </c>
      <c r="F93" t="s">
        <v>30</v>
      </c>
      <c r="G93" t="s">
        <v>39</v>
      </c>
      <c r="H93">
        <f>INDEX('complete w justification'!C:C, MATCH('Industry Mapping and Margins'!J93, 'complete w justification'!E:E, 0))</f>
        <v>4.5999999999999996</v>
      </c>
      <c r="I93">
        <v>5201</v>
      </c>
      <c r="J93" t="str">
        <f t="shared" si="1"/>
        <v>Azerbaijan | Textiles - Raw Cotton</v>
      </c>
    </row>
    <row r="94" spans="1:10" x14ac:dyDescent="0.3">
      <c r="A94">
        <v>520513000000</v>
      </c>
      <c r="B94" t="s">
        <v>59</v>
      </c>
      <c r="C94" t="s">
        <v>18</v>
      </c>
      <c r="D94" t="s">
        <v>12</v>
      </c>
      <c r="E94" t="s">
        <v>29</v>
      </c>
      <c r="F94" t="s">
        <v>30</v>
      </c>
      <c r="G94" t="s">
        <v>15</v>
      </c>
      <c r="H94">
        <f>INDEX('complete w justification'!C:C, MATCH('Industry Mapping and Margins'!J94, 'complete w justification'!E:E, 0))</f>
        <v>4.5999999999999996</v>
      </c>
      <c r="I94">
        <v>5205</v>
      </c>
      <c r="J94" t="str">
        <f t="shared" si="1"/>
        <v>Azerbaijan | Textiles - Cotton Yarn</v>
      </c>
    </row>
    <row r="95" spans="1:10" x14ac:dyDescent="0.3">
      <c r="A95">
        <v>520101000000</v>
      </c>
      <c r="B95" t="s">
        <v>36</v>
      </c>
      <c r="C95" t="s">
        <v>18</v>
      </c>
      <c r="D95" t="s">
        <v>12</v>
      </c>
      <c r="E95" t="s">
        <v>29</v>
      </c>
      <c r="F95" t="s">
        <v>30</v>
      </c>
      <c r="G95" t="s">
        <v>39</v>
      </c>
      <c r="H95">
        <f>INDEX('complete w justification'!C:C, MATCH('Industry Mapping and Margins'!J95, 'complete w justification'!E:E, 0))</f>
        <v>4.5999999999999996</v>
      </c>
      <c r="I95">
        <v>5201</v>
      </c>
      <c r="J95" t="str">
        <f t="shared" si="1"/>
        <v>Azerbaijan | Textiles - Raw Cotton</v>
      </c>
    </row>
    <row r="96" spans="1:10" x14ac:dyDescent="0.3">
      <c r="A96">
        <v>520101000000</v>
      </c>
      <c r="B96" t="s">
        <v>36</v>
      </c>
      <c r="C96" t="s">
        <v>18</v>
      </c>
      <c r="D96" t="s">
        <v>12</v>
      </c>
      <c r="E96" t="s">
        <v>29</v>
      </c>
      <c r="F96" t="s">
        <v>30</v>
      </c>
      <c r="G96" t="s">
        <v>39</v>
      </c>
      <c r="H96">
        <f>INDEX('complete w justification'!C:C, MATCH('Industry Mapping and Margins'!J96, 'complete w justification'!E:E, 0))</f>
        <v>4.5999999999999996</v>
      </c>
      <c r="I96">
        <v>5201</v>
      </c>
      <c r="J96" t="str">
        <f t="shared" si="1"/>
        <v>Azerbaijan | Textiles - Raw Cotton</v>
      </c>
    </row>
    <row r="97" spans="1:10" x14ac:dyDescent="0.3">
      <c r="A97">
        <v>520101000000</v>
      </c>
      <c r="B97" t="s">
        <v>36</v>
      </c>
      <c r="C97" t="s">
        <v>18</v>
      </c>
      <c r="D97" t="s">
        <v>12</v>
      </c>
      <c r="E97" t="s">
        <v>29</v>
      </c>
      <c r="F97" t="s">
        <v>30</v>
      </c>
      <c r="G97" t="s">
        <v>39</v>
      </c>
      <c r="H97">
        <f>INDEX('complete w justification'!C:C, MATCH('Industry Mapping and Margins'!J97, 'complete w justification'!E:E, 0))</f>
        <v>4.5999999999999996</v>
      </c>
      <c r="I97">
        <v>5201</v>
      </c>
      <c r="J97" t="str">
        <f t="shared" si="1"/>
        <v>Azerbaijan | Textiles - Raw Cotton</v>
      </c>
    </row>
    <row r="98" spans="1:10" x14ac:dyDescent="0.3">
      <c r="A98">
        <v>520101000000</v>
      </c>
      <c r="B98" t="s">
        <v>36</v>
      </c>
      <c r="C98" t="s">
        <v>18</v>
      </c>
      <c r="D98" t="s">
        <v>12</v>
      </c>
      <c r="E98" t="s">
        <v>29</v>
      </c>
      <c r="F98" t="s">
        <v>30</v>
      </c>
      <c r="G98" t="s">
        <v>39</v>
      </c>
      <c r="H98">
        <f>INDEX('complete w justification'!C:C, MATCH('Industry Mapping and Margins'!J98, 'complete w justification'!E:E, 0))</f>
        <v>4.5999999999999996</v>
      </c>
      <c r="I98">
        <v>5201</v>
      </c>
      <c r="J98" t="str">
        <f t="shared" si="1"/>
        <v>Azerbaijan | Textiles - Raw Cotton</v>
      </c>
    </row>
    <row r="99" spans="1:10" x14ac:dyDescent="0.3">
      <c r="A99">
        <v>520101000000</v>
      </c>
      <c r="B99" t="s">
        <v>36</v>
      </c>
      <c r="C99" t="s">
        <v>18</v>
      </c>
      <c r="D99" t="s">
        <v>12</v>
      </c>
      <c r="E99" t="s">
        <v>29</v>
      </c>
      <c r="F99" t="s">
        <v>30</v>
      </c>
      <c r="G99" t="s">
        <v>39</v>
      </c>
      <c r="H99">
        <f>INDEX('complete w justification'!C:C, MATCH('Industry Mapping and Margins'!J99, 'complete w justification'!E:E, 0))</f>
        <v>4.5999999999999996</v>
      </c>
      <c r="I99">
        <v>5201</v>
      </c>
      <c r="J99" t="str">
        <f t="shared" si="1"/>
        <v>Azerbaijan | Textiles - Raw Cotton</v>
      </c>
    </row>
    <row r="100" spans="1:10" x14ac:dyDescent="0.3">
      <c r="A100">
        <v>520101000000</v>
      </c>
      <c r="B100" t="s">
        <v>36</v>
      </c>
      <c r="C100" t="s">
        <v>18</v>
      </c>
      <c r="D100" t="s">
        <v>12</v>
      </c>
      <c r="E100" t="s">
        <v>29</v>
      </c>
      <c r="F100" t="s">
        <v>30</v>
      </c>
      <c r="G100" t="s">
        <v>39</v>
      </c>
      <c r="H100">
        <f>INDEX('complete w justification'!C:C, MATCH('Industry Mapping and Margins'!J100, 'complete w justification'!E:E, 0))</f>
        <v>4.5999999999999996</v>
      </c>
      <c r="I100">
        <v>5201</v>
      </c>
      <c r="J100" t="str">
        <f t="shared" si="1"/>
        <v>Azerbaijan | Textiles - Raw Cotton</v>
      </c>
    </row>
    <row r="101" spans="1:10" x14ac:dyDescent="0.3">
      <c r="A101">
        <v>520101000000</v>
      </c>
      <c r="B101" t="s">
        <v>36</v>
      </c>
      <c r="C101" t="s">
        <v>18</v>
      </c>
      <c r="D101" t="s">
        <v>12</v>
      </c>
      <c r="E101" t="s">
        <v>29</v>
      </c>
      <c r="F101" t="s">
        <v>30</v>
      </c>
      <c r="G101" t="s">
        <v>39</v>
      </c>
      <c r="H101">
        <f>INDEX('complete w justification'!C:C, MATCH('Industry Mapping and Margins'!J101, 'complete w justification'!E:E, 0))</f>
        <v>4.5999999999999996</v>
      </c>
      <c r="I101">
        <v>5201</v>
      </c>
      <c r="J101" t="str">
        <f t="shared" si="1"/>
        <v>Azerbaijan | Textiles - Raw Cotton</v>
      </c>
    </row>
    <row r="102" spans="1:10" x14ac:dyDescent="0.3">
      <c r="A102">
        <v>520101000000</v>
      </c>
      <c r="B102" t="s">
        <v>36</v>
      </c>
      <c r="C102" t="s">
        <v>18</v>
      </c>
      <c r="D102" t="s">
        <v>12</v>
      </c>
      <c r="E102" t="s">
        <v>29</v>
      </c>
      <c r="F102" t="s">
        <v>30</v>
      </c>
      <c r="G102" t="s">
        <v>39</v>
      </c>
      <c r="H102">
        <f>INDEX('complete w justification'!C:C, MATCH('Industry Mapping and Margins'!J102, 'complete w justification'!E:E, 0))</f>
        <v>4.5999999999999996</v>
      </c>
      <c r="I102">
        <v>5201</v>
      </c>
      <c r="J102" t="str">
        <f t="shared" si="1"/>
        <v>Azerbaijan | Textiles - Raw Cotton</v>
      </c>
    </row>
    <row r="103" spans="1:10" x14ac:dyDescent="0.3">
      <c r="A103">
        <v>520101000000</v>
      </c>
      <c r="B103" t="s">
        <v>36</v>
      </c>
      <c r="C103" t="s">
        <v>18</v>
      </c>
      <c r="D103" t="s">
        <v>12</v>
      </c>
      <c r="E103" t="s">
        <v>29</v>
      </c>
      <c r="F103" t="s">
        <v>30</v>
      </c>
      <c r="G103" t="s">
        <v>39</v>
      </c>
      <c r="H103">
        <f>INDEX('complete w justification'!C:C, MATCH('Industry Mapping and Margins'!J103, 'complete w justification'!E:E, 0))</f>
        <v>4.5999999999999996</v>
      </c>
      <c r="I103">
        <v>5201</v>
      </c>
      <c r="J103" t="str">
        <f t="shared" si="1"/>
        <v>Azerbaijan | Textiles - Raw Cotton</v>
      </c>
    </row>
    <row r="104" spans="1:10" x14ac:dyDescent="0.3">
      <c r="A104">
        <v>520101000000</v>
      </c>
      <c r="B104" t="s">
        <v>36</v>
      </c>
      <c r="C104" t="s">
        <v>18</v>
      </c>
      <c r="D104" t="s">
        <v>12</v>
      </c>
      <c r="E104" t="s">
        <v>29</v>
      </c>
      <c r="F104" t="s">
        <v>30</v>
      </c>
      <c r="G104" t="s">
        <v>39</v>
      </c>
      <c r="H104">
        <f>INDEX('complete w justification'!C:C, MATCH('Industry Mapping and Margins'!J104, 'complete w justification'!E:E, 0))</f>
        <v>4.5999999999999996</v>
      </c>
      <c r="I104">
        <v>5201</v>
      </c>
      <c r="J104" t="str">
        <f t="shared" si="1"/>
        <v>Azerbaijan | Textiles - Raw Cotton</v>
      </c>
    </row>
    <row r="105" spans="1:10" x14ac:dyDescent="0.3">
      <c r="A105">
        <v>520101000000</v>
      </c>
      <c r="B105" t="s">
        <v>36</v>
      </c>
      <c r="C105" t="s">
        <v>18</v>
      </c>
      <c r="D105" t="s">
        <v>12</v>
      </c>
      <c r="E105" t="s">
        <v>29</v>
      </c>
      <c r="F105" t="s">
        <v>30</v>
      </c>
      <c r="G105" t="s">
        <v>39</v>
      </c>
      <c r="H105">
        <f>INDEX('complete w justification'!C:C, MATCH('Industry Mapping and Margins'!J105, 'complete w justification'!E:E, 0))</f>
        <v>4.5999999999999996</v>
      </c>
      <c r="I105">
        <v>5201</v>
      </c>
      <c r="J105" t="str">
        <f t="shared" si="1"/>
        <v>Azerbaijan | Textiles - Raw Cotton</v>
      </c>
    </row>
    <row r="106" spans="1:10" x14ac:dyDescent="0.3">
      <c r="A106">
        <v>520101000000</v>
      </c>
      <c r="B106" t="s">
        <v>36</v>
      </c>
      <c r="C106" t="s">
        <v>18</v>
      </c>
      <c r="D106" t="s">
        <v>12</v>
      </c>
      <c r="E106" t="s">
        <v>29</v>
      </c>
      <c r="F106" t="s">
        <v>30</v>
      </c>
      <c r="G106" t="s">
        <v>39</v>
      </c>
      <c r="H106">
        <f>INDEX('complete w justification'!C:C, MATCH('Industry Mapping and Margins'!J106, 'complete w justification'!E:E, 0))</f>
        <v>4.5999999999999996</v>
      </c>
      <c r="I106">
        <v>5201</v>
      </c>
      <c r="J106" t="str">
        <f t="shared" si="1"/>
        <v>Azerbaijan | Textiles - Raw Cotton</v>
      </c>
    </row>
    <row r="107" spans="1:10" x14ac:dyDescent="0.3">
      <c r="A107">
        <v>520101000000</v>
      </c>
      <c r="B107" t="s">
        <v>36</v>
      </c>
      <c r="C107" t="s">
        <v>18</v>
      </c>
      <c r="D107" t="s">
        <v>12</v>
      </c>
      <c r="E107" t="s">
        <v>29</v>
      </c>
      <c r="F107" t="s">
        <v>30</v>
      </c>
      <c r="G107" t="s">
        <v>39</v>
      </c>
      <c r="H107">
        <f>INDEX('complete w justification'!C:C, MATCH('Industry Mapping and Margins'!J107, 'complete w justification'!E:E, 0))</f>
        <v>4.5999999999999996</v>
      </c>
      <c r="I107">
        <v>5201</v>
      </c>
      <c r="J107" t="str">
        <f t="shared" si="1"/>
        <v>Azerbaijan | Textiles - Raw Cotton</v>
      </c>
    </row>
    <row r="108" spans="1:10" x14ac:dyDescent="0.3">
      <c r="A108">
        <v>520101000000</v>
      </c>
      <c r="B108" t="s">
        <v>36</v>
      </c>
      <c r="C108" t="s">
        <v>18</v>
      </c>
      <c r="D108" t="s">
        <v>12</v>
      </c>
      <c r="E108" t="s">
        <v>29</v>
      </c>
      <c r="F108" t="s">
        <v>30</v>
      </c>
      <c r="G108" t="s">
        <v>39</v>
      </c>
      <c r="H108">
        <f>INDEX('complete w justification'!C:C, MATCH('Industry Mapping and Margins'!J108, 'complete w justification'!E:E, 0))</f>
        <v>4.5999999999999996</v>
      </c>
      <c r="I108">
        <v>5201</v>
      </c>
      <c r="J108" t="str">
        <f t="shared" si="1"/>
        <v>Azerbaijan | Textiles - Raw Cotton</v>
      </c>
    </row>
    <row r="109" spans="1:10" x14ac:dyDescent="0.3">
      <c r="A109">
        <v>520101000000</v>
      </c>
      <c r="B109" t="s">
        <v>36</v>
      </c>
      <c r="C109" t="s">
        <v>18</v>
      </c>
      <c r="D109" t="s">
        <v>12</v>
      </c>
      <c r="E109" t="s">
        <v>29</v>
      </c>
      <c r="F109" t="s">
        <v>30</v>
      </c>
      <c r="G109" t="s">
        <v>39</v>
      </c>
      <c r="H109">
        <f>INDEX('complete w justification'!C:C, MATCH('Industry Mapping and Margins'!J109, 'complete w justification'!E:E, 0))</f>
        <v>4.5999999999999996</v>
      </c>
      <c r="I109">
        <v>5201</v>
      </c>
      <c r="J109" t="str">
        <f t="shared" si="1"/>
        <v>Azerbaijan | Textiles - Raw Cotton</v>
      </c>
    </row>
    <row r="110" spans="1:10" x14ac:dyDescent="0.3">
      <c r="A110">
        <v>520101000000</v>
      </c>
      <c r="B110" t="s">
        <v>36</v>
      </c>
      <c r="C110" t="s">
        <v>18</v>
      </c>
      <c r="D110" t="s">
        <v>12</v>
      </c>
      <c r="E110" t="s">
        <v>29</v>
      </c>
      <c r="F110" t="s">
        <v>30</v>
      </c>
      <c r="G110" t="s">
        <v>39</v>
      </c>
      <c r="H110">
        <f>INDEX('complete w justification'!C:C, MATCH('Industry Mapping and Margins'!J110, 'complete w justification'!E:E, 0))</f>
        <v>4.5999999999999996</v>
      </c>
      <c r="I110">
        <v>5201</v>
      </c>
      <c r="J110" t="str">
        <f t="shared" si="1"/>
        <v>Azerbaijan | Textiles - Raw Cotton</v>
      </c>
    </row>
    <row r="111" spans="1:10" x14ac:dyDescent="0.3">
      <c r="A111">
        <v>520101000000</v>
      </c>
      <c r="B111" t="s">
        <v>36</v>
      </c>
      <c r="C111" t="s">
        <v>18</v>
      </c>
      <c r="D111" t="s">
        <v>12</v>
      </c>
      <c r="E111" t="s">
        <v>29</v>
      </c>
      <c r="F111" t="s">
        <v>30</v>
      </c>
      <c r="G111" t="s">
        <v>39</v>
      </c>
      <c r="H111">
        <f>INDEX('complete w justification'!C:C, MATCH('Industry Mapping and Margins'!J111, 'complete w justification'!E:E, 0))</f>
        <v>4.5999999999999996</v>
      </c>
      <c r="I111">
        <v>5201</v>
      </c>
      <c r="J111" t="str">
        <f t="shared" si="1"/>
        <v>Azerbaijan | Textiles - Raw Cotton</v>
      </c>
    </row>
    <row r="112" spans="1:10" x14ac:dyDescent="0.3">
      <c r="A112">
        <v>520101000000</v>
      </c>
      <c r="B112" t="s">
        <v>36</v>
      </c>
      <c r="C112" t="s">
        <v>18</v>
      </c>
      <c r="D112" t="s">
        <v>12</v>
      </c>
      <c r="E112" t="s">
        <v>29</v>
      </c>
      <c r="F112" t="s">
        <v>30</v>
      </c>
      <c r="G112" t="s">
        <v>39</v>
      </c>
      <c r="H112">
        <f>INDEX('complete w justification'!C:C, MATCH('Industry Mapping and Margins'!J112, 'complete w justification'!E:E, 0))</f>
        <v>4.5999999999999996</v>
      </c>
      <c r="I112">
        <v>5201</v>
      </c>
      <c r="J112" t="str">
        <f t="shared" si="1"/>
        <v>Azerbaijan | Textiles - Raw Cotton</v>
      </c>
    </row>
    <row r="113" spans="1:10" x14ac:dyDescent="0.3">
      <c r="A113">
        <v>520101000000</v>
      </c>
      <c r="B113" t="s">
        <v>36</v>
      </c>
      <c r="C113" t="s">
        <v>18</v>
      </c>
      <c r="D113" t="s">
        <v>12</v>
      </c>
      <c r="E113" t="s">
        <v>29</v>
      </c>
      <c r="F113" t="s">
        <v>30</v>
      </c>
      <c r="G113" t="s">
        <v>39</v>
      </c>
      <c r="H113">
        <f>INDEX('complete w justification'!C:C, MATCH('Industry Mapping and Margins'!J113, 'complete w justification'!E:E, 0))</f>
        <v>4.5999999999999996</v>
      </c>
      <c r="I113">
        <v>5201</v>
      </c>
      <c r="J113" t="str">
        <f t="shared" si="1"/>
        <v>Azerbaijan | Textiles - Raw Cotton</v>
      </c>
    </row>
    <row r="114" spans="1:10" x14ac:dyDescent="0.3">
      <c r="A114">
        <v>520101000000</v>
      </c>
      <c r="B114" t="s">
        <v>36</v>
      </c>
      <c r="C114" t="s">
        <v>18</v>
      </c>
      <c r="D114" t="s">
        <v>12</v>
      </c>
      <c r="E114" t="s">
        <v>29</v>
      </c>
      <c r="F114" t="s">
        <v>30</v>
      </c>
      <c r="G114" t="s">
        <v>39</v>
      </c>
      <c r="H114">
        <f>INDEX('complete w justification'!C:C, MATCH('Industry Mapping and Margins'!J114, 'complete w justification'!E:E, 0))</f>
        <v>4.5999999999999996</v>
      </c>
      <c r="I114">
        <v>5201</v>
      </c>
      <c r="J114" t="str">
        <f t="shared" si="1"/>
        <v>Azerbaijan | Textiles - Raw Cotton</v>
      </c>
    </row>
    <row r="115" spans="1:10" x14ac:dyDescent="0.3">
      <c r="A115">
        <v>520101000000</v>
      </c>
      <c r="B115" t="s">
        <v>36</v>
      </c>
      <c r="C115" t="s">
        <v>18</v>
      </c>
      <c r="D115" t="s">
        <v>12</v>
      </c>
      <c r="E115" t="s">
        <v>29</v>
      </c>
      <c r="F115" t="s">
        <v>30</v>
      </c>
      <c r="G115" t="s">
        <v>39</v>
      </c>
      <c r="H115">
        <f>INDEX('complete w justification'!C:C, MATCH('Industry Mapping and Margins'!J115, 'complete w justification'!E:E, 0))</f>
        <v>4.5999999999999996</v>
      </c>
      <c r="I115">
        <v>5201</v>
      </c>
      <c r="J115" t="str">
        <f t="shared" si="1"/>
        <v>Azerbaijan | Textiles - Raw Cotton</v>
      </c>
    </row>
    <row r="116" spans="1:10" x14ac:dyDescent="0.3">
      <c r="A116">
        <v>520101000000</v>
      </c>
      <c r="B116" t="s">
        <v>36</v>
      </c>
      <c r="C116" t="s">
        <v>18</v>
      </c>
      <c r="D116" t="s">
        <v>12</v>
      </c>
      <c r="E116" t="s">
        <v>29</v>
      </c>
      <c r="F116" t="s">
        <v>30</v>
      </c>
      <c r="G116" t="s">
        <v>39</v>
      </c>
      <c r="H116">
        <f>INDEX('complete w justification'!C:C, MATCH('Industry Mapping and Margins'!J116, 'complete w justification'!E:E, 0))</f>
        <v>4.5999999999999996</v>
      </c>
      <c r="I116">
        <v>5201</v>
      </c>
      <c r="J116" t="str">
        <f t="shared" si="1"/>
        <v>Azerbaijan | Textiles - Raw Cotton</v>
      </c>
    </row>
    <row r="117" spans="1:10" x14ac:dyDescent="0.3">
      <c r="A117">
        <v>520101000000</v>
      </c>
      <c r="B117" t="s">
        <v>36</v>
      </c>
      <c r="C117" t="s">
        <v>18</v>
      </c>
      <c r="D117" t="s">
        <v>12</v>
      </c>
      <c r="E117" t="s">
        <v>29</v>
      </c>
      <c r="F117" t="s">
        <v>30</v>
      </c>
      <c r="G117" t="s">
        <v>39</v>
      </c>
      <c r="H117">
        <f>INDEX('complete w justification'!C:C, MATCH('Industry Mapping and Margins'!J117, 'complete w justification'!E:E, 0))</f>
        <v>4.5999999999999996</v>
      </c>
      <c r="I117">
        <v>5201</v>
      </c>
      <c r="J117" t="str">
        <f t="shared" si="1"/>
        <v>Azerbaijan | Textiles - Raw Cotton</v>
      </c>
    </row>
    <row r="118" spans="1:10" x14ac:dyDescent="0.3">
      <c r="A118">
        <v>520513000000</v>
      </c>
      <c r="B118" t="s">
        <v>28</v>
      </c>
      <c r="C118" t="s">
        <v>18</v>
      </c>
      <c r="D118" t="s">
        <v>12</v>
      </c>
      <c r="E118" t="s">
        <v>29</v>
      </c>
      <c r="F118" t="s">
        <v>30</v>
      </c>
      <c r="G118" t="s">
        <v>15</v>
      </c>
      <c r="H118">
        <f>INDEX('complete w justification'!C:C, MATCH('Industry Mapping and Margins'!J118, 'complete w justification'!E:E, 0))</f>
        <v>4.5999999999999996</v>
      </c>
      <c r="I118">
        <v>5205</v>
      </c>
      <c r="J118" t="str">
        <f t="shared" si="1"/>
        <v>Azerbaijan | Textiles - Cotton Yarn</v>
      </c>
    </row>
    <row r="119" spans="1:10" x14ac:dyDescent="0.3">
      <c r="A119">
        <v>520101000000</v>
      </c>
      <c r="B119" t="s">
        <v>36</v>
      </c>
      <c r="C119" t="s">
        <v>18</v>
      </c>
      <c r="D119" t="s">
        <v>12</v>
      </c>
      <c r="E119" t="s">
        <v>29</v>
      </c>
      <c r="F119" t="s">
        <v>30</v>
      </c>
      <c r="G119" t="s">
        <v>39</v>
      </c>
      <c r="H119">
        <f>INDEX('complete w justification'!C:C, MATCH('Industry Mapping and Margins'!J119, 'complete w justification'!E:E, 0))</f>
        <v>4.5999999999999996</v>
      </c>
      <c r="I119">
        <v>5201</v>
      </c>
      <c r="J119" t="str">
        <f t="shared" si="1"/>
        <v>Azerbaijan | Textiles - Raw Cotton</v>
      </c>
    </row>
    <row r="120" spans="1:10" x14ac:dyDescent="0.3">
      <c r="A120">
        <v>520101000000</v>
      </c>
      <c r="B120" t="s">
        <v>36</v>
      </c>
      <c r="C120" t="s">
        <v>18</v>
      </c>
      <c r="D120" t="s">
        <v>12</v>
      </c>
      <c r="E120" t="s">
        <v>37</v>
      </c>
      <c r="F120" t="s">
        <v>38</v>
      </c>
      <c r="G120" t="s">
        <v>39</v>
      </c>
      <c r="H120">
        <f>INDEX('complete w justification'!C:C, MATCH('Industry Mapping and Margins'!J120, 'complete w justification'!E:E, 0))</f>
        <v>4.5999999999999996</v>
      </c>
      <c r="I120">
        <v>5201</v>
      </c>
      <c r="J120" t="str">
        <f t="shared" si="1"/>
        <v>Mexico | Textiles - Raw Cotton</v>
      </c>
    </row>
    <row r="121" spans="1:10" x14ac:dyDescent="0.3">
      <c r="A121">
        <v>520101000000</v>
      </c>
      <c r="B121" t="s">
        <v>36</v>
      </c>
      <c r="C121" t="s">
        <v>18</v>
      </c>
      <c r="D121" t="s">
        <v>12</v>
      </c>
      <c r="E121" t="s">
        <v>37</v>
      </c>
      <c r="F121" t="s">
        <v>38</v>
      </c>
      <c r="G121" t="s">
        <v>39</v>
      </c>
      <c r="H121">
        <f>INDEX('complete w justification'!C:C, MATCH('Industry Mapping and Margins'!J121, 'complete w justification'!E:E, 0))</f>
        <v>4.5999999999999996</v>
      </c>
      <c r="I121">
        <v>5201</v>
      </c>
      <c r="J121" t="str">
        <f t="shared" si="1"/>
        <v>Mexico | Textiles - Raw Cotton</v>
      </c>
    </row>
    <row r="122" spans="1:10" x14ac:dyDescent="0.3">
      <c r="A122">
        <v>520101000000</v>
      </c>
      <c r="B122" t="s">
        <v>36</v>
      </c>
      <c r="C122" t="s">
        <v>18</v>
      </c>
      <c r="D122" t="s">
        <v>12</v>
      </c>
      <c r="E122" t="s">
        <v>37</v>
      </c>
      <c r="F122" t="s">
        <v>38</v>
      </c>
      <c r="G122" t="s">
        <v>39</v>
      </c>
      <c r="H122">
        <f>INDEX('complete w justification'!C:C, MATCH('Industry Mapping and Margins'!J122, 'complete w justification'!E:E, 0))</f>
        <v>4.5999999999999996</v>
      </c>
      <c r="I122">
        <v>5201</v>
      </c>
      <c r="J122" t="str">
        <f t="shared" si="1"/>
        <v>Mexico | Textiles - Raw Cotton</v>
      </c>
    </row>
    <row r="123" spans="1:10" x14ac:dyDescent="0.3">
      <c r="A123">
        <v>560394000000</v>
      </c>
      <c r="B123" t="s">
        <v>62</v>
      </c>
      <c r="C123" t="s">
        <v>17</v>
      </c>
      <c r="D123" t="s">
        <v>12</v>
      </c>
      <c r="E123" t="s">
        <v>63</v>
      </c>
      <c r="F123" t="s">
        <v>64</v>
      </c>
      <c r="G123" t="s">
        <v>65</v>
      </c>
      <c r="H123">
        <f>INDEX('complete w justification'!C:C, MATCH('Industry Mapping and Margins'!J123, 'complete w justification'!E:E, 0))</f>
        <v>4.5999999999999996</v>
      </c>
      <c r="I123">
        <v>5603</v>
      </c>
      <c r="J123" t="str">
        <f t="shared" si="1"/>
        <v>Germany | Textiles - Nonwovens</v>
      </c>
    </row>
    <row r="124" spans="1:10" x14ac:dyDescent="0.3">
      <c r="A124">
        <v>560312000000</v>
      </c>
      <c r="B124" t="s">
        <v>66</v>
      </c>
      <c r="C124" t="s">
        <v>17</v>
      </c>
      <c r="D124" t="s">
        <v>12</v>
      </c>
      <c r="E124" t="s">
        <v>63</v>
      </c>
      <c r="F124" t="s">
        <v>64</v>
      </c>
      <c r="G124" t="s">
        <v>65</v>
      </c>
      <c r="H124">
        <f>INDEX('complete w justification'!C:C, MATCH('Industry Mapping and Margins'!J124, 'complete w justification'!E:E, 0))</f>
        <v>4.5999999999999996</v>
      </c>
      <c r="I124">
        <v>5603</v>
      </c>
      <c r="J124" t="str">
        <f t="shared" si="1"/>
        <v>Germany | Textiles - Nonwovens</v>
      </c>
    </row>
    <row r="125" spans="1:10" x14ac:dyDescent="0.3">
      <c r="A125">
        <v>560392000000</v>
      </c>
      <c r="B125" t="s">
        <v>67</v>
      </c>
      <c r="C125" t="s">
        <v>17</v>
      </c>
      <c r="D125" t="s">
        <v>12</v>
      </c>
      <c r="E125" t="s">
        <v>63</v>
      </c>
      <c r="F125" t="s">
        <v>64</v>
      </c>
      <c r="G125" t="s">
        <v>65</v>
      </c>
      <c r="H125">
        <f>INDEX('complete w justification'!C:C, MATCH('Industry Mapping and Margins'!J125, 'complete w justification'!E:E, 0))</f>
        <v>4.5999999999999996</v>
      </c>
      <c r="I125">
        <v>5603</v>
      </c>
      <c r="J125" t="str">
        <f t="shared" si="1"/>
        <v>Germany | Textiles - Nonwovens</v>
      </c>
    </row>
    <row r="126" spans="1:10" x14ac:dyDescent="0.3">
      <c r="A126">
        <v>580631000000</v>
      </c>
      <c r="B126" t="s">
        <v>68</v>
      </c>
      <c r="C126" t="s">
        <v>17</v>
      </c>
      <c r="D126" t="s">
        <v>12</v>
      </c>
      <c r="E126" t="s">
        <v>69</v>
      </c>
      <c r="F126" t="s">
        <v>22</v>
      </c>
      <c r="G126" t="s">
        <v>70</v>
      </c>
      <c r="H126">
        <f>INDEX('complete w justification'!C:C, MATCH('Industry Mapping and Margins'!J126, 'complete w justification'!E:E, 0))</f>
        <v>4.5999999999999996</v>
      </c>
      <c r="I126">
        <v>5806</v>
      </c>
      <c r="J126" t="str">
        <f t="shared" si="1"/>
        <v>China | Textiles - Narrow Fabrics</v>
      </c>
    </row>
    <row r="127" spans="1:10" x14ac:dyDescent="0.3">
      <c r="A127">
        <v>560394000000</v>
      </c>
      <c r="B127" t="s">
        <v>71</v>
      </c>
      <c r="C127" t="s">
        <v>17</v>
      </c>
      <c r="D127" t="s">
        <v>12</v>
      </c>
      <c r="E127" t="s">
        <v>63</v>
      </c>
      <c r="F127" t="s">
        <v>64</v>
      </c>
      <c r="G127" t="s">
        <v>65</v>
      </c>
      <c r="H127">
        <f>INDEX('complete w justification'!C:C, MATCH('Industry Mapping and Margins'!J127, 'complete w justification'!E:E, 0))</f>
        <v>4.5999999999999996</v>
      </c>
      <c r="I127">
        <v>5603</v>
      </c>
      <c r="J127" t="str">
        <f t="shared" si="1"/>
        <v>Germany | Textiles - Nonwovens</v>
      </c>
    </row>
    <row r="128" spans="1:10" x14ac:dyDescent="0.3">
      <c r="A128">
        <v>580633000000</v>
      </c>
      <c r="B128" t="s">
        <v>72</v>
      </c>
      <c r="C128" t="s">
        <v>17</v>
      </c>
      <c r="D128" t="s">
        <v>12</v>
      </c>
      <c r="E128" t="s">
        <v>73</v>
      </c>
      <c r="F128" t="s">
        <v>22</v>
      </c>
      <c r="G128" t="s">
        <v>70</v>
      </c>
      <c r="H128">
        <f>INDEX('complete w justification'!C:C, MATCH('Industry Mapping and Margins'!J128, 'complete w justification'!E:E, 0))</f>
        <v>4.5999999999999996</v>
      </c>
      <c r="I128">
        <v>5806</v>
      </c>
      <c r="J128" t="str">
        <f t="shared" si="1"/>
        <v>China | Textiles - Narrow Fabrics</v>
      </c>
    </row>
    <row r="129" spans="1:10" x14ac:dyDescent="0.3">
      <c r="A129">
        <v>392191000000</v>
      </c>
      <c r="B129" t="s">
        <v>74</v>
      </c>
      <c r="C129" t="s">
        <v>17</v>
      </c>
      <c r="D129" t="s">
        <v>12</v>
      </c>
      <c r="E129" t="s">
        <v>73</v>
      </c>
      <c r="F129" t="s">
        <v>22</v>
      </c>
      <c r="G129" t="s">
        <v>75</v>
      </c>
      <c r="H129">
        <f>INDEX('complete w justification'!C:C, MATCH('Industry Mapping and Margins'!J129, 'complete w justification'!E:E, 0))</f>
        <v>5.7</v>
      </c>
      <c r="I129">
        <v>3921</v>
      </c>
      <c r="J129" t="str">
        <f t="shared" si="1"/>
        <v>China | Packaging - Other Plastic Sheets</v>
      </c>
    </row>
    <row r="130" spans="1:10" x14ac:dyDescent="0.3">
      <c r="A130">
        <v>580633000000</v>
      </c>
      <c r="B130" t="s">
        <v>76</v>
      </c>
      <c r="C130" t="s">
        <v>17</v>
      </c>
      <c r="D130" t="s">
        <v>12</v>
      </c>
      <c r="E130" t="s">
        <v>69</v>
      </c>
      <c r="F130" t="s">
        <v>22</v>
      </c>
      <c r="G130" t="s">
        <v>70</v>
      </c>
      <c r="H130">
        <f>INDEX('complete w justification'!C:C, MATCH('Industry Mapping and Margins'!J130, 'complete w justification'!E:E, 0))</f>
        <v>4.5999999999999996</v>
      </c>
      <c r="I130">
        <v>5806</v>
      </c>
      <c r="J130" t="str">
        <f t="shared" si="1"/>
        <v>China | Textiles - Narrow Fabrics</v>
      </c>
    </row>
    <row r="131" spans="1:10" x14ac:dyDescent="0.3">
      <c r="A131">
        <v>580633000000</v>
      </c>
      <c r="B131" t="s">
        <v>76</v>
      </c>
      <c r="C131" t="s">
        <v>17</v>
      </c>
      <c r="D131" t="s">
        <v>12</v>
      </c>
      <c r="E131" t="s">
        <v>69</v>
      </c>
      <c r="F131" t="s">
        <v>22</v>
      </c>
      <c r="G131" t="s">
        <v>70</v>
      </c>
      <c r="H131">
        <f>INDEX('complete w justification'!C:C, MATCH('Industry Mapping and Margins'!J131, 'complete w justification'!E:E, 0))</f>
        <v>4.5999999999999996</v>
      </c>
      <c r="I131">
        <v>5806</v>
      </c>
      <c r="J131" t="str">
        <f t="shared" si="1"/>
        <v>China | Textiles - Narrow Fabrics</v>
      </c>
    </row>
    <row r="132" spans="1:10" x14ac:dyDescent="0.3">
      <c r="A132">
        <v>580633000000</v>
      </c>
      <c r="B132" t="s">
        <v>76</v>
      </c>
      <c r="C132" t="s">
        <v>17</v>
      </c>
      <c r="D132" t="s">
        <v>12</v>
      </c>
      <c r="E132" t="s">
        <v>73</v>
      </c>
      <c r="F132" t="s">
        <v>22</v>
      </c>
      <c r="G132" t="s">
        <v>70</v>
      </c>
      <c r="H132">
        <f>INDEX('complete w justification'!C:C, MATCH('Industry Mapping and Margins'!J132, 'complete w justification'!E:E, 0))</f>
        <v>4.5999999999999996</v>
      </c>
      <c r="I132">
        <v>5806</v>
      </c>
      <c r="J132" t="str">
        <f t="shared" ref="J132:J195" si="2">F132 &amp; " | " &amp; G132</f>
        <v>China | Textiles - Narrow Fabrics</v>
      </c>
    </row>
    <row r="133" spans="1:10" x14ac:dyDescent="0.3">
      <c r="A133">
        <v>392191000000</v>
      </c>
      <c r="B133" t="s">
        <v>74</v>
      </c>
      <c r="C133" t="s">
        <v>17</v>
      </c>
      <c r="D133" t="s">
        <v>12</v>
      </c>
      <c r="E133" t="s">
        <v>73</v>
      </c>
      <c r="F133" t="s">
        <v>22</v>
      </c>
      <c r="G133" t="s">
        <v>75</v>
      </c>
      <c r="H133">
        <f>INDEX('complete w justification'!C:C, MATCH('Industry Mapping and Margins'!J133, 'complete w justification'!E:E, 0))</f>
        <v>5.7</v>
      </c>
      <c r="I133">
        <v>3921</v>
      </c>
      <c r="J133" t="str">
        <f t="shared" si="2"/>
        <v>China | Packaging - Other Plastic Sheets</v>
      </c>
    </row>
    <row r="134" spans="1:10" x14ac:dyDescent="0.3">
      <c r="A134">
        <v>590321000000</v>
      </c>
      <c r="B134" t="s">
        <v>77</v>
      </c>
      <c r="C134" t="s">
        <v>17</v>
      </c>
      <c r="D134" t="s">
        <v>12</v>
      </c>
      <c r="E134" t="s">
        <v>78</v>
      </c>
      <c r="F134" t="s">
        <v>79</v>
      </c>
      <c r="G134" t="s">
        <v>80</v>
      </c>
      <c r="H134">
        <f>INDEX('complete w justification'!C:C, MATCH('Industry Mapping and Margins'!J134, 'complete w justification'!E:E, 0))</f>
        <v>15.5</v>
      </c>
      <c r="I134">
        <v>5903</v>
      </c>
      <c r="J134" t="str">
        <f t="shared" si="2"/>
        <v>Italy | Textiles - Coated Fabrics</v>
      </c>
    </row>
    <row r="135" spans="1:10" x14ac:dyDescent="0.3">
      <c r="A135">
        <v>580633000000</v>
      </c>
      <c r="B135" t="s">
        <v>76</v>
      </c>
      <c r="C135" t="s">
        <v>17</v>
      </c>
      <c r="D135" t="s">
        <v>12</v>
      </c>
      <c r="E135" t="s">
        <v>69</v>
      </c>
      <c r="F135" t="s">
        <v>22</v>
      </c>
      <c r="G135" t="s">
        <v>70</v>
      </c>
      <c r="H135">
        <f>INDEX('complete w justification'!C:C, MATCH('Industry Mapping and Margins'!J135, 'complete w justification'!E:E, 0))</f>
        <v>4.5999999999999996</v>
      </c>
      <c r="I135">
        <v>5806</v>
      </c>
      <c r="J135" t="str">
        <f t="shared" si="2"/>
        <v>China | Textiles - Narrow Fabrics</v>
      </c>
    </row>
    <row r="136" spans="1:10" x14ac:dyDescent="0.3">
      <c r="A136">
        <v>580633000000</v>
      </c>
      <c r="B136" t="s">
        <v>76</v>
      </c>
      <c r="C136" t="s">
        <v>16</v>
      </c>
      <c r="D136" t="s">
        <v>12</v>
      </c>
      <c r="E136" t="s">
        <v>73</v>
      </c>
      <c r="F136" t="s">
        <v>22</v>
      </c>
      <c r="G136" t="s">
        <v>70</v>
      </c>
      <c r="H136">
        <f>INDEX('complete w justification'!C:C, MATCH('Industry Mapping and Margins'!J136, 'complete w justification'!E:E, 0))</f>
        <v>4.5999999999999996</v>
      </c>
      <c r="I136">
        <v>5806</v>
      </c>
      <c r="J136" t="str">
        <f t="shared" si="2"/>
        <v>China | Textiles - Narrow Fabrics</v>
      </c>
    </row>
    <row r="137" spans="1:10" x14ac:dyDescent="0.3">
      <c r="A137">
        <v>580633000000</v>
      </c>
      <c r="B137" t="s">
        <v>81</v>
      </c>
      <c r="C137" t="s">
        <v>16</v>
      </c>
      <c r="D137" t="s">
        <v>12</v>
      </c>
      <c r="E137" t="s">
        <v>69</v>
      </c>
      <c r="F137" t="s">
        <v>22</v>
      </c>
      <c r="G137" t="s">
        <v>70</v>
      </c>
      <c r="H137">
        <f>INDEX('complete w justification'!C:C, MATCH('Industry Mapping and Margins'!J137, 'complete w justification'!E:E, 0))</f>
        <v>4.5999999999999996</v>
      </c>
      <c r="I137">
        <v>5806</v>
      </c>
      <c r="J137" t="str">
        <f t="shared" si="2"/>
        <v>China | Textiles - Narrow Fabrics</v>
      </c>
    </row>
    <row r="138" spans="1:10" x14ac:dyDescent="0.3">
      <c r="A138">
        <v>580631000000</v>
      </c>
      <c r="B138" t="s">
        <v>68</v>
      </c>
      <c r="C138" t="s">
        <v>16</v>
      </c>
      <c r="D138" t="s">
        <v>12</v>
      </c>
      <c r="E138" t="s">
        <v>69</v>
      </c>
      <c r="F138" t="s">
        <v>22</v>
      </c>
      <c r="G138" t="s">
        <v>70</v>
      </c>
      <c r="H138">
        <f>INDEX('complete w justification'!C:C, MATCH('Industry Mapping and Margins'!J138, 'complete w justification'!E:E, 0))</f>
        <v>4.5999999999999996</v>
      </c>
      <c r="I138">
        <v>5806</v>
      </c>
      <c r="J138" t="str">
        <f t="shared" si="2"/>
        <v>China | Textiles - Narrow Fabrics</v>
      </c>
    </row>
    <row r="139" spans="1:10" x14ac:dyDescent="0.3">
      <c r="A139">
        <v>580890000000</v>
      </c>
      <c r="B139" t="s">
        <v>82</v>
      </c>
      <c r="C139" t="s">
        <v>16</v>
      </c>
      <c r="D139" t="s">
        <v>12</v>
      </c>
      <c r="E139" t="s">
        <v>83</v>
      </c>
      <c r="F139" t="s">
        <v>22</v>
      </c>
      <c r="G139" t="s">
        <v>84</v>
      </c>
      <c r="H139">
        <f>INDEX('complete w justification'!C:C, MATCH('Industry Mapping and Margins'!J139, 'complete w justification'!E:E, 0))</f>
        <v>4.5999999999999996</v>
      </c>
      <c r="I139">
        <v>5808</v>
      </c>
      <c r="J139" t="str">
        <f t="shared" si="2"/>
        <v>China | Textiles - Braid and Embroidery</v>
      </c>
    </row>
    <row r="140" spans="1:10" x14ac:dyDescent="0.3">
      <c r="A140">
        <v>392191000000</v>
      </c>
      <c r="B140" t="s">
        <v>74</v>
      </c>
      <c r="C140" t="s">
        <v>16</v>
      </c>
      <c r="D140" t="s">
        <v>12</v>
      </c>
      <c r="E140" t="s">
        <v>73</v>
      </c>
      <c r="F140" t="s">
        <v>22</v>
      </c>
      <c r="G140" t="s">
        <v>75</v>
      </c>
      <c r="H140">
        <f>INDEX('complete w justification'!C:C, MATCH('Industry Mapping and Margins'!J140, 'complete w justification'!E:E, 0))</f>
        <v>5.7</v>
      </c>
      <c r="I140">
        <v>3921</v>
      </c>
      <c r="J140" t="str">
        <f t="shared" si="2"/>
        <v>China | Packaging - Other Plastic Sheets</v>
      </c>
    </row>
    <row r="141" spans="1:10" x14ac:dyDescent="0.3">
      <c r="A141">
        <v>580633000000</v>
      </c>
      <c r="B141" t="s">
        <v>76</v>
      </c>
      <c r="C141" t="s">
        <v>16</v>
      </c>
      <c r="D141" t="s">
        <v>12</v>
      </c>
      <c r="E141" t="s">
        <v>73</v>
      </c>
      <c r="F141" t="s">
        <v>22</v>
      </c>
      <c r="G141" t="s">
        <v>70</v>
      </c>
      <c r="H141">
        <f>INDEX('complete w justification'!C:C, MATCH('Industry Mapping and Margins'!J141, 'complete w justification'!E:E, 0))</f>
        <v>4.5999999999999996</v>
      </c>
      <c r="I141">
        <v>5806</v>
      </c>
      <c r="J141" t="str">
        <f t="shared" si="2"/>
        <v>China | Textiles - Narrow Fabrics</v>
      </c>
    </row>
    <row r="142" spans="1:10" x14ac:dyDescent="0.3">
      <c r="A142">
        <v>560392000000</v>
      </c>
      <c r="B142" t="s">
        <v>67</v>
      </c>
      <c r="C142" t="s">
        <v>16</v>
      </c>
      <c r="D142" t="s">
        <v>12</v>
      </c>
      <c r="E142" t="s">
        <v>63</v>
      </c>
      <c r="F142" t="s">
        <v>64</v>
      </c>
      <c r="G142" t="s">
        <v>65</v>
      </c>
      <c r="H142">
        <f>INDEX('complete w justification'!C:C, MATCH('Industry Mapping and Margins'!J142, 'complete w justification'!E:E, 0))</f>
        <v>4.5999999999999996</v>
      </c>
      <c r="I142">
        <v>5603</v>
      </c>
      <c r="J142" t="str">
        <f t="shared" si="2"/>
        <v>Germany | Textiles - Nonwovens</v>
      </c>
    </row>
    <row r="143" spans="1:10" x14ac:dyDescent="0.3">
      <c r="A143">
        <v>580633000000</v>
      </c>
      <c r="B143" t="s">
        <v>76</v>
      </c>
      <c r="C143" t="s">
        <v>16</v>
      </c>
      <c r="D143" t="s">
        <v>12</v>
      </c>
      <c r="E143" t="s">
        <v>73</v>
      </c>
      <c r="F143" t="s">
        <v>22</v>
      </c>
      <c r="G143" t="s">
        <v>70</v>
      </c>
      <c r="H143">
        <f>INDEX('complete w justification'!C:C, MATCH('Industry Mapping and Margins'!J143, 'complete w justification'!E:E, 0))</f>
        <v>4.5999999999999996</v>
      </c>
      <c r="I143">
        <v>5806</v>
      </c>
      <c r="J143" t="str">
        <f t="shared" si="2"/>
        <v>China | Textiles - Narrow Fabrics</v>
      </c>
    </row>
    <row r="144" spans="1:10" x14ac:dyDescent="0.3">
      <c r="A144">
        <v>580633000000</v>
      </c>
      <c r="B144" t="s">
        <v>76</v>
      </c>
      <c r="C144" t="s">
        <v>16</v>
      </c>
      <c r="D144" t="s">
        <v>12</v>
      </c>
      <c r="E144" t="s">
        <v>73</v>
      </c>
      <c r="F144" t="s">
        <v>22</v>
      </c>
      <c r="G144" t="s">
        <v>70</v>
      </c>
      <c r="H144">
        <f>INDEX('complete w justification'!C:C, MATCH('Industry Mapping and Margins'!J144, 'complete w justification'!E:E, 0))</f>
        <v>4.5999999999999996</v>
      </c>
      <c r="I144">
        <v>5806</v>
      </c>
      <c r="J144" t="str">
        <f t="shared" si="2"/>
        <v>China | Textiles - Narrow Fabrics</v>
      </c>
    </row>
    <row r="145" spans="1:10" x14ac:dyDescent="0.3">
      <c r="A145">
        <v>580633000000</v>
      </c>
      <c r="B145" t="s">
        <v>85</v>
      </c>
      <c r="C145" t="s">
        <v>16</v>
      </c>
      <c r="D145" t="s">
        <v>12</v>
      </c>
      <c r="E145" t="s">
        <v>69</v>
      </c>
      <c r="F145" t="s">
        <v>22</v>
      </c>
      <c r="G145" t="s">
        <v>70</v>
      </c>
      <c r="H145">
        <f>INDEX('complete w justification'!C:C, MATCH('Industry Mapping and Margins'!J145, 'complete w justification'!E:E, 0))</f>
        <v>4.5999999999999996</v>
      </c>
      <c r="I145">
        <v>5806</v>
      </c>
      <c r="J145" t="str">
        <f t="shared" si="2"/>
        <v>China | Textiles - Narrow Fabrics</v>
      </c>
    </row>
    <row r="146" spans="1:10" x14ac:dyDescent="0.3">
      <c r="A146">
        <v>580633000000</v>
      </c>
      <c r="B146" t="s">
        <v>76</v>
      </c>
      <c r="C146" t="s">
        <v>16</v>
      </c>
      <c r="D146" t="s">
        <v>12</v>
      </c>
      <c r="E146" t="s">
        <v>73</v>
      </c>
      <c r="F146" t="s">
        <v>22</v>
      </c>
      <c r="G146" t="s">
        <v>70</v>
      </c>
      <c r="H146">
        <f>INDEX('complete w justification'!C:C, MATCH('Industry Mapping and Margins'!J146, 'complete w justification'!E:E, 0))</f>
        <v>4.5999999999999996</v>
      </c>
      <c r="I146">
        <v>5806</v>
      </c>
      <c r="J146" t="str">
        <f t="shared" si="2"/>
        <v>China | Textiles - Narrow Fabrics</v>
      </c>
    </row>
    <row r="147" spans="1:10" x14ac:dyDescent="0.3">
      <c r="A147">
        <v>580633000000</v>
      </c>
      <c r="B147" t="s">
        <v>76</v>
      </c>
      <c r="C147" t="s">
        <v>16</v>
      </c>
      <c r="D147" t="s">
        <v>12</v>
      </c>
      <c r="E147" t="s">
        <v>73</v>
      </c>
      <c r="F147" t="s">
        <v>22</v>
      </c>
      <c r="G147" t="s">
        <v>70</v>
      </c>
      <c r="H147">
        <f>INDEX('complete w justification'!C:C, MATCH('Industry Mapping and Margins'!J147, 'complete w justification'!E:E, 0))</f>
        <v>4.5999999999999996</v>
      </c>
      <c r="I147">
        <v>5806</v>
      </c>
      <c r="J147" t="str">
        <f t="shared" si="2"/>
        <v>China | Textiles - Narrow Fabrics</v>
      </c>
    </row>
    <row r="148" spans="1:10" x14ac:dyDescent="0.3">
      <c r="A148">
        <v>590321000000</v>
      </c>
      <c r="B148" t="s">
        <v>77</v>
      </c>
      <c r="C148" t="s">
        <v>16</v>
      </c>
      <c r="D148" t="s">
        <v>12</v>
      </c>
      <c r="E148" t="s">
        <v>78</v>
      </c>
      <c r="F148" t="s">
        <v>79</v>
      </c>
      <c r="G148" t="s">
        <v>80</v>
      </c>
      <c r="H148">
        <f>INDEX('complete w justification'!C:C, MATCH('Industry Mapping and Margins'!J148, 'complete w justification'!E:E, 0))</f>
        <v>15.5</v>
      </c>
      <c r="I148">
        <v>5903</v>
      </c>
      <c r="J148" t="str">
        <f t="shared" si="2"/>
        <v>Italy | Textiles - Coated Fabrics</v>
      </c>
    </row>
    <row r="149" spans="1:10" x14ac:dyDescent="0.3">
      <c r="A149">
        <v>480259000000</v>
      </c>
      <c r="B149" t="s">
        <v>86</v>
      </c>
      <c r="C149" t="s">
        <v>16</v>
      </c>
      <c r="D149" t="s">
        <v>12</v>
      </c>
      <c r="E149" t="s">
        <v>87</v>
      </c>
      <c r="F149" t="s">
        <v>79</v>
      </c>
      <c r="G149" t="s">
        <v>88</v>
      </c>
      <c r="H149">
        <f>INDEX('complete w justification'!C:C, MATCH('Industry Mapping and Margins'!J149, 'complete w justification'!E:E, 0))</f>
        <v>7.1</v>
      </c>
      <c r="I149">
        <v>4802</v>
      </c>
      <c r="J149" t="str">
        <f t="shared" si="2"/>
        <v>Italy | Paper - Uncoated Paper</v>
      </c>
    </row>
    <row r="150" spans="1:10" x14ac:dyDescent="0.3">
      <c r="A150">
        <v>480259000000</v>
      </c>
      <c r="B150" t="s">
        <v>86</v>
      </c>
      <c r="C150" t="s">
        <v>16</v>
      </c>
      <c r="D150" t="s">
        <v>12</v>
      </c>
      <c r="E150" t="s">
        <v>87</v>
      </c>
      <c r="F150" t="s">
        <v>79</v>
      </c>
      <c r="G150" t="s">
        <v>88</v>
      </c>
      <c r="H150">
        <f>INDEX('complete w justification'!C:C, MATCH('Industry Mapping and Margins'!J150, 'complete w justification'!E:E, 0))</f>
        <v>7.1</v>
      </c>
      <c r="I150">
        <v>4802</v>
      </c>
      <c r="J150" t="str">
        <f t="shared" si="2"/>
        <v>Italy | Paper - Uncoated Paper</v>
      </c>
    </row>
    <row r="151" spans="1:10" x14ac:dyDescent="0.3">
      <c r="A151">
        <v>480259000000</v>
      </c>
      <c r="B151" t="s">
        <v>89</v>
      </c>
      <c r="C151" t="s">
        <v>16</v>
      </c>
      <c r="D151" t="s">
        <v>12</v>
      </c>
      <c r="E151" t="s">
        <v>87</v>
      </c>
      <c r="F151" t="s">
        <v>79</v>
      </c>
      <c r="G151" t="s">
        <v>88</v>
      </c>
      <c r="H151">
        <f>INDEX('complete w justification'!C:C, MATCH('Industry Mapping and Margins'!J151, 'complete w justification'!E:E, 0))</f>
        <v>7.1</v>
      </c>
      <c r="I151">
        <v>4802</v>
      </c>
      <c r="J151" t="str">
        <f t="shared" si="2"/>
        <v>Italy | Paper - Uncoated Paper</v>
      </c>
    </row>
    <row r="152" spans="1:10" x14ac:dyDescent="0.3">
      <c r="A152">
        <v>580633000000</v>
      </c>
      <c r="B152" t="s">
        <v>76</v>
      </c>
      <c r="C152" t="s">
        <v>11</v>
      </c>
      <c r="D152" t="s">
        <v>12</v>
      </c>
      <c r="E152" t="s">
        <v>69</v>
      </c>
      <c r="F152" t="s">
        <v>22</v>
      </c>
      <c r="G152" t="s">
        <v>70</v>
      </c>
      <c r="H152">
        <f>INDEX('complete w justification'!C:C, MATCH('Industry Mapping and Margins'!J152, 'complete w justification'!E:E, 0))</f>
        <v>4.5999999999999996</v>
      </c>
      <c r="I152">
        <v>5806</v>
      </c>
      <c r="J152" t="str">
        <f t="shared" si="2"/>
        <v>China | Textiles - Narrow Fabrics</v>
      </c>
    </row>
    <row r="153" spans="1:10" x14ac:dyDescent="0.3">
      <c r="A153">
        <v>580633000000</v>
      </c>
      <c r="B153" t="s">
        <v>76</v>
      </c>
      <c r="C153" t="s">
        <v>11</v>
      </c>
      <c r="D153" t="s">
        <v>12</v>
      </c>
      <c r="E153" t="s">
        <v>90</v>
      </c>
      <c r="F153" t="s">
        <v>22</v>
      </c>
      <c r="G153" t="s">
        <v>70</v>
      </c>
      <c r="H153">
        <f>INDEX('complete w justification'!C:C, MATCH('Industry Mapping and Margins'!J153, 'complete w justification'!E:E, 0))</f>
        <v>4.5999999999999996</v>
      </c>
      <c r="I153">
        <v>5806</v>
      </c>
      <c r="J153" t="str">
        <f t="shared" si="2"/>
        <v>China | Textiles - Narrow Fabrics</v>
      </c>
    </row>
    <row r="154" spans="1:10" x14ac:dyDescent="0.3">
      <c r="A154">
        <v>830890000000</v>
      </c>
      <c r="B154" t="s">
        <v>91</v>
      </c>
      <c r="C154" t="s">
        <v>11</v>
      </c>
      <c r="D154" t="s">
        <v>12</v>
      </c>
      <c r="E154" t="s">
        <v>92</v>
      </c>
      <c r="F154" t="s">
        <v>22</v>
      </c>
      <c r="G154" t="s">
        <v>93</v>
      </c>
      <c r="H154">
        <f>INDEX('complete w justification'!C:C, MATCH('Industry Mapping and Margins'!J154, 'complete w justification'!E:E, 0))</f>
        <v>5</v>
      </c>
      <c r="I154">
        <v>8308</v>
      </c>
      <c r="J154" t="str">
        <f t="shared" si="2"/>
        <v>China | Metal Accessories - Fasteners, Hooks</v>
      </c>
    </row>
    <row r="155" spans="1:10" x14ac:dyDescent="0.3">
      <c r="A155">
        <v>391991000000</v>
      </c>
      <c r="B155" t="s">
        <v>94</v>
      </c>
      <c r="C155" t="s">
        <v>11</v>
      </c>
      <c r="D155" t="s">
        <v>12</v>
      </c>
      <c r="E155" t="s">
        <v>95</v>
      </c>
      <c r="F155" t="s">
        <v>96</v>
      </c>
      <c r="G155" t="s">
        <v>97</v>
      </c>
      <c r="H155">
        <f>INDEX('complete w justification'!C:C, MATCH('Industry Mapping and Margins'!J155, 'complete w justification'!E:E, 0))</f>
        <v>5</v>
      </c>
      <c r="I155">
        <v>3919</v>
      </c>
      <c r="J155" t="str">
        <f t="shared" si="2"/>
        <v>Bangladesh | Packaging - Adhesive Plastic Sheets</v>
      </c>
    </row>
    <row r="156" spans="1:10" x14ac:dyDescent="0.3">
      <c r="A156">
        <v>580633000000</v>
      </c>
      <c r="B156" t="s">
        <v>85</v>
      </c>
      <c r="C156" t="s">
        <v>11</v>
      </c>
      <c r="D156" t="s">
        <v>12</v>
      </c>
      <c r="E156" t="s">
        <v>98</v>
      </c>
      <c r="F156" t="s">
        <v>99</v>
      </c>
      <c r="G156" t="s">
        <v>70</v>
      </c>
      <c r="H156">
        <f>INDEX('complete w justification'!C:C, MATCH('Industry Mapping and Margins'!J156, 'complete w justification'!E:E, 0))</f>
        <v>6</v>
      </c>
      <c r="I156">
        <v>5806</v>
      </c>
      <c r="J156" t="str">
        <f t="shared" si="2"/>
        <v>Taiwan | Textiles - Narrow Fabrics</v>
      </c>
    </row>
    <row r="157" spans="1:10" x14ac:dyDescent="0.3">
      <c r="A157">
        <v>580633000000</v>
      </c>
      <c r="B157" t="s">
        <v>81</v>
      </c>
      <c r="C157" t="s">
        <v>11</v>
      </c>
      <c r="D157" t="s">
        <v>12</v>
      </c>
      <c r="E157" t="s">
        <v>98</v>
      </c>
      <c r="F157" t="s">
        <v>99</v>
      </c>
      <c r="G157" t="s">
        <v>70</v>
      </c>
      <c r="H157">
        <f>INDEX('complete w justification'!C:C, MATCH('Industry Mapping and Margins'!J157, 'complete w justification'!E:E, 0))</f>
        <v>6</v>
      </c>
      <c r="I157">
        <v>5806</v>
      </c>
      <c r="J157" t="str">
        <f t="shared" si="2"/>
        <v>Taiwan | Textiles - Narrow Fabrics</v>
      </c>
    </row>
    <row r="158" spans="1:10" x14ac:dyDescent="0.3">
      <c r="A158">
        <v>580633000000</v>
      </c>
      <c r="B158" t="s">
        <v>81</v>
      </c>
      <c r="C158" t="s">
        <v>11</v>
      </c>
      <c r="D158" t="s">
        <v>12</v>
      </c>
      <c r="E158" t="s">
        <v>69</v>
      </c>
      <c r="F158" t="s">
        <v>22</v>
      </c>
      <c r="G158" t="s">
        <v>70</v>
      </c>
      <c r="H158">
        <f>INDEX('complete w justification'!C:C, MATCH('Industry Mapping and Margins'!J158, 'complete w justification'!E:E, 0))</f>
        <v>4.5999999999999996</v>
      </c>
      <c r="I158">
        <v>5806</v>
      </c>
      <c r="J158" t="str">
        <f t="shared" si="2"/>
        <v>China | Textiles - Narrow Fabrics</v>
      </c>
    </row>
    <row r="159" spans="1:10" x14ac:dyDescent="0.3">
      <c r="A159">
        <v>580633000000</v>
      </c>
      <c r="B159" t="s">
        <v>76</v>
      </c>
      <c r="C159" t="s">
        <v>11</v>
      </c>
      <c r="D159" t="s">
        <v>12</v>
      </c>
      <c r="E159" t="s">
        <v>69</v>
      </c>
      <c r="F159" t="s">
        <v>22</v>
      </c>
      <c r="G159" t="s">
        <v>70</v>
      </c>
      <c r="H159">
        <f>INDEX('complete w justification'!C:C, MATCH('Industry Mapping and Margins'!J159, 'complete w justification'!E:E, 0))</f>
        <v>4.5999999999999996</v>
      </c>
      <c r="I159">
        <v>5806</v>
      </c>
      <c r="J159" t="str">
        <f t="shared" si="2"/>
        <v>China | Textiles - Narrow Fabrics</v>
      </c>
    </row>
    <row r="160" spans="1:10" x14ac:dyDescent="0.3">
      <c r="A160">
        <v>580633000000</v>
      </c>
      <c r="B160" t="s">
        <v>76</v>
      </c>
      <c r="C160" t="s">
        <v>11</v>
      </c>
      <c r="D160" t="s">
        <v>12</v>
      </c>
      <c r="E160" t="s">
        <v>92</v>
      </c>
      <c r="F160" t="s">
        <v>22</v>
      </c>
      <c r="G160" t="s">
        <v>70</v>
      </c>
      <c r="H160">
        <f>INDEX('complete w justification'!C:C, MATCH('Industry Mapping and Margins'!J160, 'complete w justification'!E:E, 0))</f>
        <v>4.5999999999999996</v>
      </c>
      <c r="I160">
        <v>5806</v>
      </c>
      <c r="J160" t="str">
        <f t="shared" si="2"/>
        <v>China | Textiles - Narrow Fabrics</v>
      </c>
    </row>
    <row r="161" spans="1:10" x14ac:dyDescent="0.3">
      <c r="A161">
        <v>580633000000</v>
      </c>
      <c r="B161" t="s">
        <v>76</v>
      </c>
      <c r="C161" t="s">
        <v>11</v>
      </c>
      <c r="D161" t="s">
        <v>12</v>
      </c>
      <c r="E161" t="s">
        <v>100</v>
      </c>
      <c r="F161" t="s">
        <v>22</v>
      </c>
      <c r="G161" t="s">
        <v>70</v>
      </c>
      <c r="H161">
        <f>INDEX('complete w justification'!C:C, MATCH('Industry Mapping and Margins'!J161, 'complete w justification'!E:E, 0))</f>
        <v>4.5999999999999996</v>
      </c>
      <c r="I161">
        <v>5806</v>
      </c>
      <c r="J161" t="str">
        <f t="shared" si="2"/>
        <v>China | Textiles - Narrow Fabrics</v>
      </c>
    </row>
    <row r="162" spans="1:10" x14ac:dyDescent="0.3">
      <c r="A162">
        <v>580791000000</v>
      </c>
      <c r="B162" t="s">
        <v>101</v>
      </c>
      <c r="C162" t="s">
        <v>11</v>
      </c>
      <c r="D162" t="s">
        <v>12</v>
      </c>
      <c r="E162" t="s">
        <v>102</v>
      </c>
      <c r="F162" t="s">
        <v>79</v>
      </c>
      <c r="G162" t="s">
        <v>13</v>
      </c>
      <c r="H162">
        <f>INDEX('complete w justification'!C:C, MATCH('Industry Mapping and Margins'!J162, 'complete w justification'!E:E, 0))</f>
        <v>15.5</v>
      </c>
      <c r="I162">
        <v>5807</v>
      </c>
      <c r="J162" t="str">
        <f t="shared" si="2"/>
        <v>Italy | Textiles - Labels and Trimmings</v>
      </c>
    </row>
    <row r="163" spans="1:10" x14ac:dyDescent="0.3">
      <c r="A163">
        <v>580633000000</v>
      </c>
      <c r="B163" t="s">
        <v>76</v>
      </c>
      <c r="C163" t="s">
        <v>11</v>
      </c>
      <c r="D163" t="s">
        <v>12</v>
      </c>
      <c r="E163" t="s">
        <v>69</v>
      </c>
      <c r="F163" t="s">
        <v>22</v>
      </c>
      <c r="G163" t="s">
        <v>70</v>
      </c>
      <c r="H163">
        <f>INDEX('complete w justification'!C:C, MATCH('Industry Mapping and Margins'!J163, 'complete w justification'!E:E, 0))</f>
        <v>4.5999999999999996</v>
      </c>
      <c r="I163">
        <v>5806</v>
      </c>
      <c r="J163" t="str">
        <f t="shared" si="2"/>
        <v>China | Textiles - Narrow Fabrics</v>
      </c>
    </row>
    <row r="164" spans="1:10" x14ac:dyDescent="0.3">
      <c r="A164">
        <v>580633000000</v>
      </c>
      <c r="B164" t="s">
        <v>85</v>
      </c>
      <c r="C164" t="s">
        <v>11</v>
      </c>
      <c r="D164" t="s">
        <v>12</v>
      </c>
      <c r="E164" t="s">
        <v>98</v>
      </c>
      <c r="F164" t="s">
        <v>99</v>
      </c>
      <c r="G164" t="s">
        <v>70</v>
      </c>
      <c r="H164">
        <f>INDEX('complete w justification'!C:C, MATCH('Industry Mapping and Margins'!J164, 'complete w justification'!E:E, 0))</f>
        <v>6</v>
      </c>
      <c r="I164">
        <v>5806</v>
      </c>
      <c r="J164" t="str">
        <f t="shared" si="2"/>
        <v>Taiwan | Textiles - Narrow Fabrics</v>
      </c>
    </row>
    <row r="165" spans="1:10" x14ac:dyDescent="0.3">
      <c r="A165">
        <v>580633000000</v>
      </c>
      <c r="B165" t="s">
        <v>76</v>
      </c>
      <c r="C165" t="s">
        <v>11</v>
      </c>
      <c r="D165" t="s">
        <v>12</v>
      </c>
      <c r="E165" t="s">
        <v>98</v>
      </c>
      <c r="F165" t="s">
        <v>99</v>
      </c>
      <c r="G165" t="s">
        <v>70</v>
      </c>
      <c r="H165">
        <f>INDEX('complete w justification'!C:C, MATCH('Industry Mapping and Margins'!J165, 'complete w justification'!E:E, 0))</f>
        <v>6</v>
      </c>
      <c r="I165">
        <v>5806</v>
      </c>
      <c r="J165" t="str">
        <f t="shared" si="2"/>
        <v>Taiwan | Textiles - Narrow Fabrics</v>
      </c>
    </row>
    <row r="166" spans="1:10" x14ac:dyDescent="0.3">
      <c r="A166">
        <v>830890000000</v>
      </c>
      <c r="B166" t="s">
        <v>103</v>
      </c>
      <c r="C166" t="s">
        <v>11</v>
      </c>
      <c r="D166" t="s">
        <v>12</v>
      </c>
      <c r="E166" t="s">
        <v>92</v>
      </c>
      <c r="F166" t="s">
        <v>22</v>
      </c>
      <c r="G166" t="s">
        <v>93</v>
      </c>
      <c r="H166">
        <f>INDEX('complete w justification'!C:C, MATCH('Industry Mapping and Margins'!J166, 'complete w justification'!E:E, 0))</f>
        <v>5</v>
      </c>
      <c r="I166">
        <v>8308</v>
      </c>
      <c r="J166" t="str">
        <f t="shared" si="2"/>
        <v>China | Metal Accessories - Fasteners, Hooks</v>
      </c>
    </row>
    <row r="167" spans="1:10" x14ac:dyDescent="0.3">
      <c r="A167">
        <v>580633000000</v>
      </c>
      <c r="B167" t="s">
        <v>81</v>
      </c>
      <c r="C167" t="s">
        <v>11</v>
      </c>
      <c r="D167" t="s">
        <v>12</v>
      </c>
      <c r="E167" t="s">
        <v>69</v>
      </c>
      <c r="F167" t="s">
        <v>22</v>
      </c>
      <c r="G167" t="s">
        <v>70</v>
      </c>
      <c r="H167">
        <f>INDEX('complete w justification'!C:C, MATCH('Industry Mapping and Margins'!J167, 'complete w justification'!E:E, 0))</f>
        <v>4.5999999999999996</v>
      </c>
      <c r="I167">
        <v>5806</v>
      </c>
      <c r="J167" t="str">
        <f t="shared" si="2"/>
        <v>China | Textiles - Narrow Fabrics</v>
      </c>
    </row>
    <row r="168" spans="1:10" x14ac:dyDescent="0.3">
      <c r="A168">
        <v>830890000000</v>
      </c>
      <c r="B168" t="s">
        <v>104</v>
      </c>
      <c r="C168" t="s">
        <v>11</v>
      </c>
      <c r="D168" t="s">
        <v>12</v>
      </c>
      <c r="E168" t="s">
        <v>92</v>
      </c>
      <c r="F168" t="s">
        <v>22</v>
      </c>
      <c r="G168" t="s">
        <v>93</v>
      </c>
      <c r="H168">
        <f>INDEX('complete w justification'!C:C, MATCH('Industry Mapping and Margins'!J168, 'complete w justification'!E:E, 0))</f>
        <v>5</v>
      </c>
      <c r="I168">
        <v>8308</v>
      </c>
      <c r="J168" t="str">
        <f t="shared" si="2"/>
        <v>China | Metal Accessories - Fasteners, Hooks</v>
      </c>
    </row>
    <row r="169" spans="1:10" x14ac:dyDescent="0.3">
      <c r="A169">
        <v>580633000000</v>
      </c>
      <c r="B169" t="s">
        <v>81</v>
      </c>
      <c r="C169" t="s">
        <v>11</v>
      </c>
      <c r="D169" t="s">
        <v>12</v>
      </c>
      <c r="E169" t="s">
        <v>92</v>
      </c>
      <c r="F169" t="s">
        <v>99</v>
      </c>
      <c r="G169" t="s">
        <v>70</v>
      </c>
      <c r="H169">
        <f>INDEX('complete w justification'!C:C, MATCH('Industry Mapping and Margins'!J169, 'complete w justification'!E:E, 0))</f>
        <v>6</v>
      </c>
      <c r="I169">
        <v>5806</v>
      </c>
      <c r="J169" t="str">
        <f t="shared" si="2"/>
        <v>Taiwan | Textiles - Narrow Fabrics</v>
      </c>
    </row>
    <row r="170" spans="1:10" x14ac:dyDescent="0.3">
      <c r="A170">
        <v>580633000000</v>
      </c>
      <c r="B170" t="s">
        <v>81</v>
      </c>
      <c r="C170" t="s">
        <v>11</v>
      </c>
      <c r="D170" t="s">
        <v>12</v>
      </c>
      <c r="E170" t="s">
        <v>98</v>
      </c>
      <c r="F170" t="s">
        <v>99</v>
      </c>
      <c r="G170" t="s">
        <v>70</v>
      </c>
      <c r="H170">
        <f>INDEX('complete w justification'!C:C, MATCH('Industry Mapping and Margins'!J170, 'complete w justification'!E:E, 0))</f>
        <v>6</v>
      </c>
      <c r="I170">
        <v>5806</v>
      </c>
      <c r="J170" t="str">
        <f t="shared" si="2"/>
        <v>Taiwan | Textiles - Narrow Fabrics</v>
      </c>
    </row>
    <row r="171" spans="1:10" x14ac:dyDescent="0.3">
      <c r="A171">
        <v>580633000000</v>
      </c>
      <c r="B171" t="s">
        <v>76</v>
      </c>
      <c r="C171" t="s">
        <v>11</v>
      </c>
      <c r="D171" t="s">
        <v>12</v>
      </c>
      <c r="E171" t="s">
        <v>69</v>
      </c>
      <c r="F171" t="s">
        <v>22</v>
      </c>
      <c r="G171" t="s">
        <v>70</v>
      </c>
      <c r="H171">
        <f>INDEX('complete w justification'!C:C, MATCH('Industry Mapping and Margins'!J171, 'complete w justification'!E:E, 0))</f>
        <v>4.5999999999999996</v>
      </c>
      <c r="I171">
        <v>5806</v>
      </c>
      <c r="J171" t="str">
        <f t="shared" si="2"/>
        <v>China | Textiles - Narrow Fabrics</v>
      </c>
    </row>
    <row r="172" spans="1:10" x14ac:dyDescent="0.3">
      <c r="A172">
        <v>580633000000</v>
      </c>
      <c r="B172" t="s">
        <v>76</v>
      </c>
      <c r="C172" t="s">
        <v>11</v>
      </c>
      <c r="D172" t="s">
        <v>12</v>
      </c>
      <c r="E172" t="s">
        <v>90</v>
      </c>
      <c r="F172" t="s">
        <v>22</v>
      </c>
      <c r="G172" t="s">
        <v>70</v>
      </c>
      <c r="H172">
        <f>INDEX('complete w justification'!C:C, MATCH('Industry Mapping and Margins'!J172, 'complete w justification'!E:E, 0))</f>
        <v>4.5999999999999996</v>
      </c>
      <c r="I172">
        <v>5806</v>
      </c>
      <c r="J172" t="str">
        <f t="shared" si="2"/>
        <v>China | Textiles - Narrow Fabrics</v>
      </c>
    </row>
    <row r="173" spans="1:10" x14ac:dyDescent="0.3">
      <c r="A173">
        <v>830890000000</v>
      </c>
      <c r="B173" t="s">
        <v>91</v>
      </c>
      <c r="C173" t="s">
        <v>11</v>
      </c>
      <c r="D173" t="s">
        <v>12</v>
      </c>
      <c r="E173" t="s">
        <v>92</v>
      </c>
      <c r="F173" t="s">
        <v>22</v>
      </c>
      <c r="G173" t="s">
        <v>93</v>
      </c>
      <c r="H173">
        <f>INDEX('complete w justification'!C:C, MATCH('Industry Mapping and Margins'!J173, 'complete w justification'!E:E, 0))</f>
        <v>5</v>
      </c>
      <c r="I173">
        <v>8308</v>
      </c>
      <c r="J173" t="str">
        <f t="shared" si="2"/>
        <v>China | Metal Accessories - Fasteners, Hooks</v>
      </c>
    </row>
    <row r="174" spans="1:10" x14ac:dyDescent="0.3">
      <c r="A174">
        <v>580791000000</v>
      </c>
      <c r="B174" t="s">
        <v>101</v>
      </c>
      <c r="C174" t="s">
        <v>11</v>
      </c>
      <c r="D174" t="s">
        <v>12</v>
      </c>
      <c r="E174" t="s">
        <v>102</v>
      </c>
      <c r="F174" t="s">
        <v>79</v>
      </c>
      <c r="G174" t="s">
        <v>13</v>
      </c>
      <c r="H174">
        <f>INDEX('complete w justification'!C:C, MATCH('Industry Mapping and Margins'!J174, 'complete w justification'!E:E, 0))</f>
        <v>15.5</v>
      </c>
      <c r="I174">
        <v>5807</v>
      </c>
      <c r="J174" t="str">
        <f t="shared" si="2"/>
        <v>Italy | Textiles - Labels and Trimmings</v>
      </c>
    </row>
    <row r="175" spans="1:10" x14ac:dyDescent="0.3">
      <c r="A175">
        <v>551090000000</v>
      </c>
      <c r="B175" t="s">
        <v>105</v>
      </c>
      <c r="C175" t="s">
        <v>43</v>
      </c>
      <c r="D175" t="s">
        <v>22</v>
      </c>
      <c r="E175" t="s">
        <v>106</v>
      </c>
      <c r="F175" t="s">
        <v>12</v>
      </c>
      <c r="G175" t="s">
        <v>44</v>
      </c>
      <c r="H175">
        <f>INDEX('complete w justification'!C:C, MATCH('Industry Mapping and Margins'!J175, 'complete w justification'!E:E, 0))</f>
        <v>6.8</v>
      </c>
      <c r="I175">
        <v>5510</v>
      </c>
      <c r="J175" t="str">
        <f t="shared" si="2"/>
        <v>Turkey | Textiles - Blended Yarn</v>
      </c>
    </row>
    <row r="176" spans="1:10" x14ac:dyDescent="0.3">
      <c r="A176">
        <v>55033000</v>
      </c>
      <c r="B176" t="s">
        <v>45</v>
      </c>
      <c r="C176" t="s">
        <v>52</v>
      </c>
      <c r="D176" t="s">
        <v>53</v>
      </c>
      <c r="E176" t="s">
        <v>107</v>
      </c>
      <c r="F176" t="s">
        <v>108</v>
      </c>
      <c r="G176" t="s">
        <v>47</v>
      </c>
      <c r="H176">
        <f>INDEX('complete w justification'!C:C, MATCH('Industry Mapping and Margins'!J176, 'complete w justification'!E:E, 0))</f>
        <v>4</v>
      </c>
      <c r="I176">
        <v>5503</v>
      </c>
      <c r="J176" t="str">
        <f t="shared" si="2"/>
        <v>Pakistan | Textiles - Synthetic Staple Fibers</v>
      </c>
    </row>
    <row r="177" spans="1:10" x14ac:dyDescent="0.3">
      <c r="A177">
        <v>62171000</v>
      </c>
      <c r="B177" t="s">
        <v>109</v>
      </c>
      <c r="C177" t="s">
        <v>92</v>
      </c>
      <c r="D177" t="s">
        <v>22</v>
      </c>
      <c r="E177" t="s">
        <v>110</v>
      </c>
      <c r="F177" t="s">
        <v>96</v>
      </c>
      <c r="G177" t="s">
        <v>111</v>
      </c>
      <c r="H177">
        <f>INDEX('complete w justification'!C:C, MATCH('Industry Mapping and Margins'!J177, 'complete w justification'!E:E, 0))</f>
        <v>4</v>
      </c>
      <c r="I177">
        <v>6217</v>
      </c>
      <c r="J177" t="str">
        <f t="shared" si="2"/>
        <v>Bangladesh | Textiles - Accessories and Parts</v>
      </c>
    </row>
    <row r="178" spans="1:10" x14ac:dyDescent="0.3">
      <c r="A178">
        <v>120721000000</v>
      </c>
      <c r="B178" t="s">
        <v>112</v>
      </c>
      <c r="C178" t="s">
        <v>29</v>
      </c>
      <c r="D178" t="s">
        <v>30</v>
      </c>
      <c r="E178" t="s">
        <v>113</v>
      </c>
      <c r="F178" t="s">
        <v>12</v>
      </c>
      <c r="G178" t="s">
        <v>114</v>
      </c>
      <c r="H178">
        <f>INDEX('complete w justification'!C:C, MATCH('Industry Mapping and Margins'!J178, 'complete w justification'!E:E, 0))</f>
        <v>2.5</v>
      </c>
      <c r="I178">
        <v>1207</v>
      </c>
      <c r="J178" t="str">
        <f t="shared" si="2"/>
        <v>Turkey | Agriculture - Oil Seeds</v>
      </c>
    </row>
    <row r="179" spans="1:10" x14ac:dyDescent="0.3">
      <c r="A179">
        <v>55013000</v>
      </c>
      <c r="B179" t="s">
        <v>115</v>
      </c>
      <c r="C179" t="s">
        <v>116</v>
      </c>
      <c r="D179" t="s">
        <v>26</v>
      </c>
      <c r="E179" t="s">
        <v>117</v>
      </c>
      <c r="F179" t="s">
        <v>53</v>
      </c>
      <c r="G179" s="1" t="s">
        <v>245</v>
      </c>
      <c r="H179">
        <f>INDEX('complete w justification'!C:C, MATCH('Industry Mapping and Margins'!J179, 'complete w justification'!E:E, 0))</f>
        <v>5</v>
      </c>
      <c r="I179">
        <v>5501</v>
      </c>
      <c r="J179" t="str">
        <f t="shared" si="2"/>
        <v>Thailand | Textiles – Synthetic Filament Tow</v>
      </c>
    </row>
    <row r="180" spans="1:10" x14ac:dyDescent="0.3">
      <c r="A180">
        <v>55033000</v>
      </c>
      <c r="B180" t="s">
        <v>45</v>
      </c>
      <c r="C180" t="s">
        <v>116</v>
      </c>
      <c r="D180" t="s">
        <v>26</v>
      </c>
      <c r="E180" t="s">
        <v>118</v>
      </c>
      <c r="F180" t="s">
        <v>22</v>
      </c>
      <c r="G180" s="1" t="s">
        <v>245</v>
      </c>
      <c r="H180">
        <f>INDEX('complete w justification'!C:C, MATCH('Industry Mapping and Margins'!J180, 'complete w justification'!E:E, 0))</f>
        <v>4.5999999999999996</v>
      </c>
      <c r="I180">
        <v>5503</v>
      </c>
      <c r="J180" t="str">
        <f t="shared" si="2"/>
        <v>China | Textiles – Synthetic Filament Tow</v>
      </c>
    </row>
    <row r="181" spans="1:10" x14ac:dyDescent="0.3">
      <c r="A181">
        <v>58071000</v>
      </c>
      <c r="B181" t="s">
        <v>119</v>
      </c>
      <c r="C181" t="s">
        <v>110</v>
      </c>
      <c r="D181" t="s">
        <v>96</v>
      </c>
      <c r="E181" t="s">
        <v>120</v>
      </c>
      <c r="F181" t="s">
        <v>12</v>
      </c>
      <c r="G181" t="s">
        <v>13</v>
      </c>
      <c r="H181">
        <f>INDEX('complete w justification'!C:C, MATCH('Industry Mapping and Margins'!J181, 'complete w justification'!E:E, 0))</f>
        <v>9.1</v>
      </c>
      <c r="I181">
        <v>5807</v>
      </c>
      <c r="J181" t="str">
        <f t="shared" si="2"/>
        <v>Turkey | Textiles - Labels and Trimmings</v>
      </c>
    </row>
    <row r="182" spans="1:10" x14ac:dyDescent="0.3">
      <c r="A182">
        <v>58071000</v>
      </c>
      <c r="B182" t="s">
        <v>119</v>
      </c>
      <c r="C182" t="s">
        <v>110</v>
      </c>
      <c r="D182" t="s">
        <v>96</v>
      </c>
      <c r="E182" t="s">
        <v>121</v>
      </c>
      <c r="F182" t="s">
        <v>108</v>
      </c>
      <c r="G182" t="s">
        <v>13</v>
      </c>
      <c r="H182">
        <f>INDEX('complete w justification'!C:C, MATCH('Industry Mapping and Margins'!J182, 'complete w justification'!E:E, 0))</f>
        <v>4</v>
      </c>
      <c r="I182">
        <v>5807</v>
      </c>
      <c r="J182" t="str">
        <f t="shared" si="2"/>
        <v>Pakistan | Textiles - Labels and Trimmings</v>
      </c>
    </row>
    <row r="183" spans="1:10" x14ac:dyDescent="0.3">
      <c r="A183">
        <v>58071000</v>
      </c>
      <c r="B183" t="s">
        <v>119</v>
      </c>
      <c r="C183" t="s">
        <v>110</v>
      </c>
      <c r="D183" t="s">
        <v>96</v>
      </c>
      <c r="E183" t="s">
        <v>122</v>
      </c>
      <c r="F183" t="s">
        <v>123</v>
      </c>
      <c r="G183" t="s">
        <v>13</v>
      </c>
      <c r="H183">
        <f>INDEX('complete w justification'!C:C, MATCH('Industry Mapping and Margins'!J183, 'complete w justification'!E:E, 0))</f>
        <v>5.5</v>
      </c>
      <c r="I183">
        <v>5807</v>
      </c>
      <c r="J183" t="str">
        <f t="shared" si="2"/>
        <v>Hong Kong | Textiles - Labels and Trimmings</v>
      </c>
    </row>
    <row r="184" spans="1:10" x14ac:dyDescent="0.3">
      <c r="A184">
        <v>58071000</v>
      </c>
      <c r="B184" t="s">
        <v>124</v>
      </c>
      <c r="C184" t="s">
        <v>110</v>
      </c>
      <c r="D184" t="s">
        <v>96</v>
      </c>
      <c r="E184" t="s">
        <v>125</v>
      </c>
      <c r="F184" t="s">
        <v>123</v>
      </c>
      <c r="G184" t="s">
        <v>13</v>
      </c>
      <c r="H184">
        <f>INDEX('complete w justification'!C:C, MATCH('Industry Mapping and Margins'!J184, 'complete w justification'!E:E, 0))</f>
        <v>5.5</v>
      </c>
      <c r="I184">
        <v>5807</v>
      </c>
      <c r="J184" t="str">
        <f t="shared" si="2"/>
        <v>Hong Kong | Textiles - Labels and Trimmings</v>
      </c>
    </row>
    <row r="185" spans="1:10" x14ac:dyDescent="0.3">
      <c r="A185">
        <v>58063290</v>
      </c>
      <c r="B185" t="s">
        <v>126</v>
      </c>
      <c r="C185" t="s">
        <v>110</v>
      </c>
      <c r="D185" t="s">
        <v>96</v>
      </c>
      <c r="E185" t="s">
        <v>125</v>
      </c>
      <c r="F185" t="s">
        <v>123</v>
      </c>
      <c r="G185" t="s">
        <v>70</v>
      </c>
      <c r="H185">
        <f>INDEX('complete w justification'!C:C, MATCH('Industry Mapping and Margins'!J185, 'complete w justification'!E:E, 0))</f>
        <v>5.5</v>
      </c>
      <c r="I185">
        <v>5806</v>
      </c>
      <c r="J185" t="str">
        <f t="shared" si="2"/>
        <v>Hong Kong | Textiles - Narrow Fabrics</v>
      </c>
    </row>
    <row r="186" spans="1:10" x14ac:dyDescent="0.3">
      <c r="A186">
        <v>56090090</v>
      </c>
      <c r="B186" t="s">
        <v>127</v>
      </c>
      <c r="C186" t="s">
        <v>110</v>
      </c>
      <c r="D186" t="s">
        <v>96</v>
      </c>
      <c r="E186" t="s">
        <v>125</v>
      </c>
      <c r="F186" t="s">
        <v>123</v>
      </c>
      <c r="G186" t="s">
        <v>128</v>
      </c>
      <c r="H186">
        <f>INDEX('complete w justification'!C:C, MATCH('Industry Mapping and Margins'!J186, 'complete w justification'!E:E, 0))</f>
        <v>5.5</v>
      </c>
      <c r="I186">
        <v>5609</v>
      </c>
      <c r="J186" t="str">
        <f t="shared" si="2"/>
        <v>Hong Kong | Textiles - Other Textile Articles</v>
      </c>
    </row>
    <row r="187" spans="1:10" x14ac:dyDescent="0.3">
      <c r="A187">
        <v>62171000</v>
      </c>
      <c r="B187" t="s">
        <v>129</v>
      </c>
      <c r="C187" t="s">
        <v>110</v>
      </c>
      <c r="D187" t="s">
        <v>96</v>
      </c>
      <c r="E187" t="s">
        <v>125</v>
      </c>
      <c r="F187" t="s">
        <v>123</v>
      </c>
      <c r="G187" t="s">
        <v>111</v>
      </c>
      <c r="H187">
        <f>INDEX('complete w justification'!C:C, MATCH('Industry Mapping and Margins'!J187, 'complete w justification'!E:E, 0))</f>
        <v>5</v>
      </c>
      <c r="I187">
        <v>6217</v>
      </c>
      <c r="J187" t="str">
        <f t="shared" si="2"/>
        <v>Hong Kong | Textiles - Accessories and Parts</v>
      </c>
    </row>
    <row r="188" spans="1:10" x14ac:dyDescent="0.3">
      <c r="A188">
        <v>56079000</v>
      </c>
      <c r="B188" t="s">
        <v>130</v>
      </c>
      <c r="C188" t="s">
        <v>110</v>
      </c>
      <c r="D188" t="s">
        <v>96</v>
      </c>
      <c r="E188" t="s">
        <v>125</v>
      </c>
      <c r="F188" t="s">
        <v>123</v>
      </c>
      <c r="G188" t="s">
        <v>131</v>
      </c>
      <c r="H188">
        <f>INDEX('complete w justification'!C:C, MATCH('Industry Mapping and Margins'!J188, 'complete w justification'!E:E, 0))</f>
        <v>5.5</v>
      </c>
      <c r="I188">
        <v>5607</v>
      </c>
      <c r="J188" t="str">
        <f t="shared" si="2"/>
        <v>Hong Kong | Textiles - Twine and Cordage</v>
      </c>
    </row>
    <row r="189" spans="1:10" x14ac:dyDescent="0.3">
      <c r="A189">
        <v>55093200</v>
      </c>
      <c r="B189" t="s">
        <v>132</v>
      </c>
      <c r="C189" t="s">
        <v>116</v>
      </c>
      <c r="D189" t="s">
        <v>26</v>
      </c>
      <c r="E189" t="s">
        <v>133</v>
      </c>
      <c r="F189" t="s">
        <v>134</v>
      </c>
      <c r="G189" t="s">
        <v>246</v>
      </c>
      <c r="H189">
        <f>INDEX('complete w justification'!C:C, MATCH('Industry Mapping and Margins'!J189, 'complete w justification'!E:E, 0))</f>
        <v>5</v>
      </c>
      <c r="I189">
        <v>5509</v>
      </c>
      <c r="J189" t="str">
        <f t="shared" si="2"/>
        <v>South Korea | Textiles – Synthetic Staple Fibers</v>
      </c>
    </row>
    <row r="190" spans="1:10" x14ac:dyDescent="0.3">
      <c r="A190">
        <v>55033000</v>
      </c>
      <c r="B190" t="s">
        <v>45</v>
      </c>
      <c r="C190" t="s">
        <v>116</v>
      </c>
      <c r="D190" t="s">
        <v>26</v>
      </c>
      <c r="E190" t="s">
        <v>135</v>
      </c>
      <c r="F190" t="s">
        <v>22</v>
      </c>
      <c r="G190" t="s">
        <v>47</v>
      </c>
      <c r="H190">
        <f>INDEX('complete w justification'!C:C, MATCH('Industry Mapping and Margins'!J190, 'complete w justification'!E:E, 0))</f>
        <v>4.5999999999999996</v>
      </c>
      <c r="I190">
        <v>5503</v>
      </c>
      <c r="J190" t="str">
        <f t="shared" si="2"/>
        <v>China | Textiles - Synthetic Staple Fibers</v>
      </c>
    </row>
    <row r="191" spans="1:10" x14ac:dyDescent="0.3">
      <c r="A191">
        <v>58071000</v>
      </c>
      <c r="B191" t="s">
        <v>119</v>
      </c>
      <c r="C191" t="s">
        <v>110</v>
      </c>
      <c r="D191" t="s">
        <v>96</v>
      </c>
      <c r="E191" t="s">
        <v>136</v>
      </c>
      <c r="F191" t="s">
        <v>56</v>
      </c>
      <c r="G191" t="s">
        <v>13</v>
      </c>
      <c r="H191">
        <f>INDEX('complete w justification'!C:C, MATCH('Industry Mapping and Margins'!J191, 'complete w justification'!E:E, 0))</f>
        <v>5.5</v>
      </c>
      <c r="I191">
        <v>5807</v>
      </c>
      <c r="J191" t="str">
        <f t="shared" si="2"/>
        <v>India | Textiles - Labels and Trimmings</v>
      </c>
    </row>
    <row r="192" spans="1:10" x14ac:dyDescent="0.3">
      <c r="A192">
        <v>58071000</v>
      </c>
      <c r="B192" t="s">
        <v>119</v>
      </c>
      <c r="C192" t="s">
        <v>110</v>
      </c>
      <c r="D192" t="s">
        <v>96</v>
      </c>
      <c r="E192" t="s">
        <v>137</v>
      </c>
      <c r="F192" t="s">
        <v>22</v>
      </c>
      <c r="G192" t="s">
        <v>13</v>
      </c>
      <c r="H192">
        <f>INDEX('complete w justification'!C:C, MATCH('Industry Mapping and Margins'!J192, 'complete w justification'!E:E, 0))</f>
        <v>4.5999999999999996</v>
      </c>
      <c r="I192">
        <v>5807</v>
      </c>
      <c r="J192" t="str">
        <f t="shared" si="2"/>
        <v>China | Textiles - Labels and Trimmings</v>
      </c>
    </row>
    <row r="193" spans="1:10" x14ac:dyDescent="0.3">
      <c r="A193">
        <v>58063210</v>
      </c>
      <c r="B193" t="s">
        <v>138</v>
      </c>
      <c r="C193" t="s">
        <v>110</v>
      </c>
      <c r="D193" t="s">
        <v>96</v>
      </c>
      <c r="E193" t="s">
        <v>137</v>
      </c>
      <c r="F193" t="s">
        <v>22</v>
      </c>
      <c r="G193" t="s">
        <v>70</v>
      </c>
      <c r="H193">
        <f>INDEX('complete w justification'!C:C, MATCH('Industry Mapping and Margins'!J193, 'complete w justification'!E:E, 0))</f>
        <v>4.5999999999999996</v>
      </c>
      <c r="I193">
        <v>5806</v>
      </c>
      <c r="J193" t="str">
        <f t="shared" si="2"/>
        <v>China | Textiles - Narrow Fabrics</v>
      </c>
    </row>
    <row r="194" spans="1:10" x14ac:dyDescent="0.3">
      <c r="A194">
        <v>56079000</v>
      </c>
      <c r="B194" t="s">
        <v>130</v>
      </c>
      <c r="C194" t="s">
        <v>110</v>
      </c>
      <c r="D194" t="s">
        <v>96</v>
      </c>
      <c r="E194" t="s">
        <v>137</v>
      </c>
      <c r="F194" t="s">
        <v>22</v>
      </c>
      <c r="G194" t="s">
        <v>131</v>
      </c>
      <c r="H194">
        <f>INDEX('complete w justification'!C:C, MATCH('Industry Mapping and Margins'!J194, 'complete w justification'!E:E, 0))</f>
        <v>4.5999999999999996</v>
      </c>
      <c r="I194">
        <v>5607</v>
      </c>
      <c r="J194" t="str">
        <f t="shared" si="2"/>
        <v>China | Textiles - Twine and Cordage</v>
      </c>
    </row>
    <row r="195" spans="1:10" x14ac:dyDescent="0.3">
      <c r="A195">
        <v>58071000</v>
      </c>
      <c r="B195" t="s">
        <v>119</v>
      </c>
      <c r="C195" t="s">
        <v>110</v>
      </c>
      <c r="D195" t="s">
        <v>96</v>
      </c>
      <c r="E195" t="s">
        <v>139</v>
      </c>
      <c r="F195" t="s">
        <v>22</v>
      </c>
      <c r="G195" t="s">
        <v>13</v>
      </c>
      <c r="H195">
        <f>INDEX('complete w justification'!C:C, MATCH('Industry Mapping and Margins'!J195, 'complete w justification'!E:E, 0))</f>
        <v>4.5999999999999996</v>
      </c>
      <c r="I195">
        <v>5807</v>
      </c>
      <c r="J195" t="str">
        <f t="shared" si="2"/>
        <v>China | Textiles - Labels and Trimmings</v>
      </c>
    </row>
    <row r="196" spans="1:10" x14ac:dyDescent="0.3">
      <c r="A196">
        <v>56090090</v>
      </c>
      <c r="B196" t="s">
        <v>127</v>
      </c>
      <c r="C196" t="s">
        <v>110</v>
      </c>
      <c r="D196" t="s">
        <v>96</v>
      </c>
      <c r="E196" t="s">
        <v>139</v>
      </c>
      <c r="F196" t="s">
        <v>22</v>
      </c>
      <c r="G196" t="s">
        <v>128</v>
      </c>
      <c r="H196">
        <f>INDEX('complete w justification'!C:C, MATCH('Industry Mapping and Margins'!J196, 'complete w justification'!E:E, 0))</f>
        <v>4.5999999999999996</v>
      </c>
      <c r="I196">
        <v>5609</v>
      </c>
      <c r="J196" t="str">
        <f t="shared" ref="J196:J259" si="3">F196 &amp; " | " &amp; G196</f>
        <v>China | Textiles - Other Textile Articles</v>
      </c>
    </row>
    <row r="197" spans="1:10" x14ac:dyDescent="0.3">
      <c r="A197">
        <v>58071000</v>
      </c>
      <c r="B197" t="s">
        <v>119</v>
      </c>
      <c r="C197" t="s">
        <v>110</v>
      </c>
      <c r="D197" t="s">
        <v>96</v>
      </c>
      <c r="E197" t="s">
        <v>140</v>
      </c>
      <c r="F197" t="s">
        <v>22</v>
      </c>
      <c r="G197" t="s">
        <v>13</v>
      </c>
      <c r="H197">
        <f>INDEX('complete w justification'!C:C, MATCH('Industry Mapping and Margins'!J197, 'complete w justification'!E:E, 0))</f>
        <v>4.5999999999999996</v>
      </c>
      <c r="I197">
        <v>5807</v>
      </c>
      <c r="J197" t="str">
        <f t="shared" si="3"/>
        <v>China | Textiles - Labels and Trimmings</v>
      </c>
    </row>
    <row r="198" spans="1:10" x14ac:dyDescent="0.3">
      <c r="A198">
        <v>58063290</v>
      </c>
      <c r="B198" t="s">
        <v>126</v>
      </c>
      <c r="C198" t="s">
        <v>110</v>
      </c>
      <c r="D198" t="s">
        <v>96</v>
      </c>
      <c r="E198" t="s">
        <v>73</v>
      </c>
      <c r="F198" t="s">
        <v>22</v>
      </c>
      <c r="G198" t="s">
        <v>70</v>
      </c>
      <c r="H198">
        <f>INDEX('complete w justification'!C:C, MATCH('Industry Mapping and Margins'!J198, 'complete w justification'!E:E, 0))</f>
        <v>4.5999999999999996</v>
      </c>
      <c r="I198">
        <v>5806</v>
      </c>
      <c r="J198" t="str">
        <f t="shared" si="3"/>
        <v>China | Textiles - Narrow Fabrics</v>
      </c>
    </row>
    <row r="199" spans="1:10" x14ac:dyDescent="0.3">
      <c r="A199">
        <v>58071000</v>
      </c>
      <c r="B199" t="s">
        <v>124</v>
      </c>
      <c r="C199" t="s">
        <v>110</v>
      </c>
      <c r="D199" t="s">
        <v>96</v>
      </c>
      <c r="E199" t="s">
        <v>141</v>
      </c>
      <c r="F199" t="s">
        <v>123</v>
      </c>
      <c r="G199" t="s">
        <v>13</v>
      </c>
      <c r="H199">
        <f>INDEX('complete w justification'!C:C, MATCH('Industry Mapping and Margins'!J199, 'complete w justification'!E:E, 0))</f>
        <v>5.5</v>
      </c>
      <c r="I199">
        <v>5807</v>
      </c>
      <c r="J199" t="str">
        <f t="shared" si="3"/>
        <v>Hong Kong | Textiles - Labels and Trimmings</v>
      </c>
    </row>
    <row r="200" spans="1:10" x14ac:dyDescent="0.3">
      <c r="A200">
        <v>58063290</v>
      </c>
      <c r="B200" t="s">
        <v>142</v>
      </c>
      <c r="C200" t="s">
        <v>110</v>
      </c>
      <c r="D200" t="s">
        <v>96</v>
      </c>
      <c r="E200" t="s">
        <v>141</v>
      </c>
      <c r="F200" t="s">
        <v>123</v>
      </c>
      <c r="G200" t="s">
        <v>70</v>
      </c>
      <c r="H200">
        <f>INDEX('complete w justification'!C:C, MATCH('Industry Mapping and Margins'!J200, 'complete w justification'!E:E, 0))</f>
        <v>5.5</v>
      </c>
      <c r="I200">
        <v>5806</v>
      </c>
      <c r="J200" t="str">
        <f t="shared" si="3"/>
        <v>Hong Kong | Textiles - Narrow Fabrics</v>
      </c>
    </row>
    <row r="201" spans="1:10" x14ac:dyDescent="0.3">
      <c r="A201">
        <v>56090090</v>
      </c>
      <c r="B201" t="s">
        <v>127</v>
      </c>
      <c r="C201" t="s">
        <v>110</v>
      </c>
      <c r="D201" t="s">
        <v>96</v>
      </c>
      <c r="E201" t="s">
        <v>141</v>
      </c>
      <c r="F201" t="s">
        <v>123</v>
      </c>
      <c r="G201" t="s">
        <v>128</v>
      </c>
      <c r="H201">
        <f>INDEX('complete w justification'!C:C, MATCH('Industry Mapping and Margins'!J201, 'complete w justification'!E:E, 0))</f>
        <v>5.5</v>
      </c>
      <c r="I201">
        <v>5609</v>
      </c>
      <c r="J201" t="str">
        <f t="shared" si="3"/>
        <v>Hong Kong | Textiles - Other Textile Articles</v>
      </c>
    </row>
    <row r="202" spans="1:10" x14ac:dyDescent="0.3">
      <c r="A202">
        <v>62171000</v>
      </c>
      <c r="B202" t="s">
        <v>129</v>
      </c>
      <c r="C202" t="s">
        <v>110</v>
      </c>
      <c r="D202" t="s">
        <v>96</v>
      </c>
      <c r="E202" t="s">
        <v>141</v>
      </c>
      <c r="F202" t="s">
        <v>123</v>
      </c>
      <c r="G202" t="s">
        <v>111</v>
      </c>
      <c r="H202">
        <f>INDEX('complete w justification'!C:C, MATCH('Industry Mapping and Margins'!J202, 'complete w justification'!E:E, 0))</f>
        <v>5</v>
      </c>
      <c r="I202">
        <v>6217</v>
      </c>
      <c r="J202" t="str">
        <f t="shared" si="3"/>
        <v>Hong Kong | Textiles - Accessories and Parts</v>
      </c>
    </row>
    <row r="203" spans="1:10" x14ac:dyDescent="0.3">
      <c r="A203">
        <v>56079000</v>
      </c>
      <c r="B203" t="s">
        <v>130</v>
      </c>
      <c r="C203" t="s">
        <v>110</v>
      </c>
      <c r="D203" t="s">
        <v>96</v>
      </c>
      <c r="E203" t="s">
        <v>141</v>
      </c>
      <c r="F203" t="s">
        <v>123</v>
      </c>
      <c r="G203" t="s">
        <v>131</v>
      </c>
      <c r="H203">
        <f>INDEX('complete w justification'!C:C, MATCH('Industry Mapping and Margins'!J203, 'complete w justification'!E:E, 0))</f>
        <v>5.5</v>
      </c>
      <c r="I203">
        <v>5607</v>
      </c>
      <c r="J203" t="str">
        <f t="shared" si="3"/>
        <v>Hong Kong | Textiles - Twine and Cordage</v>
      </c>
    </row>
    <row r="204" spans="1:10" x14ac:dyDescent="0.3">
      <c r="A204">
        <v>58063290</v>
      </c>
      <c r="B204" t="s">
        <v>126</v>
      </c>
      <c r="C204" t="s">
        <v>110</v>
      </c>
      <c r="D204" t="s">
        <v>96</v>
      </c>
      <c r="E204" t="s">
        <v>143</v>
      </c>
      <c r="F204" t="s">
        <v>22</v>
      </c>
      <c r="G204" t="s">
        <v>70</v>
      </c>
      <c r="H204">
        <f>INDEX('complete w justification'!C:C, MATCH('Industry Mapping and Margins'!J204, 'complete w justification'!E:E, 0))</f>
        <v>4.5999999999999996</v>
      </c>
      <c r="I204">
        <v>5806</v>
      </c>
      <c r="J204" t="str">
        <f t="shared" si="3"/>
        <v>China | Textiles - Narrow Fabrics</v>
      </c>
    </row>
    <row r="205" spans="1:10" x14ac:dyDescent="0.3">
      <c r="A205">
        <v>58071000</v>
      </c>
      <c r="B205" t="s">
        <v>119</v>
      </c>
      <c r="C205" t="s">
        <v>110</v>
      </c>
      <c r="D205" t="s">
        <v>96</v>
      </c>
      <c r="E205" t="s">
        <v>140</v>
      </c>
      <c r="F205" t="s">
        <v>123</v>
      </c>
      <c r="G205" t="s">
        <v>13</v>
      </c>
      <c r="H205">
        <f>INDEX('complete w justification'!C:C, MATCH('Industry Mapping and Margins'!J205, 'complete w justification'!E:E, 0))</f>
        <v>5.5</v>
      </c>
      <c r="I205">
        <v>5807</v>
      </c>
      <c r="J205" t="str">
        <f t="shared" si="3"/>
        <v>Hong Kong | Textiles - Labels and Trimmings</v>
      </c>
    </row>
    <row r="206" spans="1:10" x14ac:dyDescent="0.3">
      <c r="A206">
        <v>58063290</v>
      </c>
      <c r="B206" t="s">
        <v>142</v>
      </c>
      <c r="C206" t="s">
        <v>110</v>
      </c>
      <c r="D206" t="s">
        <v>96</v>
      </c>
      <c r="E206" t="s">
        <v>144</v>
      </c>
      <c r="F206" t="s">
        <v>123</v>
      </c>
      <c r="G206" t="s">
        <v>70</v>
      </c>
      <c r="H206">
        <f>INDEX('complete w justification'!C:C, MATCH('Industry Mapping and Margins'!J206, 'complete w justification'!E:E, 0))</f>
        <v>5.5</v>
      </c>
      <c r="I206">
        <v>5806</v>
      </c>
      <c r="J206" t="str">
        <f t="shared" si="3"/>
        <v>Hong Kong | Textiles - Narrow Fabrics</v>
      </c>
    </row>
    <row r="207" spans="1:10" x14ac:dyDescent="0.3">
      <c r="A207">
        <v>56090090</v>
      </c>
      <c r="B207" t="s">
        <v>127</v>
      </c>
      <c r="C207" t="s">
        <v>110</v>
      </c>
      <c r="D207" t="s">
        <v>96</v>
      </c>
      <c r="E207" t="s">
        <v>144</v>
      </c>
      <c r="F207" t="s">
        <v>123</v>
      </c>
      <c r="G207" t="s">
        <v>128</v>
      </c>
      <c r="H207">
        <f>INDEX('complete w justification'!C:C, MATCH('Industry Mapping and Margins'!J207, 'complete w justification'!E:E, 0))</f>
        <v>5.5</v>
      </c>
      <c r="I207">
        <v>5609</v>
      </c>
      <c r="J207" t="str">
        <f t="shared" si="3"/>
        <v>Hong Kong | Textiles - Other Textile Articles</v>
      </c>
    </row>
    <row r="208" spans="1:10" x14ac:dyDescent="0.3">
      <c r="A208">
        <v>39269099</v>
      </c>
      <c r="B208" t="s">
        <v>145</v>
      </c>
      <c r="C208" t="s">
        <v>110</v>
      </c>
      <c r="D208" t="s">
        <v>96</v>
      </c>
      <c r="E208" t="s">
        <v>144</v>
      </c>
      <c r="F208" t="s">
        <v>123</v>
      </c>
      <c r="G208" t="s">
        <v>146</v>
      </c>
      <c r="H208">
        <f>INDEX('complete w justification'!C:C, MATCH('Industry Mapping and Margins'!J208, 'complete w justification'!E:E, 0))</f>
        <v>5</v>
      </c>
      <c r="I208">
        <v>3926</v>
      </c>
      <c r="J208" t="str">
        <f t="shared" si="3"/>
        <v>Hong Kong | Plastics - Miscellaneous Products</v>
      </c>
    </row>
    <row r="209" spans="1:10" x14ac:dyDescent="0.3">
      <c r="A209">
        <v>62171000</v>
      </c>
      <c r="B209" t="s">
        <v>129</v>
      </c>
      <c r="C209" t="s">
        <v>110</v>
      </c>
      <c r="D209" t="s">
        <v>96</v>
      </c>
      <c r="E209" t="s">
        <v>144</v>
      </c>
      <c r="F209" t="s">
        <v>123</v>
      </c>
      <c r="G209" t="s">
        <v>111</v>
      </c>
      <c r="H209">
        <f>INDEX('complete w justification'!C:C, MATCH('Industry Mapping and Margins'!J209, 'complete w justification'!E:E, 0))</f>
        <v>5</v>
      </c>
      <c r="I209">
        <v>6217</v>
      </c>
      <c r="J209" t="str">
        <f t="shared" si="3"/>
        <v>Hong Kong | Textiles - Accessories and Parts</v>
      </c>
    </row>
    <row r="210" spans="1:10" x14ac:dyDescent="0.3">
      <c r="A210">
        <v>56079000</v>
      </c>
      <c r="B210" t="s">
        <v>130</v>
      </c>
      <c r="C210" t="s">
        <v>110</v>
      </c>
      <c r="D210" t="s">
        <v>96</v>
      </c>
      <c r="E210" t="s">
        <v>144</v>
      </c>
      <c r="F210" t="s">
        <v>123</v>
      </c>
      <c r="G210" t="s">
        <v>131</v>
      </c>
      <c r="H210">
        <f>INDEX('complete w justification'!C:C, MATCH('Industry Mapping and Margins'!J210, 'complete w justification'!E:E, 0))</f>
        <v>5.5</v>
      </c>
      <c r="I210">
        <v>5607</v>
      </c>
      <c r="J210" t="str">
        <f t="shared" si="3"/>
        <v>Hong Kong | Textiles - Twine and Cordage</v>
      </c>
    </row>
    <row r="211" spans="1:10" x14ac:dyDescent="0.3">
      <c r="A211">
        <v>32041300</v>
      </c>
      <c r="B211" t="s">
        <v>147</v>
      </c>
      <c r="C211" t="s">
        <v>116</v>
      </c>
      <c r="D211" t="s">
        <v>26</v>
      </c>
      <c r="E211" t="s">
        <v>148</v>
      </c>
      <c r="F211" t="s">
        <v>134</v>
      </c>
      <c r="G211" t="s">
        <v>149</v>
      </c>
      <c r="H211">
        <f>INDEX('complete w justification'!C:C, MATCH('Industry Mapping and Margins'!J211, 'complete w justification'!E:E, 0))</f>
        <v>6</v>
      </c>
      <c r="I211">
        <v>3204</v>
      </c>
      <c r="J211" t="str">
        <f t="shared" si="3"/>
        <v>South Korea | Chemicals - Organic Coloring Matter</v>
      </c>
    </row>
    <row r="212" spans="1:10" x14ac:dyDescent="0.3">
      <c r="A212">
        <v>55013000</v>
      </c>
      <c r="B212" t="s">
        <v>115</v>
      </c>
      <c r="C212" t="s">
        <v>116</v>
      </c>
      <c r="D212" t="s">
        <v>26</v>
      </c>
      <c r="E212" t="s">
        <v>150</v>
      </c>
      <c r="F212" t="s">
        <v>134</v>
      </c>
      <c r="G212" s="1" t="s">
        <v>245</v>
      </c>
      <c r="H212">
        <f>INDEX('complete w justification'!C:C, MATCH('Industry Mapping and Margins'!J212, 'complete w justification'!E:E, 0))</f>
        <v>5</v>
      </c>
      <c r="I212">
        <v>5501</v>
      </c>
      <c r="J212" t="str">
        <f t="shared" si="3"/>
        <v>South Korea | Textiles – Synthetic Filament Tow</v>
      </c>
    </row>
    <row r="213" spans="1:10" x14ac:dyDescent="0.3">
      <c r="A213">
        <v>58071000</v>
      </c>
      <c r="B213" t="s">
        <v>119</v>
      </c>
      <c r="C213" t="s">
        <v>110</v>
      </c>
      <c r="D213" t="s">
        <v>96</v>
      </c>
      <c r="E213" t="s">
        <v>151</v>
      </c>
      <c r="F213" t="s">
        <v>108</v>
      </c>
      <c r="G213" t="s">
        <v>13</v>
      </c>
      <c r="H213">
        <f>INDEX('complete w justification'!C:C, MATCH('Industry Mapping and Margins'!J213, 'complete w justification'!E:E, 0))</f>
        <v>4</v>
      </c>
      <c r="I213">
        <v>5807</v>
      </c>
      <c r="J213" t="str">
        <f t="shared" si="3"/>
        <v>Pakistan | Textiles - Labels and Trimmings</v>
      </c>
    </row>
    <row r="214" spans="1:10" x14ac:dyDescent="0.3">
      <c r="A214">
        <v>58063290</v>
      </c>
      <c r="B214" t="s">
        <v>142</v>
      </c>
      <c r="C214" t="s">
        <v>110</v>
      </c>
      <c r="D214" t="s">
        <v>96</v>
      </c>
      <c r="E214" t="s">
        <v>151</v>
      </c>
      <c r="F214" t="s">
        <v>108</v>
      </c>
      <c r="G214" t="s">
        <v>70</v>
      </c>
      <c r="H214">
        <f>INDEX('complete w justification'!C:C, MATCH('Industry Mapping and Margins'!J214, 'complete w justification'!E:E, 0))</f>
        <v>4</v>
      </c>
      <c r="I214">
        <v>5806</v>
      </c>
      <c r="J214" t="str">
        <f t="shared" si="3"/>
        <v>Pakistan | Textiles - Narrow Fabrics</v>
      </c>
    </row>
    <row r="215" spans="1:10" x14ac:dyDescent="0.3">
      <c r="A215">
        <v>58063210</v>
      </c>
      <c r="B215" t="s">
        <v>152</v>
      </c>
      <c r="C215" t="s">
        <v>110</v>
      </c>
      <c r="D215" t="s">
        <v>96</v>
      </c>
      <c r="E215" t="s">
        <v>151</v>
      </c>
      <c r="F215" t="s">
        <v>108</v>
      </c>
      <c r="G215" t="s">
        <v>70</v>
      </c>
      <c r="H215">
        <f>INDEX('complete w justification'!C:C, MATCH('Industry Mapping and Margins'!J215, 'complete w justification'!E:E, 0))</f>
        <v>4</v>
      </c>
      <c r="I215">
        <v>5806</v>
      </c>
      <c r="J215" t="str">
        <f t="shared" si="3"/>
        <v>Pakistan | Textiles - Narrow Fabrics</v>
      </c>
    </row>
    <row r="216" spans="1:10" x14ac:dyDescent="0.3">
      <c r="A216">
        <v>56090090</v>
      </c>
      <c r="B216" t="s">
        <v>127</v>
      </c>
      <c r="C216" t="s">
        <v>110</v>
      </c>
      <c r="D216" t="s">
        <v>96</v>
      </c>
      <c r="E216" t="s">
        <v>151</v>
      </c>
      <c r="F216" t="s">
        <v>108</v>
      </c>
      <c r="G216" t="s">
        <v>128</v>
      </c>
      <c r="H216">
        <f>INDEX('complete w justification'!C:C, MATCH('Industry Mapping and Margins'!J216, 'complete w justification'!E:E, 0))</f>
        <v>4</v>
      </c>
      <c r="I216">
        <v>5609</v>
      </c>
      <c r="J216" t="str">
        <f t="shared" si="3"/>
        <v>Pakistan | Textiles - Other Textile Articles</v>
      </c>
    </row>
    <row r="217" spans="1:10" x14ac:dyDescent="0.3">
      <c r="A217">
        <v>39269099</v>
      </c>
      <c r="B217" t="s">
        <v>145</v>
      </c>
      <c r="C217" t="s">
        <v>110</v>
      </c>
      <c r="D217" t="s">
        <v>96</v>
      </c>
      <c r="E217" t="s">
        <v>151</v>
      </c>
      <c r="F217" t="s">
        <v>108</v>
      </c>
      <c r="G217" t="s">
        <v>146</v>
      </c>
      <c r="H217">
        <f>INDEX('complete w justification'!C:C, MATCH('Industry Mapping and Margins'!J217, 'complete w justification'!E:E, 0))</f>
        <v>4</v>
      </c>
      <c r="I217">
        <v>3926</v>
      </c>
      <c r="J217" t="str">
        <f t="shared" si="3"/>
        <v>Pakistan | Plastics - Miscellaneous Products</v>
      </c>
    </row>
    <row r="218" spans="1:10" x14ac:dyDescent="0.3">
      <c r="A218">
        <v>56079000</v>
      </c>
      <c r="B218" t="s">
        <v>130</v>
      </c>
      <c r="C218" t="s">
        <v>110</v>
      </c>
      <c r="D218" t="s">
        <v>96</v>
      </c>
      <c r="E218" t="s">
        <v>151</v>
      </c>
      <c r="F218" t="s">
        <v>108</v>
      </c>
      <c r="G218" t="s">
        <v>131</v>
      </c>
      <c r="H218">
        <f>INDEX('complete w justification'!C:C, MATCH('Industry Mapping and Margins'!J218, 'complete w justification'!E:E, 0))</f>
        <v>4</v>
      </c>
      <c r="I218">
        <v>5607</v>
      </c>
      <c r="J218" t="str">
        <f t="shared" si="3"/>
        <v>Pakistan | Textiles - Twine and Cordage</v>
      </c>
    </row>
    <row r="219" spans="1:10" x14ac:dyDescent="0.3">
      <c r="A219">
        <v>62171000</v>
      </c>
      <c r="B219" t="s">
        <v>153</v>
      </c>
      <c r="C219" t="s">
        <v>110</v>
      </c>
      <c r="D219" t="s">
        <v>96</v>
      </c>
      <c r="E219" t="s">
        <v>151</v>
      </c>
      <c r="F219" t="s">
        <v>108</v>
      </c>
      <c r="G219" t="s">
        <v>111</v>
      </c>
      <c r="H219">
        <f>INDEX('complete w justification'!C:C, MATCH('Industry Mapping and Margins'!J219, 'complete w justification'!E:E, 0))</f>
        <v>4</v>
      </c>
      <c r="I219">
        <v>6217</v>
      </c>
      <c r="J219" t="str">
        <f t="shared" si="3"/>
        <v>Pakistan | Textiles - Accessories and Parts</v>
      </c>
    </row>
    <row r="220" spans="1:10" x14ac:dyDescent="0.3">
      <c r="A220">
        <v>58071000</v>
      </c>
      <c r="B220" t="s">
        <v>119</v>
      </c>
      <c r="C220" t="s">
        <v>110</v>
      </c>
      <c r="D220" t="s">
        <v>96</v>
      </c>
      <c r="E220" t="s">
        <v>154</v>
      </c>
      <c r="F220" t="s">
        <v>108</v>
      </c>
      <c r="G220" t="s">
        <v>13</v>
      </c>
      <c r="H220">
        <f>INDEX('complete w justification'!C:C, MATCH('Industry Mapping and Margins'!J220, 'complete w justification'!E:E, 0))</f>
        <v>4</v>
      </c>
      <c r="I220">
        <v>5807</v>
      </c>
      <c r="J220" t="str">
        <f t="shared" si="3"/>
        <v>Pakistan | Textiles - Labels and Trimmings</v>
      </c>
    </row>
    <row r="221" spans="1:10" x14ac:dyDescent="0.3">
      <c r="A221">
        <v>55013000</v>
      </c>
      <c r="B221" t="s">
        <v>115</v>
      </c>
      <c r="C221" t="s">
        <v>116</v>
      </c>
      <c r="D221" t="s">
        <v>26</v>
      </c>
      <c r="E221" t="s">
        <v>155</v>
      </c>
      <c r="F221" t="s">
        <v>134</v>
      </c>
      <c r="G221" s="1" t="s">
        <v>245</v>
      </c>
      <c r="H221">
        <f>INDEX('complete w justification'!C:C, MATCH('Industry Mapping and Margins'!J221, 'complete w justification'!E:E, 0))</f>
        <v>5</v>
      </c>
      <c r="I221">
        <v>5501</v>
      </c>
      <c r="J221" t="str">
        <f t="shared" si="3"/>
        <v>South Korea | Textiles – Synthetic Filament Tow</v>
      </c>
    </row>
    <row r="222" spans="1:10" x14ac:dyDescent="0.3">
      <c r="A222">
        <v>58071000</v>
      </c>
      <c r="B222" t="s">
        <v>156</v>
      </c>
      <c r="C222" t="s">
        <v>110</v>
      </c>
      <c r="D222" t="s">
        <v>96</v>
      </c>
      <c r="E222" t="s">
        <v>137</v>
      </c>
      <c r="F222" t="s">
        <v>22</v>
      </c>
      <c r="G222" t="s">
        <v>13</v>
      </c>
      <c r="H222">
        <f>INDEX('complete w justification'!C:C, MATCH('Industry Mapping and Margins'!J222, 'complete w justification'!E:E, 0))</f>
        <v>4.5999999999999996</v>
      </c>
      <c r="I222">
        <v>5807</v>
      </c>
      <c r="J222" t="str">
        <f t="shared" si="3"/>
        <v>China | Textiles - Labels and Trimmings</v>
      </c>
    </row>
    <row r="223" spans="1:10" x14ac:dyDescent="0.3">
      <c r="A223">
        <v>58063210</v>
      </c>
      <c r="B223" t="s">
        <v>157</v>
      </c>
      <c r="C223" t="s">
        <v>110</v>
      </c>
      <c r="D223" t="s">
        <v>96</v>
      </c>
      <c r="E223" t="s">
        <v>137</v>
      </c>
      <c r="F223" t="s">
        <v>22</v>
      </c>
      <c r="G223" t="s">
        <v>70</v>
      </c>
      <c r="H223">
        <f>INDEX('complete w justification'!C:C, MATCH('Industry Mapping and Margins'!J223, 'complete w justification'!E:E, 0))</f>
        <v>4.5999999999999996</v>
      </c>
      <c r="I223">
        <v>5806</v>
      </c>
      <c r="J223" t="str">
        <f t="shared" si="3"/>
        <v>China | Textiles - Narrow Fabrics</v>
      </c>
    </row>
    <row r="224" spans="1:10" x14ac:dyDescent="0.3">
      <c r="A224">
        <v>56079000</v>
      </c>
      <c r="B224" t="s">
        <v>130</v>
      </c>
      <c r="C224" t="s">
        <v>110</v>
      </c>
      <c r="D224" t="s">
        <v>96</v>
      </c>
      <c r="E224" t="s">
        <v>137</v>
      </c>
      <c r="F224" t="s">
        <v>22</v>
      </c>
      <c r="G224" t="s">
        <v>131</v>
      </c>
      <c r="H224">
        <f>INDEX('complete w justification'!C:C, MATCH('Industry Mapping and Margins'!J224, 'complete w justification'!E:E, 0))</f>
        <v>4.5999999999999996</v>
      </c>
      <c r="I224">
        <v>5607</v>
      </c>
      <c r="J224" t="str">
        <f t="shared" si="3"/>
        <v>China | Textiles - Twine and Cordage</v>
      </c>
    </row>
    <row r="225" spans="1:10" x14ac:dyDescent="0.3">
      <c r="A225">
        <v>48211000</v>
      </c>
      <c r="B225" t="s">
        <v>158</v>
      </c>
      <c r="C225" t="s">
        <v>110</v>
      </c>
      <c r="D225" t="s">
        <v>96</v>
      </c>
      <c r="E225" t="s">
        <v>159</v>
      </c>
      <c r="F225" t="s">
        <v>12</v>
      </c>
      <c r="G225" t="s">
        <v>160</v>
      </c>
      <c r="H225">
        <f>INDEX('complete w justification'!C:C, MATCH('Industry Mapping and Margins'!J225, 'complete w justification'!E:E, 0))</f>
        <v>7</v>
      </c>
      <c r="I225">
        <v>4821</v>
      </c>
      <c r="J225" t="str">
        <f t="shared" si="3"/>
        <v>Turkey | Paper - Labels and Stationery</v>
      </c>
    </row>
    <row r="226" spans="1:10" x14ac:dyDescent="0.3">
      <c r="A226">
        <v>58071000</v>
      </c>
      <c r="B226" t="s">
        <v>119</v>
      </c>
      <c r="C226" t="s">
        <v>110</v>
      </c>
      <c r="D226" t="s">
        <v>96</v>
      </c>
      <c r="E226" t="s">
        <v>159</v>
      </c>
      <c r="F226" t="s">
        <v>12</v>
      </c>
      <c r="G226" t="s">
        <v>13</v>
      </c>
      <c r="H226">
        <f>INDEX('complete w justification'!C:C, MATCH('Industry Mapping and Margins'!J226, 'complete w justification'!E:E, 0))</f>
        <v>9.1</v>
      </c>
      <c r="I226">
        <v>5807</v>
      </c>
      <c r="J226" t="str">
        <f t="shared" si="3"/>
        <v>Turkey | Textiles - Labels and Trimmings</v>
      </c>
    </row>
    <row r="227" spans="1:10" x14ac:dyDescent="0.3">
      <c r="A227">
        <v>58071000</v>
      </c>
      <c r="B227" t="s">
        <v>119</v>
      </c>
      <c r="C227" t="s">
        <v>110</v>
      </c>
      <c r="D227" t="s">
        <v>96</v>
      </c>
      <c r="E227" t="s">
        <v>144</v>
      </c>
      <c r="F227" t="s">
        <v>123</v>
      </c>
      <c r="G227" t="s">
        <v>13</v>
      </c>
      <c r="H227">
        <f>INDEX('complete w justification'!C:C, MATCH('Industry Mapping and Margins'!J227, 'complete w justification'!E:E, 0))</f>
        <v>5.5</v>
      </c>
      <c r="I227">
        <v>5807</v>
      </c>
      <c r="J227" t="str">
        <f t="shared" si="3"/>
        <v>Hong Kong | Textiles - Labels and Trimmings</v>
      </c>
    </row>
    <row r="228" spans="1:10" x14ac:dyDescent="0.3">
      <c r="A228">
        <v>58063290</v>
      </c>
      <c r="B228" t="s">
        <v>161</v>
      </c>
      <c r="C228" t="s">
        <v>110</v>
      </c>
      <c r="D228" t="s">
        <v>96</v>
      </c>
      <c r="E228" t="s">
        <v>144</v>
      </c>
      <c r="F228" t="s">
        <v>123</v>
      </c>
      <c r="G228" t="s">
        <v>70</v>
      </c>
      <c r="H228">
        <f>INDEX('complete w justification'!C:C, MATCH('Industry Mapping and Margins'!J228, 'complete w justification'!E:E, 0))</f>
        <v>5.5</v>
      </c>
      <c r="I228">
        <v>5806</v>
      </c>
      <c r="J228" t="str">
        <f t="shared" si="3"/>
        <v>Hong Kong | Textiles - Narrow Fabrics</v>
      </c>
    </row>
    <row r="229" spans="1:10" x14ac:dyDescent="0.3">
      <c r="A229">
        <v>56090090</v>
      </c>
      <c r="B229" t="s">
        <v>127</v>
      </c>
      <c r="C229" t="s">
        <v>110</v>
      </c>
      <c r="D229" t="s">
        <v>96</v>
      </c>
      <c r="E229" t="s">
        <v>144</v>
      </c>
      <c r="F229" t="s">
        <v>123</v>
      </c>
      <c r="G229" t="s">
        <v>128</v>
      </c>
      <c r="H229">
        <f>INDEX('complete w justification'!C:C, MATCH('Industry Mapping and Margins'!J229, 'complete w justification'!E:E, 0))</f>
        <v>5.5</v>
      </c>
      <c r="I229">
        <v>5609</v>
      </c>
      <c r="J229" t="str">
        <f t="shared" si="3"/>
        <v>Hong Kong | Textiles - Other Textile Articles</v>
      </c>
    </row>
    <row r="230" spans="1:10" x14ac:dyDescent="0.3">
      <c r="A230">
        <v>39269099</v>
      </c>
      <c r="B230" t="s">
        <v>145</v>
      </c>
      <c r="C230" t="s">
        <v>110</v>
      </c>
      <c r="D230" t="s">
        <v>96</v>
      </c>
      <c r="E230" t="s">
        <v>144</v>
      </c>
      <c r="F230" t="s">
        <v>123</v>
      </c>
      <c r="G230" t="s">
        <v>146</v>
      </c>
      <c r="H230">
        <f>INDEX('complete w justification'!C:C, MATCH('Industry Mapping and Margins'!J230, 'complete w justification'!E:E, 0))</f>
        <v>5</v>
      </c>
      <c r="I230">
        <v>3926</v>
      </c>
      <c r="J230" t="str">
        <f t="shared" si="3"/>
        <v>Hong Kong | Plastics - Miscellaneous Products</v>
      </c>
    </row>
    <row r="231" spans="1:10" x14ac:dyDescent="0.3">
      <c r="A231">
        <v>62171000</v>
      </c>
      <c r="B231" t="s">
        <v>153</v>
      </c>
      <c r="C231" t="s">
        <v>110</v>
      </c>
      <c r="D231" t="s">
        <v>96</v>
      </c>
      <c r="E231" t="s">
        <v>144</v>
      </c>
      <c r="F231" t="s">
        <v>123</v>
      </c>
      <c r="G231" t="s">
        <v>111</v>
      </c>
      <c r="H231">
        <f>INDEX('complete w justification'!C:C, MATCH('Industry Mapping and Margins'!J231, 'complete w justification'!E:E, 0))</f>
        <v>5</v>
      </c>
      <c r="I231">
        <v>6217</v>
      </c>
      <c r="J231" t="str">
        <f t="shared" si="3"/>
        <v>Hong Kong | Textiles - Accessories and Parts</v>
      </c>
    </row>
    <row r="232" spans="1:10" x14ac:dyDescent="0.3">
      <c r="A232">
        <v>56079000</v>
      </c>
      <c r="B232" t="s">
        <v>130</v>
      </c>
      <c r="C232" t="s">
        <v>110</v>
      </c>
      <c r="D232" t="s">
        <v>96</v>
      </c>
      <c r="E232" t="s">
        <v>144</v>
      </c>
      <c r="F232" t="s">
        <v>123</v>
      </c>
      <c r="G232" t="s">
        <v>131</v>
      </c>
      <c r="H232">
        <f>INDEX('complete w justification'!C:C, MATCH('Industry Mapping and Margins'!J232, 'complete w justification'!E:E, 0))</f>
        <v>5.5</v>
      </c>
      <c r="I232">
        <v>5607</v>
      </c>
      <c r="J232" t="str">
        <f t="shared" si="3"/>
        <v>Hong Kong | Textiles - Twine and Cordage</v>
      </c>
    </row>
    <row r="233" spans="1:10" x14ac:dyDescent="0.3">
      <c r="A233">
        <v>58071000</v>
      </c>
      <c r="B233" t="s">
        <v>119</v>
      </c>
      <c r="C233" t="s">
        <v>110</v>
      </c>
      <c r="D233" t="s">
        <v>96</v>
      </c>
      <c r="E233" t="s">
        <v>162</v>
      </c>
      <c r="F233" t="s">
        <v>22</v>
      </c>
      <c r="G233" t="s">
        <v>13</v>
      </c>
      <c r="H233">
        <f>INDEX('complete w justification'!C:C, MATCH('Industry Mapping and Margins'!J233, 'complete w justification'!E:E, 0))</f>
        <v>4.5999999999999996</v>
      </c>
      <c r="I233">
        <v>5807</v>
      </c>
      <c r="J233" t="str">
        <f t="shared" si="3"/>
        <v>China | Textiles - Labels and Trimmings</v>
      </c>
    </row>
    <row r="234" spans="1:10" x14ac:dyDescent="0.3">
      <c r="A234">
        <v>58063210</v>
      </c>
      <c r="B234" t="s">
        <v>152</v>
      </c>
      <c r="C234" t="s">
        <v>110</v>
      </c>
      <c r="D234" t="s">
        <v>96</v>
      </c>
      <c r="E234" t="s">
        <v>162</v>
      </c>
      <c r="F234" t="s">
        <v>22</v>
      </c>
      <c r="G234" t="s">
        <v>70</v>
      </c>
      <c r="H234">
        <f>INDEX('complete w justification'!C:C, MATCH('Industry Mapping and Margins'!J234, 'complete w justification'!E:E, 0))</f>
        <v>4.5999999999999996</v>
      </c>
      <c r="I234">
        <v>5806</v>
      </c>
      <c r="J234" t="str">
        <f t="shared" si="3"/>
        <v>China | Textiles - Narrow Fabrics</v>
      </c>
    </row>
    <row r="235" spans="1:10" x14ac:dyDescent="0.3">
      <c r="A235">
        <v>56079000</v>
      </c>
      <c r="B235" t="s">
        <v>130</v>
      </c>
      <c r="C235" t="s">
        <v>110</v>
      </c>
      <c r="D235" t="s">
        <v>96</v>
      </c>
      <c r="E235" t="s">
        <v>162</v>
      </c>
      <c r="F235" t="s">
        <v>22</v>
      </c>
      <c r="G235" t="s">
        <v>131</v>
      </c>
      <c r="H235">
        <f>INDEX('complete w justification'!C:C, MATCH('Industry Mapping and Margins'!J235, 'complete w justification'!E:E, 0))</f>
        <v>4.5999999999999996</v>
      </c>
      <c r="I235">
        <v>5607</v>
      </c>
      <c r="J235" t="str">
        <f t="shared" si="3"/>
        <v>China | Textiles - Twine and Cordage</v>
      </c>
    </row>
    <row r="236" spans="1:10" x14ac:dyDescent="0.3">
      <c r="A236">
        <v>56090090</v>
      </c>
      <c r="B236" t="s">
        <v>127</v>
      </c>
      <c r="C236" t="s">
        <v>110</v>
      </c>
      <c r="D236" t="s">
        <v>96</v>
      </c>
      <c r="E236" t="s">
        <v>162</v>
      </c>
      <c r="F236" t="s">
        <v>22</v>
      </c>
      <c r="G236" t="s">
        <v>128</v>
      </c>
      <c r="H236">
        <f>INDEX('complete w justification'!C:C, MATCH('Industry Mapping and Margins'!J236, 'complete w justification'!E:E, 0))</f>
        <v>4.5999999999999996</v>
      </c>
      <c r="I236">
        <v>5609</v>
      </c>
      <c r="J236" t="str">
        <f t="shared" si="3"/>
        <v>China | Textiles - Other Textile Articles</v>
      </c>
    </row>
    <row r="237" spans="1:10" x14ac:dyDescent="0.3">
      <c r="A237">
        <v>58071000</v>
      </c>
      <c r="B237" t="s">
        <v>119</v>
      </c>
      <c r="C237" t="s">
        <v>110</v>
      </c>
      <c r="D237" t="s">
        <v>96</v>
      </c>
      <c r="E237" t="s">
        <v>144</v>
      </c>
      <c r="F237" t="s">
        <v>123</v>
      </c>
      <c r="G237" t="s">
        <v>13</v>
      </c>
      <c r="H237">
        <f>INDEX('complete w justification'!C:C, MATCH('Industry Mapping and Margins'!J237, 'complete w justification'!E:E, 0))</f>
        <v>5.5</v>
      </c>
      <c r="I237">
        <v>5807</v>
      </c>
      <c r="J237" t="str">
        <f t="shared" si="3"/>
        <v>Hong Kong | Textiles - Labels and Trimmings</v>
      </c>
    </row>
    <row r="238" spans="1:10" x14ac:dyDescent="0.3">
      <c r="A238">
        <v>58063290</v>
      </c>
      <c r="B238" t="s">
        <v>126</v>
      </c>
      <c r="C238" t="s">
        <v>110</v>
      </c>
      <c r="D238" t="s">
        <v>96</v>
      </c>
      <c r="E238" t="s">
        <v>144</v>
      </c>
      <c r="F238" t="s">
        <v>123</v>
      </c>
      <c r="G238" t="s">
        <v>70</v>
      </c>
      <c r="H238">
        <f>INDEX('complete w justification'!C:C, MATCH('Industry Mapping and Margins'!J238, 'complete w justification'!E:E, 0))</f>
        <v>5.5</v>
      </c>
      <c r="I238">
        <v>5806</v>
      </c>
      <c r="J238" t="str">
        <f t="shared" si="3"/>
        <v>Hong Kong | Textiles - Narrow Fabrics</v>
      </c>
    </row>
    <row r="239" spans="1:10" x14ac:dyDescent="0.3">
      <c r="A239">
        <v>56090090</v>
      </c>
      <c r="B239" t="s">
        <v>127</v>
      </c>
      <c r="C239" t="s">
        <v>110</v>
      </c>
      <c r="D239" t="s">
        <v>96</v>
      </c>
      <c r="E239" t="s">
        <v>144</v>
      </c>
      <c r="F239" t="s">
        <v>123</v>
      </c>
      <c r="G239" t="s">
        <v>128</v>
      </c>
      <c r="H239">
        <f>INDEX('complete w justification'!C:C, MATCH('Industry Mapping and Margins'!J239, 'complete w justification'!E:E, 0))</f>
        <v>5.5</v>
      </c>
      <c r="I239">
        <v>5609</v>
      </c>
      <c r="J239" t="str">
        <f t="shared" si="3"/>
        <v>Hong Kong | Textiles - Other Textile Articles</v>
      </c>
    </row>
    <row r="240" spans="1:10" x14ac:dyDescent="0.3">
      <c r="A240">
        <v>62171000</v>
      </c>
      <c r="B240" t="s">
        <v>153</v>
      </c>
      <c r="C240" t="s">
        <v>110</v>
      </c>
      <c r="D240" t="s">
        <v>96</v>
      </c>
      <c r="E240" t="s">
        <v>144</v>
      </c>
      <c r="F240" t="s">
        <v>123</v>
      </c>
      <c r="G240" t="s">
        <v>111</v>
      </c>
      <c r="H240">
        <f>INDEX('complete w justification'!C:C, MATCH('Industry Mapping and Margins'!J240, 'complete w justification'!E:E, 0))</f>
        <v>5</v>
      </c>
      <c r="I240">
        <v>6217</v>
      </c>
      <c r="J240" t="str">
        <f t="shared" si="3"/>
        <v>Hong Kong | Textiles - Accessories and Parts</v>
      </c>
    </row>
    <row r="241" spans="1:10" x14ac:dyDescent="0.3">
      <c r="A241">
        <v>56079000</v>
      </c>
      <c r="B241" t="s">
        <v>130</v>
      </c>
      <c r="C241" t="s">
        <v>110</v>
      </c>
      <c r="D241" t="s">
        <v>96</v>
      </c>
      <c r="E241" t="s">
        <v>144</v>
      </c>
      <c r="F241" t="s">
        <v>123</v>
      </c>
      <c r="G241" t="s">
        <v>131</v>
      </c>
      <c r="H241">
        <f>INDEX('complete w justification'!C:C, MATCH('Industry Mapping and Margins'!J241, 'complete w justification'!E:E, 0))</f>
        <v>5.5</v>
      </c>
      <c r="I241">
        <v>5607</v>
      </c>
      <c r="J241" t="str">
        <f t="shared" si="3"/>
        <v>Hong Kong | Textiles - Twine and Cordage</v>
      </c>
    </row>
    <row r="242" spans="1:10" x14ac:dyDescent="0.3">
      <c r="A242">
        <v>58063290</v>
      </c>
      <c r="B242" t="s">
        <v>126</v>
      </c>
      <c r="C242" t="s">
        <v>110</v>
      </c>
      <c r="D242" t="s">
        <v>96</v>
      </c>
      <c r="E242" t="s">
        <v>163</v>
      </c>
      <c r="F242" t="s">
        <v>22</v>
      </c>
      <c r="G242" t="s">
        <v>70</v>
      </c>
      <c r="H242">
        <f>INDEX('complete w justification'!C:C, MATCH('Industry Mapping and Margins'!J242, 'complete w justification'!E:E, 0))</f>
        <v>4.5999999999999996</v>
      </c>
      <c r="I242">
        <v>5806</v>
      </c>
      <c r="J242" t="str">
        <f t="shared" si="3"/>
        <v>China | Textiles - Narrow Fabrics</v>
      </c>
    </row>
    <row r="243" spans="1:10" x14ac:dyDescent="0.3">
      <c r="A243">
        <v>54023390</v>
      </c>
      <c r="B243" t="s">
        <v>164</v>
      </c>
      <c r="C243" t="s">
        <v>165</v>
      </c>
      <c r="D243" t="s">
        <v>64</v>
      </c>
      <c r="E243" t="s">
        <v>166</v>
      </c>
      <c r="F243" t="s">
        <v>26</v>
      </c>
      <c r="G243" t="s">
        <v>167</v>
      </c>
      <c r="H243">
        <f>INDEX('complete w justification'!C:C, MATCH('Industry Mapping and Margins'!J243, 'complete w justification'!E:E, 0))</f>
        <v>7</v>
      </c>
      <c r="I243">
        <v>5402</v>
      </c>
      <c r="J243" t="str">
        <f t="shared" si="3"/>
        <v>Indonesia | Textiles - Synthetic Filament Yarn</v>
      </c>
    </row>
    <row r="244" spans="1:10" x14ac:dyDescent="0.3">
      <c r="A244">
        <v>54024690</v>
      </c>
      <c r="B244" t="s">
        <v>164</v>
      </c>
      <c r="C244" t="s">
        <v>165</v>
      </c>
      <c r="D244" t="s">
        <v>64</v>
      </c>
      <c r="E244" t="s">
        <v>166</v>
      </c>
      <c r="F244" t="s">
        <v>26</v>
      </c>
      <c r="G244" t="s">
        <v>167</v>
      </c>
      <c r="H244">
        <f>INDEX('complete w justification'!C:C, MATCH('Industry Mapping and Margins'!J244, 'complete w justification'!E:E, 0))</f>
        <v>7</v>
      </c>
      <c r="I244">
        <v>5402</v>
      </c>
      <c r="J244" t="str">
        <f t="shared" si="3"/>
        <v>Indonesia | Textiles - Synthetic Filament Yarn</v>
      </c>
    </row>
    <row r="245" spans="1:10" x14ac:dyDescent="0.3">
      <c r="A245">
        <v>54024790</v>
      </c>
      <c r="B245" t="s">
        <v>168</v>
      </c>
      <c r="C245" t="s">
        <v>165</v>
      </c>
      <c r="D245" t="s">
        <v>64</v>
      </c>
      <c r="E245" t="s">
        <v>166</v>
      </c>
      <c r="F245" t="s">
        <v>26</v>
      </c>
      <c r="G245" t="s">
        <v>167</v>
      </c>
      <c r="H245">
        <f>INDEX('complete w justification'!C:C, MATCH('Industry Mapping and Margins'!J245, 'complete w justification'!E:E, 0))</f>
        <v>7</v>
      </c>
      <c r="I245">
        <v>5402</v>
      </c>
      <c r="J245" t="str">
        <f t="shared" si="3"/>
        <v>Indonesia | Textiles - Synthetic Filament Yarn</v>
      </c>
    </row>
    <row r="246" spans="1:10" x14ac:dyDescent="0.3">
      <c r="A246">
        <v>55093200</v>
      </c>
      <c r="B246" t="s">
        <v>132</v>
      </c>
      <c r="C246" t="s">
        <v>116</v>
      </c>
      <c r="D246" t="s">
        <v>26</v>
      </c>
      <c r="E246" t="s">
        <v>133</v>
      </c>
      <c r="F246" t="s">
        <v>134</v>
      </c>
      <c r="G246" t="s">
        <v>246</v>
      </c>
      <c r="H246">
        <f>INDEX('complete w justification'!C:C, MATCH('Industry Mapping and Margins'!J246, 'complete w justification'!E:E, 0))</f>
        <v>5</v>
      </c>
      <c r="I246">
        <v>5509</v>
      </c>
      <c r="J246" t="str">
        <f t="shared" si="3"/>
        <v>South Korea | Textiles – Synthetic Staple Fibers</v>
      </c>
    </row>
    <row r="247" spans="1:10" x14ac:dyDescent="0.3">
      <c r="A247">
        <v>58063290</v>
      </c>
      <c r="B247" t="s">
        <v>126</v>
      </c>
      <c r="C247" t="s">
        <v>110</v>
      </c>
      <c r="D247" t="s">
        <v>96</v>
      </c>
      <c r="E247" t="s">
        <v>73</v>
      </c>
      <c r="F247" t="s">
        <v>22</v>
      </c>
      <c r="G247" t="s">
        <v>70</v>
      </c>
      <c r="H247">
        <f>INDEX('complete w justification'!C:C, MATCH('Industry Mapping and Margins'!J247, 'complete w justification'!E:E, 0))</f>
        <v>4.5999999999999996</v>
      </c>
      <c r="I247">
        <v>5806</v>
      </c>
      <c r="J247" t="str">
        <f t="shared" si="3"/>
        <v>China | Textiles - Narrow Fabrics</v>
      </c>
    </row>
    <row r="248" spans="1:10" x14ac:dyDescent="0.3">
      <c r="A248">
        <v>58063290</v>
      </c>
      <c r="B248" t="s">
        <v>126</v>
      </c>
      <c r="C248" t="s">
        <v>110</v>
      </c>
      <c r="D248" t="s">
        <v>96</v>
      </c>
      <c r="E248" t="s">
        <v>169</v>
      </c>
      <c r="F248" t="s">
        <v>22</v>
      </c>
      <c r="G248" t="s">
        <v>70</v>
      </c>
      <c r="H248">
        <f>INDEX('complete w justification'!C:C, MATCH('Industry Mapping and Margins'!J248, 'complete w justification'!E:E, 0))</f>
        <v>4.5999999999999996</v>
      </c>
      <c r="I248">
        <v>5806</v>
      </c>
      <c r="J248" t="str">
        <f t="shared" si="3"/>
        <v>China | Textiles - Narrow Fabrics</v>
      </c>
    </row>
    <row r="249" spans="1:10" x14ac:dyDescent="0.3">
      <c r="A249">
        <v>48211000</v>
      </c>
      <c r="B249" t="s">
        <v>158</v>
      </c>
      <c r="C249" t="s">
        <v>110</v>
      </c>
      <c r="D249" t="s">
        <v>96</v>
      </c>
      <c r="E249" t="s">
        <v>154</v>
      </c>
      <c r="F249" t="s">
        <v>108</v>
      </c>
      <c r="G249" t="s">
        <v>160</v>
      </c>
      <c r="H249">
        <f>INDEX('complete w justification'!C:C, MATCH('Industry Mapping and Margins'!J249, 'complete w justification'!E:E, 0))</f>
        <v>5.3</v>
      </c>
      <c r="I249">
        <v>4821</v>
      </c>
      <c r="J249" t="str">
        <f t="shared" si="3"/>
        <v>Pakistan | Paper - Labels and Stationery</v>
      </c>
    </row>
    <row r="250" spans="1:10" x14ac:dyDescent="0.3">
      <c r="A250">
        <v>58071000</v>
      </c>
      <c r="B250" t="s">
        <v>119</v>
      </c>
      <c r="C250" t="s">
        <v>110</v>
      </c>
      <c r="D250" t="s">
        <v>96</v>
      </c>
      <c r="E250" t="s">
        <v>154</v>
      </c>
      <c r="F250" t="s">
        <v>108</v>
      </c>
      <c r="G250" t="s">
        <v>13</v>
      </c>
      <c r="H250">
        <f>INDEX('complete w justification'!C:C, MATCH('Industry Mapping and Margins'!J250, 'complete w justification'!E:E, 0))</f>
        <v>4</v>
      </c>
      <c r="I250">
        <v>5807</v>
      </c>
      <c r="J250" t="str">
        <f t="shared" si="3"/>
        <v>Pakistan | Textiles - Labels and Trimmings</v>
      </c>
    </row>
    <row r="251" spans="1:10" x14ac:dyDescent="0.3">
      <c r="A251">
        <v>48211000</v>
      </c>
      <c r="B251" t="s">
        <v>158</v>
      </c>
      <c r="C251" t="s">
        <v>110</v>
      </c>
      <c r="D251" t="s">
        <v>96</v>
      </c>
      <c r="E251" t="s">
        <v>170</v>
      </c>
      <c r="F251" t="s">
        <v>123</v>
      </c>
      <c r="G251" t="s">
        <v>160</v>
      </c>
      <c r="H251">
        <f>INDEX('complete w justification'!C:C, MATCH('Industry Mapping and Margins'!J251, 'complete w justification'!E:E, 0))</f>
        <v>5</v>
      </c>
      <c r="I251">
        <v>4821</v>
      </c>
      <c r="J251" t="str">
        <f t="shared" si="3"/>
        <v>Hong Kong | Paper - Labels and Stationery</v>
      </c>
    </row>
    <row r="252" spans="1:10" x14ac:dyDescent="0.3">
      <c r="A252">
        <v>58071000</v>
      </c>
      <c r="B252" t="s">
        <v>119</v>
      </c>
      <c r="C252" t="s">
        <v>110</v>
      </c>
      <c r="D252" t="s">
        <v>96</v>
      </c>
      <c r="E252" t="s">
        <v>170</v>
      </c>
      <c r="F252" t="s">
        <v>123</v>
      </c>
      <c r="G252" t="s">
        <v>13</v>
      </c>
      <c r="H252">
        <f>INDEX('complete w justification'!C:C, MATCH('Industry Mapping and Margins'!J252, 'complete w justification'!E:E, 0))</f>
        <v>5.5</v>
      </c>
      <c r="I252">
        <v>5807</v>
      </c>
      <c r="J252" t="str">
        <f t="shared" si="3"/>
        <v>Hong Kong | Textiles - Labels and Trimmings</v>
      </c>
    </row>
    <row r="253" spans="1:10" x14ac:dyDescent="0.3">
      <c r="A253">
        <v>58063290</v>
      </c>
      <c r="B253" t="s">
        <v>126</v>
      </c>
      <c r="C253" t="s">
        <v>110</v>
      </c>
      <c r="D253" t="s">
        <v>96</v>
      </c>
      <c r="E253" t="s">
        <v>170</v>
      </c>
      <c r="F253" t="s">
        <v>123</v>
      </c>
      <c r="G253" t="s">
        <v>70</v>
      </c>
      <c r="H253">
        <f>INDEX('complete w justification'!C:C, MATCH('Industry Mapping and Margins'!J253, 'complete w justification'!E:E, 0))</f>
        <v>5.5</v>
      </c>
      <c r="I253">
        <v>5806</v>
      </c>
      <c r="J253" t="str">
        <f t="shared" si="3"/>
        <v>Hong Kong | Textiles - Narrow Fabrics</v>
      </c>
    </row>
    <row r="254" spans="1:10" x14ac:dyDescent="0.3">
      <c r="A254">
        <v>56090090</v>
      </c>
      <c r="B254" t="s">
        <v>127</v>
      </c>
      <c r="C254" t="s">
        <v>110</v>
      </c>
      <c r="D254" t="s">
        <v>96</v>
      </c>
      <c r="E254" t="s">
        <v>170</v>
      </c>
      <c r="F254" t="s">
        <v>123</v>
      </c>
      <c r="G254" t="s">
        <v>128</v>
      </c>
      <c r="H254">
        <f>INDEX('complete w justification'!C:C, MATCH('Industry Mapping and Margins'!J254, 'complete w justification'!E:E, 0))</f>
        <v>5.5</v>
      </c>
      <c r="I254">
        <v>5609</v>
      </c>
      <c r="J254" t="str">
        <f t="shared" si="3"/>
        <v>Hong Kong | Textiles - Other Textile Articles</v>
      </c>
    </row>
    <row r="255" spans="1:10" x14ac:dyDescent="0.3">
      <c r="A255">
        <v>62171000</v>
      </c>
      <c r="B255" t="s">
        <v>153</v>
      </c>
      <c r="C255" t="s">
        <v>110</v>
      </c>
      <c r="D255" t="s">
        <v>96</v>
      </c>
      <c r="E255" t="s">
        <v>170</v>
      </c>
      <c r="F255" t="s">
        <v>123</v>
      </c>
      <c r="G255" t="s">
        <v>111</v>
      </c>
      <c r="H255">
        <f>INDEX('complete w justification'!C:C, MATCH('Industry Mapping and Margins'!J255, 'complete w justification'!E:E, 0))</f>
        <v>5</v>
      </c>
      <c r="I255">
        <v>6217</v>
      </c>
      <c r="J255" t="str">
        <f t="shared" si="3"/>
        <v>Hong Kong | Textiles - Accessories and Parts</v>
      </c>
    </row>
    <row r="256" spans="1:10" x14ac:dyDescent="0.3">
      <c r="A256">
        <v>56079000</v>
      </c>
      <c r="B256" t="s">
        <v>130</v>
      </c>
      <c r="C256" t="s">
        <v>110</v>
      </c>
      <c r="D256" t="s">
        <v>96</v>
      </c>
      <c r="E256" t="s">
        <v>170</v>
      </c>
      <c r="F256" t="s">
        <v>123</v>
      </c>
      <c r="G256" t="s">
        <v>131</v>
      </c>
      <c r="H256">
        <f>INDEX('complete w justification'!C:C, MATCH('Industry Mapping and Margins'!J256, 'complete w justification'!E:E, 0))</f>
        <v>5.5</v>
      </c>
      <c r="I256">
        <v>5607</v>
      </c>
      <c r="J256" t="str">
        <f t="shared" si="3"/>
        <v>Hong Kong | Textiles - Twine and Cordage</v>
      </c>
    </row>
    <row r="257" spans="1:10" x14ac:dyDescent="0.3">
      <c r="A257">
        <v>32041300</v>
      </c>
      <c r="B257" t="s">
        <v>171</v>
      </c>
      <c r="C257" t="s">
        <v>116</v>
      </c>
      <c r="D257" t="s">
        <v>26</v>
      </c>
      <c r="E257" t="s">
        <v>172</v>
      </c>
      <c r="F257" t="s">
        <v>99</v>
      </c>
      <c r="G257" t="s">
        <v>149</v>
      </c>
      <c r="H257">
        <f>INDEX('complete w justification'!C:C, MATCH('Industry Mapping and Margins'!J257, 'complete w justification'!E:E, 0))</f>
        <v>6</v>
      </c>
      <c r="I257">
        <v>3204</v>
      </c>
      <c r="J257" t="str">
        <f t="shared" si="3"/>
        <v>Taiwan | Chemicals - Organic Coloring Matter</v>
      </c>
    </row>
    <row r="258" spans="1:10" x14ac:dyDescent="0.3">
      <c r="A258">
        <v>48211000</v>
      </c>
      <c r="B258" t="s">
        <v>158</v>
      </c>
      <c r="C258" t="s">
        <v>110</v>
      </c>
      <c r="D258" t="s">
        <v>96</v>
      </c>
      <c r="E258" t="s">
        <v>144</v>
      </c>
      <c r="F258" t="s">
        <v>123</v>
      </c>
      <c r="G258" t="s">
        <v>160</v>
      </c>
      <c r="H258">
        <f>INDEX('complete w justification'!C:C, MATCH('Industry Mapping and Margins'!J258, 'complete w justification'!E:E, 0))</f>
        <v>5</v>
      </c>
      <c r="I258">
        <v>4821</v>
      </c>
      <c r="J258" t="str">
        <f t="shared" si="3"/>
        <v>Hong Kong | Paper - Labels and Stationery</v>
      </c>
    </row>
    <row r="259" spans="1:10" x14ac:dyDescent="0.3">
      <c r="A259">
        <v>58071000</v>
      </c>
      <c r="B259" t="s">
        <v>119</v>
      </c>
      <c r="C259" t="s">
        <v>110</v>
      </c>
      <c r="D259" t="s">
        <v>96</v>
      </c>
      <c r="E259" t="s">
        <v>144</v>
      </c>
      <c r="F259" t="s">
        <v>123</v>
      </c>
      <c r="G259" t="s">
        <v>13</v>
      </c>
      <c r="H259">
        <f>INDEX('complete w justification'!C:C, MATCH('Industry Mapping and Margins'!J259, 'complete w justification'!E:E, 0))</f>
        <v>5.5</v>
      </c>
      <c r="I259">
        <v>5807</v>
      </c>
      <c r="J259" t="str">
        <f t="shared" si="3"/>
        <v>Hong Kong | Textiles - Labels and Trimmings</v>
      </c>
    </row>
    <row r="260" spans="1:10" x14ac:dyDescent="0.3">
      <c r="A260">
        <v>58063290</v>
      </c>
      <c r="B260" t="s">
        <v>142</v>
      </c>
      <c r="C260" t="s">
        <v>110</v>
      </c>
      <c r="D260" t="s">
        <v>96</v>
      </c>
      <c r="E260" t="s">
        <v>144</v>
      </c>
      <c r="F260" t="s">
        <v>123</v>
      </c>
      <c r="G260" t="s">
        <v>70</v>
      </c>
      <c r="H260">
        <f>INDEX('complete w justification'!C:C, MATCH('Industry Mapping and Margins'!J260, 'complete w justification'!E:E, 0))</f>
        <v>5.5</v>
      </c>
      <c r="I260">
        <v>5806</v>
      </c>
      <c r="J260" t="str">
        <f t="shared" ref="J260:J323" si="4">F260 &amp; " | " &amp; G260</f>
        <v>Hong Kong | Textiles - Narrow Fabrics</v>
      </c>
    </row>
    <row r="261" spans="1:10" x14ac:dyDescent="0.3">
      <c r="A261">
        <v>56090090</v>
      </c>
      <c r="B261" t="s">
        <v>127</v>
      </c>
      <c r="C261" t="s">
        <v>110</v>
      </c>
      <c r="D261" t="s">
        <v>96</v>
      </c>
      <c r="E261" t="s">
        <v>144</v>
      </c>
      <c r="F261" t="s">
        <v>123</v>
      </c>
      <c r="G261" t="s">
        <v>128</v>
      </c>
      <c r="H261">
        <f>INDEX('complete w justification'!C:C, MATCH('Industry Mapping and Margins'!J261, 'complete w justification'!E:E, 0))</f>
        <v>5.5</v>
      </c>
      <c r="I261">
        <v>5609</v>
      </c>
      <c r="J261" t="str">
        <f t="shared" si="4"/>
        <v>Hong Kong | Textiles - Other Textile Articles</v>
      </c>
    </row>
    <row r="262" spans="1:10" x14ac:dyDescent="0.3">
      <c r="A262">
        <v>62171000</v>
      </c>
      <c r="B262" t="s">
        <v>153</v>
      </c>
      <c r="C262" t="s">
        <v>110</v>
      </c>
      <c r="D262" t="s">
        <v>96</v>
      </c>
      <c r="E262" t="s">
        <v>144</v>
      </c>
      <c r="F262" t="s">
        <v>123</v>
      </c>
      <c r="G262" t="s">
        <v>111</v>
      </c>
      <c r="H262">
        <f>INDEX('complete w justification'!C:C, MATCH('Industry Mapping and Margins'!J262, 'complete w justification'!E:E, 0))</f>
        <v>5</v>
      </c>
      <c r="I262">
        <v>6217</v>
      </c>
      <c r="J262" t="str">
        <f t="shared" si="4"/>
        <v>Hong Kong | Textiles - Accessories and Parts</v>
      </c>
    </row>
    <row r="263" spans="1:10" x14ac:dyDescent="0.3">
      <c r="A263">
        <v>56079000</v>
      </c>
      <c r="B263" t="s">
        <v>130</v>
      </c>
      <c r="C263" t="s">
        <v>110</v>
      </c>
      <c r="D263" t="s">
        <v>96</v>
      </c>
      <c r="E263" t="s">
        <v>144</v>
      </c>
      <c r="F263" t="s">
        <v>123</v>
      </c>
      <c r="G263" t="s">
        <v>131</v>
      </c>
      <c r="H263">
        <f>INDEX('complete w justification'!C:C, MATCH('Industry Mapping and Margins'!J263, 'complete w justification'!E:E, 0))</f>
        <v>5.5</v>
      </c>
      <c r="I263">
        <v>5607</v>
      </c>
      <c r="J263" t="str">
        <f t="shared" si="4"/>
        <v>Hong Kong | Textiles - Twine and Cordage</v>
      </c>
    </row>
    <row r="264" spans="1:10" x14ac:dyDescent="0.3">
      <c r="A264">
        <v>48211000</v>
      </c>
      <c r="B264" t="s">
        <v>158</v>
      </c>
      <c r="C264" t="s">
        <v>110</v>
      </c>
      <c r="D264" t="s">
        <v>96</v>
      </c>
      <c r="E264" t="s">
        <v>144</v>
      </c>
      <c r="F264" t="s">
        <v>123</v>
      </c>
      <c r="G264" t="s">
        <v>160</v>
      </c>
      <c r="H264">
        <f>INDEX('complete w justification'!C:C, MATCH('Industry Mapping and Margins'!J264, 'complete w justification'!E:E, 0))</f>
        <v>5</v>
      </c>
      <c r="I264">
        <v>4821</v>
      </c>
      <c r="J264" t="str">
        <f t="shared" si="4"/>
        <v>Hong Kong | Paper - Labels and Stationery</v>
      </c>
    </row>
    <row r="265" spans="1:10" x14ac:dyDescent="0.3">
      <c r="A265">
        <v>58071000</v>
      </c>
      <c r="B265" t="s">
        <v>119</v>
      </c>
      <c r="C265" t="s">
        <v>110</v>
      </c>
      <c r="D265" t="s">
        <v>96</v>
      </c>
      <c r="E265" t="s">
        <v>144</v>
      </c>
      <c r="F265" t="s">
        <v>123</v>
      </c>
      <c r="G265" t="s">
        <v>13</v>
      </c>
      <c r="H265">
        <f>INDEX('complete w justification'!C:C, MATCH('Industry Mapping and Margins'!J265, 'complete w justification'!E:E, 0))</f>
        <v>5.5</v>
      </c>
      <c r="I265">
        <v>5807</v>
      </c>
      <c r="J265" t="str">
        <f t="shared" si="4"/>
        <v>Hong Kong | Textiles - Labels and Trimmings</v>
      </c>
    </row>
    <row r="266" spans="1:10" x14ac:dyDescent="0.3">
      <c r="A266">
        <v>58063290</v>
      </c>
      <c r="B266" t="s">
        <v>126</v>
      </c>
      <c r="C266" t="s">
        <v>110</v>
      </c>
      <c r="D266" t="s">
        <v>96</v>
      </c>
      <c r="E266" t="s">
        <v>144</v>
      </c>
      <c r="F266" t="s">
        <v>123</v>
      </c>
      <c r="G266" t="s">
        <v>70</v>
      </c>
      <c r="H266">
        <f>INDEX('complete w justification'!C:C, MATCH('Industry Mapping and Margins'!J266, 'complete w justification'!E:E, 0))</f>
        <v>5.5</v>
      </c>
      <c r="I266">
        <v>5806</v>
      </c>
      <c r="J266" t="str">
        <f t="shared" si="4"/>
        <v>Hong Kong | Textiles - Narrow Fabrics</v>
      </c>
    </row>
    <row r="267" spans="1:10" x14ac:dyDescent="0.3">
      <c r="A267">
        <v>56090090</v>
      </c>
      <c r="B267" t="s">
        <v>127</v>
      </c>
      <c r="C267" t="s">
        <v>110</v>
      </c>
      <c r="D267" t="s">
        <v>96</v>
      </c>
      <c r="E267" t="s">
        <v>144</v>
      </c>
      <c r="F267" t="s">
        <v>123</v>
      </c>
      <c r="G267" t="s">
        <v>128</v>
      </c>
      <c r="H267">
        <f>INDEX('complete w justification'!C:C, MATCH('Industry Mapping and Margins'!J267, 'complete w justification'!E:E, 0))</f>
        <v>5.5</v>
      </c>
      <c r="I267">
        <v>5609</v>
      </c>
      <c r="J267" t="str">
        <f t="shared" si="4"/>
        <v>Hong Kong | Textiles - Other Textile Articles</v>
      </c>
    </row>
    <row r="268" spans="1:10" x14ac:dyDescent="0.3">
      <c r="A268">
        <v>62171000</v>
      </c>
      <c r="B268" t="s">
        <v>153</v>
      </c>
      <c r="C268" t="s">
        <v>110</v>
      </c>
      <c r="D268" t="s">
        <v>96</v>
      </c>
      <c r="E268" t="s">
        <v>144</v>
      </c>
      <c r="F268" t="s">
        <v>123</v>
      </c>
      <c r="G268" t="s">
        <v>111</v>
      </c>
      <c r="H268">
        <f>INDEX('complete w justification'!C:C, MATCH('Industry Mapping and Margins'!J268, 'complete w justification'!E:E, 0))</f>
        <v>5</v>
      </c>
      <c r="I268">
        <v>6217</v>
      </c>
      <c r="J268" t="str">
        <f t="shared" si="4"/>
        <v>Hong Kong | Textiles - Accessories and Parts</v>
      </c>
    </row>
    <row r="269" spans="1:10" x14ac:dyDescent="0.3">
      <c r="A269">
        <v>56079000</v>
      </c>
      <c r="B269" t="s">
        <v>130</v>
      </c>
      <c r="C269" t="s">
        <v>110</v>
      </c>
      <c r="D269" t="s">
        <v>96</v>
      </c>
      <c r="E269" t="s">
        <v>144</v>
      </c>
      <c r="F269" t="s">
        <v>123</v>
      </c>
      <c r="G269" t="s">
        <v>131</v>
      </c>
      <c r="H269">
        <f>INDEX('complete w justification'!C:C, MATCH('Industry Mapping and Margins'!J269, 'complete w justification'!E:E, 0))</f>
        <v>5.5</v>
      </c>
      <c r="I269">
        <v>5607</v>
      </c>
      <c r="J269" t="str">
        <f t="shared" si="4"/>
        <v>Hong Kong | Textiles - Twine and Cordage</v>
      </c>
    </row>
    <row r="270" spans="1:10" x14ac:dyDescent="0.3">
      <c r="A270">
        <v>48211000</v>
      </c>
      <c r="B270" t="s">
        <v>158</v>
      </c>
      <c r="C270" t="s">
        <v>110</v>
      </c>
      <c r="D270" t="s">
        <v>96</v>
      </c>
      <c r="E270" t="s">
        <v>140</v>
      </c>
      <c r="F270" t="s">
        <v>123</v>
      </c>
      <c r="G270" t="s">
        <v>160</v>
      </c>
      <c r="H270">
        <f>INDEX('complete w justification'!C:C, MATCH('Industry Mapping and Margins'!J270, 'complete w justification'!E:E, 0))</f>
        <v>5</v>
      </c>
      <c r="I270">
        <v>4821</v>
      </c>
      <c r="J270" t="str">
        <f t="shared" si="4"/>
        <v>Hong Kong | Paper - Labels and Stationery</v>
      </c>
    </row>
    <row r="271" spans="1:10" x14ac:dyDescent="0.3">
      <c r="A271">
        <v>58071000</v>
      </c>
      <c r="B271" t="s">
        <v>119</v>
      </c>
      <c r="C271" t="s">
        <v>110</v>
      </c>
      <c r="D271" t="s">
        <v>96</v>
      </c>
      <c r="E271" t="s">
        <v>140</v>
      </c>
      <c r="F271" t="s">
        <v>123</v>
      </c>
      <c r="G271" t="s">
        <v>13</v>
      </c>
      <c r="H271">
        <f>INDEX('complete w justification'!C:C, MATCH('Industry Mapping and Margins'!J271, 'complete w justification'!E:E, 0))</f>
        <v>5.5</v>
      </c>
      <c r="I271">
        <v>5807</v>
      </c>
      <c r="J271" t="str">
        <f t="shared" si="4"/>
        <v>Hong Kong | Textiles - Labels and Trimmings</v>
      </c>
    </row>
    <row r="272" spans="1:10" x14ac:dyDescent="0.3">
      <c r="A272">
        <v>58063290</v>
      </c>
      <c r="B272" t="s">
        <v>126</v>
      </c>
      <c r="C272" t="s">
        <v>110</v>
      </c>
      <c r="D272" t="s">
        <v>96</v>
      </c>
      <c r="E272" t="s">
        <v>140</v>
      </c>
      <c r="F272" t="s">
        <v>123</v>
      </c>
      <c r="G272" t="s">
        <v>70</v>
      </c>
      <c r="H272">
        <f>INDEX('complete w justification'!C:C, MATCH('Industry Mapping and Margins'!J272, 'complete w justification'!E:E, 0))</f>
        <v>5.5</v>
      </c>
      <c r="I272">
        <v>5806</v>
      </c>
      <c r="J272" t="str">
        <f t="shared" si="4"/>
        <v>Hong Kong | Textiles - Narrow Fabrics</v>
      </c>
    </row>
    <row r="273" spans="1:10" x14ac:dyDescent="0.3">
      <c r="A273">
        <v>56090090</v>
      </c>
      <c r="B273" t="s">
        <v>127</v>
      </c>
      <c r="C273" t="s">
        <v>110</v>
      </c>
      <c r="D273" t="s">
        <v>96</v>
      </c>
      <c r="E273" t="s">
        <v>140</v>
      </c>
      <c r="F273" t="s">
        <v>123</v>
      </c>
      <c r="G273" t="s">
        <v>128</v>
      </c>
      <c r="H273">
        <f>INDEX('complete w justification'!C:C, MATCH('Industry Mapping and Margins'!J273, 'complete w justification'!E:E, 0))</f>
        <v>5.5</v>
      </c>
      <c r="I273">
        <v>5609</v>
      </c>
      <c r="J273" t="str">
        <f t="shared" si="4"/>
        <v>Hong Kong | Textiles - Other Textile Articles</v>
      </c>
    </row>
    <row r="274" spans="1:10" x14ac:dyDescent="0.3">
      <c r="A274">
        <v>62171000</v>
      </c>
      <c r="B274" t="s">
        <v>129</v>
      </c>
      <c r="C274" t="s">
        <v>110</v>
      </c>
      <c r="D274" t="s">
        <v>96</v>
      </c>
      <c r="E274" t="s">
        <v>140</v>
      </c>
      <c r="F274" t="s">
        <v>123</v>
      </c>
      <c r="G274" t="s">
        <v>111</v>
      </c>
      <c r="H274">
        <f>INDEX('complete w justification'!C:C, MATCH('Industry Mapping and Margins'!J274, 'complete w justification'!E:E, 0))</f>
        <v>5</v>
      </c>
      <c r="I274">
        <v>6217</v>
      </c>
      <c r="J274" t="str">
        <f t="shared" si="4"/>
        <v>Hong Kong | Textiles - Accessories and Parts</v>
      </c>
    </row>
    <row r="275" spans="1:10" x14ac:dyDescent="0.3">
      <c r="A275">
        <v>56079000</v>
      </c>
      <c r="B275" t="s">
        <v>130</v>
      </c>
      <c r="C275" t="s">
        <v>110</v>
      </c>
      <c r="D275" t="s">
        <v>96</v>
      </c>
      <c r="E275" t="s">
        <v>140</v>
      </c>
      <c r="F275" t="s">
        <v>123</v>
      </c>
      <c r="G275" t="s">
        <v>131</v>
      </c>
      <c r="H275">
        <f>INDEX('complete w justification'!C:C, MATCH('Industry Mapping and Margins'!J275, 'complete w justification'!E:E, 0))</f>
        <v>5.5</v>
      </c>
      <c r="I275">
        <v>5607</v>
      </c>
      <c r="J275" t="str">
        <f t="shared" si="4"/>
        <v>Hong Kong | Textiles - Twine and Cordage</v>
      </c>
    </row>
    <row r="276" spans="1:10" x14ac:dyDescent="0.3">
      <c r="A276">
        <v>58071000</v>
      </c>
      <c r="B276" t="s">
        <v>119</v>
      </c>
      <c r="C276" t="s">
        <v>110</v>
      </c>
      <c r="D276" t="s">
        <v>96</v>
      </c>
      <c r="E276" t="s">
        <v>136</v>
      </c>
      <c r="F276" t="s">
        <v>56</v>
      </c>
      <c r="G276" t="s">
        <v>13</v>
      </c>
      <c r="H276">
        <f>INDEX('complete w justification'!C:C, MATCH('Industry Mapping and Margins'!J276, 'complete w justification'!E:E, 0))</f>
        <v>5.5</v>
      </c>
      <c r="I276">
        <v>5807</v>
      </c>
      <c r="J276" t="str">
        <f t="shared" si="4"/>
        <v>India | Textiles - Labels and Trimmings</v>
      </c>
    </row>
    <row r="277" spans="1:10" x14ac:dyDescent="0.3">
      <c r="A277">
        <v>55013000</v>
      </c>
      <c r="B277" t="s">
        <v>115</v>
      </c>
      <c r="C277" t="s">
        <v>116</v>
      </c>
      <c r="D277" t="s">
        <v>26</v>
      </c>
      <c r="E277" t="s">
        <v>173</v>
      </c>
      <c r="F277" t="s">
        <v>134</v>
      </c>
      <c r="G277" s="1" t="s">
        <v>245</v>
      </c>
      <c r="H277">
        <f>INDEX('complete w justification'!C:C, MATCH('Industry Mapping and Margins'!J277, 'complete w justification'!E:E, 0))</f>
        <v>5</v>
      </c>
      <c r="I277">
        <v>5501</v>
      </c>
      <c r="J277" t="str">
        <f t="shared" si="4"/>
        <v>South Korea | Textiles – Synthetic Filament Tow</v>
      </c>
    </row>
    <row r="278" spans="1:10" x14ac:dyDescent="0.3">
      <c r="A278">
        <v>48211000</v>
      </c>
      <c r="B278" t="s">
        <v>158</v>
      </c>
      <c r="C278" t="s">
        <v>110</v>
      </c>
      <c r="D278" t="s">
        <v>96</v>
      </c>
      <c r="E278" t="s">
        <v>174</v>
      </c>
      <c r="F278" t="s">
        <v>22</v>
      </c>
      <c r="G278" t="s">
        <v>160</v>
      </c>
      <c r="H278">
        <f>INDEX('complete w justification'!C:C, MATCH('Industry Mapping and Margins'!J278, 'complete w justification'!E:E, 0))</f>
        <v>5.7</v>
      </c>
      <c r="I278">
        <v>4821</v>
      </c>
      <c r="J278" t="str">
        <f t="shared" si="4"/>
        <v>China | Paper - Labels and Stationery</v>
      </c>
    </row>
    <row r="279" spans="1:10" x14ac:dyDescent="0.3">
      <c r="A279">
        <v>58071000</v>
      </c>
      <c r="B279" t="s">
        <v>119</v>
      </c>
      <c r="C279" t="s">
        <v>110</v>
      </c>
      <c r="D279" t="s">
        <v>96</v>
      </c>
      <c r="E279" t="s">
        <v>174</v>
      </c>
      <c r="F279" t="s">
        <v>22</v>
      </c>
      <c r="G279" t="s">
        <v>13</v>
      </c>
      <c r="H279">
        <f>INDEX('complete w justification'!C:C, MATCH('Industry Mapping and Margins'!J279, 'complete w justification'!E:E, 0))</f>
        <v>4.5999999999999996</v>
      </c>
      <c r="I279">
        <v>5807</v>
      </c>
      <c r="J279" t="str">
        <f t="shared" si="4"/>
        <v>China | Textiles - Labels and Trimmings</v>
      </c>
    </row>
    <row r="280" spans="1:10" x14ac:dyDescent="0.3">
      <c r="A280">
        <v>58063290</v>
      </c>
      <c r="B280" t="s">
        <v>126</v>
      </c>
      <c r="C280" t="s">
        <v>110</v>
      </c>
      <c r="D280" t="s">
        <v>96</v>
      </c>
      <c r="E280" t="s">
        <v>174</v>
      </c>
      <c r="F280" t="s">
        <v>22</v>
      </c>
      <c r="G280" t="s">
        <v>70</v>
      </c>
      <c r="H280">
        <f>INDEX('complete w justification'!C:C, MATCH('Industry Mapping and Margins'!J280, 'complete w justification'!E:E, 0))</f>
        <v>4.5999999999999996</v>
      </c>
      <c r="I280">
        <v>5806</v>
      </c>
      <c r="J280" t="str">
        <f t="shared" si="4"/>
        <v>China | Textiles - Narrow Fabrics</v>
      </c>
    </row>
    <row r="281" spans="1:10" x14ac:dyDescent="0.3">
      <c r="A281">
        <v>56090090</v>
      </c>
      <c r="B281" t="s">
        <v>175</v>
      </c>
      <c r="C281" t="s">
        <v>110</v>
      </c>
      <c r="D281" t="s">
        <v>96</v>
      </c>
      <c r="E281" t="s">
        <v>174</v>
      </c>
      <c r="F281" t="s">
        <v>22</v>
      </c>
      <c r="G281" t="s">
        <v>128</v>
      </c>
      <c r="H281">
        <f>INDEX('complete w justification'!C:C, MATCH('Industry Mapping and Margins'!J281, 'complete w justification'!E:E, 0))</f>
        <v>4.5999999999999996</v>
      </c>
      <c r="I281">
        <v>5609</v>
      </c>
      <c r="J281" t="str">
        <f t="shared" si="4"/>
        <v>China | Textiles - Other Textile Articles</v>
      </c>
    </row>
    <row r="282" spans="1:10" x14ac:dyDescent="0.3">
      <c r="A282">
        <v>39269099</v>
      </c>
      <c r="B282" t="s">
        <v>145</v>
      </c>
      <c r="C282" t="s">
        <v>110</v>
      </c>
      <c r="D282" t="s">
        <v>96</v>
      </c>
      <c r="E282" t="s">
        <v>174</v>
      </c>
      <c r="F282" t="s">
        <v>22</v>
      </c>
      <c r="G282" t="s">
        <v>146</v>
      </c>
      <c r="H282">
        <f>INDEX('complete w justification'!C:C, MATCH('Industry Mapping and Margins'!J282, 'complete w justification'!E:E, 0))</f>
        <v>5.7</v>
      </c>
      <c r="I282">
        <v>3926</v>
      </c>
      <c r="J282" t="str">
        <f t="shared" si="4"/>
        <v>China | Plastics - Miscellaneous Products</v>
      </c>
    </row>
    <row r="283" spans="1:10" x14ac:dyDescent="0.3">
      <c r="A283">
        <v>62171000</v>
      </c>
      <c r="B283" t="s">
        <v>129</v>
      </c>
      <c r="C283" t="s">
        <v>110</v>
      </c>
      <c r="D283" t="s">
        <v>96</v>
      </c>
      <c r="E283" t="s">
        <v>174</v>
      </c>
      <c r="F283" t="s">
        <v>22</v>
      </c>
      <c r="G283" t="s">
        <v>111</v>
      </c>
      <c r="H283">
        <f>INDEX('complete w justification'!C:C, MATCH('Industry Mapping and Margins'!J283, 'complete w justification'!E:E, 0))</f>
        <v>4.5999999999999996</v>
      </c>
      <c r="I283">
        <v>6217</v>
      </c>
      <c r="J283" t="str">
        <f t="shared" si="4"/>
        <v>China | Textiles - Accessories and Parts</v>
      </c>
    </row>
    <row r="284" spans="1:10" x14ac:dyDescent="0.3">
      <c r="A284">
        <v>56079000</v>
      </c>
      <c r="B284" t="s">
        <v>130</v>
      </c>
      <c r="C284" t="s">
        <v>110</v>
      </c>
      <c r="D284" t="s">
        <v>96</v>
      </c>
      <c r="E284" t="s">
        <v>174</v>
      </c>
      <c r="F284" t="s">
        <v>22</v>
      </c>
      <c r="G284" t="s">
        <v>131</v>
      </c>
      <c r="H284">
        <f>INDEX('complete w justification'!C:C, MATCH('Industry Mapping and Margins'!J284, 'complete w justification'!E:E, 0))</f>
        <v>4.5999999999999996</v>
      </c>
      <c r="I284">
        <v>5607</v>
      </c>
      <c r="J284" t="str">
        <f t="shared" si="4"/>
        <v>China | Textiles - Twine and Cordage</v>
      </c>
    </row>
    <row r="285" spans="1:10" x14ac:dyDescent="0.3">
      <c r="A285">
        <v>58063210</v>
      </c>
      <c r="B285" t="s">
        <v>176</v>
      </c>
      <c r="C285" t="s">
        <v>110</v>
      </c>
      <c r="D285" t="s">
        <v>96</v>
      </c>
      <c r="E285" t="s">
        <v>174</v>
      </c>
      <c r="F285" t="s">
        <v>22</v>
      </c>
      <c r="G285" t="s">
        <v>70</v>
      </c>
      <c r="H285">
        <f>INDEX('complete w justification'!C:C, MATCH('Industry Mapping and Margins'!J285, 'complete w justification'!E:E, 0))</f>
        <v>4.5999999999999996</v>
      </c>
      <c r="I285">
        <v>5806</v>
      </c>
      <c r="J285" t="str">
        <f t="shared" si="4"/>
        <v>China | Textiles - Narrow Fabrics</v>
      </c>
    </row>
    <row r="286" spans="1:10" x14ac:dyDescent="0.3">
      <c r="A286">
        <v>48211000</v>
      </c>
      <c r="B286" t="s">
        <v>158</v>
      </c>
      <c r="C286" t="s">
        <v>110</v>
      </c>
      <c r="D286" t="s">
        <v>96</v>
      </c>
      <c r="E286" t="s">
        <v>177</v>
      </c>
      <c r="F286" t="s">
        <v>123</v>
      </c>
      <c r="G286" t="s">
        <v>160</v>
      </c>
      <c r="H286">
        <f>INDEX('complete w justification'!C:C, MATCH('Industry Mapping and Margins'!J286, 'complete w justification'!E:E, 0))</f>
        <v>5</v>
      </c>
      <c r="I286">
        <v>4821</v>
      </c>
      <c r="J286" t="str">
        <f t="shared" si="4"/>
        <v>Hong Kong | Paper - Labels and Stationery</v>
      </c>
    </row>
    <row r="287" spans="1:10" x14ac:dyDescent="0.3">
      <c r="A287">
        <v>58071000</v>
      </c>
      <c r="B287" t="s">
        <v>119</v>
      </c>
      <c r="C287" t="s">
        <v>110</v>
      </c>
      <c r="D287" t="s">
        <v>96</v>
      </c>
      <c r="E287" t="s">
        <v>177</v>
      </c>
      <c r="F287" t="s">
        <v>123</v>
      </c>
      <c r="G287" t="s">
        <v>13</v>
      </c>
      <c r="H287">
        <f>INDEX('complete w justification'!C:C, MATCH('Industry Mapping and Margins'!J287, 'complete w justification'!E:E, 0))</f>
        <v>5.5</v>
      </c>
      <c r="I287">
        <v>5807</v>
      </c>
      <c r="J287" t="str">
        <f t="shared" si="4"/>
        <v>Hong Kong | Textiles - Labels and Trimmings</v>
      </c>
    </row>
    <row r="288" spans="1:10" x14ac:dyDescent="0.3">
      <c r="A288">
        <v>58063290</v>
      </c>
      <c r="B288" t="s">
        <v>126</v>
      </c>
      <c r="C288" t="s">
        <v>110</v>
      </c>
      <c r="D288" t="s">
        <v>96</v>
      </c>
      <c r="E288" t="s">
        <v>177</v>
      </c>
      <c r="F288" t="s">
        <v>123</v>
      </c>
      <c r="G288" t="s">
        <v>70</v>
      </c>
      <c r="H288">
        <f>INDEX('complete w justification'!C:C, MATCH('Industry Mapping and Margins'!J288, 'complete w justification'!E:E, 0))</f>
        <v>5.5</v>
      </c>
      <c r="I288">
        <v>5806</v>
      </c>
      <c r="J288" t="str">
        <f t="shared" si="4"/>
        <v>Hong Kong | Textiles - Narrow Fabrics</v>
      </c>
    </row>
    <row r="289" spans="1:10" x14ac:dyDescent="0.3">
      <c r="A289">
        <v>56090090</v>
      </c>
      <c r="B289" t="s">
        <v>127</v>
      </c>
      <c r="C289" t="s">
        <v>110</v>
      </c>
      <c r="D289" t="s">
        <v>96</v>
      </c>
      <c r="E289" t="s">
        <v>177</v>
      </c>
      <c r="F289" t="s">
        <v>123</v>
      </c>
      <c r="G289" t="s">
        <v>128</v>
      </c>
      <c r="H289">
        <f>INDEX('complete w justification'!C:C, MATCH('Industry Mapping and Margins'!J289, 'complete w justification'!E:E, 0))</f>
        <v>5.5</v>
      </c>
      <c r="I289">
        <v>5609</v>
      </c>
      <c r="J289" t="str">
        <f t="shared" si="4"/>
        <v>Hong Kong | Textiles - Other Textile Articles</v>
      </c>
    </row>
    <row r="290" spans="1:10" x14ac:dyDescent="0.3">
      <c r="A290">
        <v>62171000</v>
      </c>
      <c r="B290" t="s">
        <v>129</v>
      </c>
      <c r="C290" t="s">
        <v>110</v>
      </c>
      <c r="D290" t="s">
        <v>96</v>
      </c>
      <c r="E290" t="s">
        <v>177</v>
      </c>
      <c r="F290" t="s">
        <v>123</v>
      </c>
      <c r="G290" t="s">
        <v>111</v>
      </c>
      <c r="H290">
        <f>INDEX('complete w justification'!C:C, MATCH('Industry Mapping and Margins'!J290, 'complete w justification'!E:E, 0))</f>
        <v>5</v>
      </c>
      <c r="I290">
        <v>6217</v>
      </c>
      <c r="J290" t="str">
        <f t="shared" si="4"/>
        <v>Hong Kong | Textiles - Accessories and Parts</v>
      </c>
    </row>
    <row r="291" spans="1:10" x14ac:dyDescent="0.3">
      <c r="A291">
        <v>56079000</v>
      </c>
      <c r="B291" t="s">
        <v>130</v>
      </c>
      <c r="C291" t="s">
        <v>110</v>
      </c>
      <c r="D291" t="s">
        <v>96</v>
      </c>
      <c r="E291" t="s">
        <v>177</v>
      </c>
      <c r="F291" t="s">
        <v>123</v>
      </c>
      <c r="G291" t="s">
        <v>131</v>
      </c>
      <c r="H291">
        <f>INDEX('complete w justification'!C:C, MATCH('Industry Mapping and Margins'!J291, 'complete w justification'!E:E, 0))</f>
        <v>5.5</v>
      </c>
      <c r="I291">
        <v>5607</v>
      </c>
      <c r="J291" t="str">
        <f t="shared" si="4"/>
        <v>Hong Kong | Textiles - Twine and Cordage</v>
      </c>
    </row>
    <row r="292" spans="1:10" x14ac:dyDescent="0.3">
      <c r="A292">
        <v>58063210</v>
      </c>
      <c r="B292" t="s">
        <v>138</v>
      </c>
      <c r="C292" t="s">
        <v>110</v>
      </c>
      <c r="D292" t="s">
        <v>96</v>
      </c>
      <c r="E292" t="s">
        <v>177</v>
      </c>
      <c r="F292" t="s">
        <v>123</v>
      </c>
      <c r="G292" t="s">
        <v>70</v>
      </c>
      <c r="H292">
        <f>INDEX('complete w justification'!C:C, MATCH('Industry Mapping and Margins'!J292, 'complete w justification'!E:E, 0))</f>
        <v>5.5</v>
      </c>
      <c r="I292">
        <v>5806</v>
      </c>
      <c r="J292" t="str">
        <f t="shared" si="4"/>
        <v>Hong Kong | Textiles - Narrow Fabrics</v>
      </c>
    </row>
    <row r="293" spans="1:10" x14ac:dyDescent="0.3">
      <c r="A293">
        <v>58063290</v>
      </c>
      <c r="B293" t="s">
        <v>142</v>
      </c>
      <c r="C293" t="s">
        <v>110</v>
      </c>
      <c r="D293" t="s">
        <v>96</v>
      </c>
      <c r="E293" t="s">
        <v>178</v>
      </c>
      <c r="F293" t="s">
        <v>22</v>
      </c>
      <c r="G293" t="s">
        <v>70</v>
      </c>
      <c r="H293">
        <f>INDEX('complete w justification'!C:C, MATCH('Industry Mapping and Margins'!J293, 'complete w justification'!E:E, 0))</f>
        <v>4.5999999999999996</v>
      </c>
      <c r="I293">
        <v>5806</v>
      </c>
      <c r="J293" t="str">
        <f t="shared" si="4"/>
        <v>China | Textiles - Narrow Fabrics</v>
      </c>
    </row>
    <row r="294" spans="1:10" x14ac:dyDescent="0.3">
      <c r="A294">
        <v>48211000</v>
      </c>
      <c r="B294" t="s">
        <v>158</v>
      </c>
      <c r="C294" t="s">
        <v>110</v>
      </c>
      <c r="D294" t="s">
        <v>96</v>
      </c>
      <c r="E294" t="s">
        <v>179</v>
      </c>
      <c r="F294" t="s">
        <v>22</v>
      </c>
      <c r="G294" t="s">
        <v>160</v>
      </c>
      <c r="H294">
        <f>INDEX('complete w justification'!C:C, MATCH('Industry Mapping and Margins'!J294, 'complete w justification'!E:E, 0))</f>
        <v>5.7</v>
      </c>
      <c r="I294">
        <v>4821</v>
      </c>
      <c r="J294" t="str">
        <f t="shared" si="4"/>
        <v>China | Paper - Labels and Stationery</v>
      </c>
    </row>
    <row r="295" spans="1:10" x14ac:dyDescent="0.3">
      <c r="A295">
        <v>48211000</v>
      </c>
      <c r="B295" t="s">
        <v>158</v>
      </c>
      <c r="C295" t="s">
        <v>110</v>
      </c>
      <c r="D295" t="s">
        <v>96</v>
      </c>
      <c r="E295" t="s">
        <v>170</v>
      </c>
      <c r="F295" t="s">
        <v>123</v>
      </c>
      <c r="G295" t="s">
        <v>160</v>
      </c>
      <c r="H295">
        <f>INDEX('complete w justification'!C:C, MATCH('Industry Mapping and Margins'!J295, 'complete w justification'!E:E, 0))</f>
        <v>5</v>
      </c>
      <c r="I295">
        <v>4821</v>
      </c>
      <c r="J295" t="str">
        <f t="shared" si="4"/>
        <v>Hong Kong | Paper - Labels and Stationery</v>
      </c>
    </row>
    <row r="296" spans="1:10" x14ac:dyDescent="0.3">
      <c r="A296">
        <v>58071000</v>
      </c>
      <c r="B296" t="s">
        <v>156</v>
      </c>
      <c r="C296" t="s">
        <v>110</v>
      </c>
      <c r="D296" t="s">
        <v>96</v>
      </c>
      <c r="E296" t="s">
        <v>170</v>
      </c>
      <c r="F296" t="s">
        <v>123</v>
      </c>
      <c r="G296" t="s">
        <v>13</v>
      </c>
      <c r="H296">
        <f>INDEX('complete w justification'!C:C, MATCH('Industry Mapping and Margins'!J296, 'complete w justification'!E:E, 0))</f>
        <v>5.5</v>
      </c>
      <c r="I296">
        <v>5807</v>
      </c>
      <c r="J296" t="str">
        <f t="shared" si="4"/>
        <v>Hong Kong | Textiles - Labels and Trimmings</v>
      </c>
    </row>
    <row r="297" spans="1:10" x14ac:dyDescent="0.3">
      <c r="A297">
        <v>58063290</v>
      </c>
      <c r="B297" t="s">
        <v>126</v>
      </c>
      <c r="C297" t="s">
        <v>110</v>
      </c>
      <c r="D297" t="s">
        <v>96</v>
      </c>
      <c r="E297" t="s">
        <v>170</v>
      </c>
      <c r="F297" t="s">
        <v>123</v>
      </c>
      <c r="G297" t="s">
        <v>70</v>
      </c>
      <c r="H297">
        <f>INDEX('complete w justification'!C:C, MATCH('Industry Mapping and Margins'!J297, 'complete w justification'!E:E, 0))</f>
        <v>5.5</v>
      </c>
      <c r="I297">
        <v>5806</v>
      </c>
      <c r="J297" t="str">
        <f t="shared" si="4"/>
        <v>Hong Kong | Textiles - Narrow Fabrics</v>
      </c>
    </row>
    <row r="298" spans="1:10" x14ac:dyDescent="0.3">
      <c r="A298">
        <v>56090090</v>
      </c>
      <c r="B298" t="s">
        <v>127</v>
      </c>
      <c r="C298" t="s">
        <v>110</v>
      </c>
      <c r="D298" t="s">
        <v>96</v>
      </c>
      <c r="E298" t="s">
        <v>170</v>
      </c>
      <c r="F298" t="s">
        <v>123</v>
      </c>
      <c r="G298" t="s">
        <v>128</v>
      </c>
      <c r="H298">
        <f>INDEX('complete w justification'!C:C, MATCH('Industry Mapping and Margins'!J298, 'complete w justification'!E:E, 0))</f>
        <v>5.5</v>
      </c>
      <c r="I298">
        <v>5609</v>
      </c>
      <c r="J298" t="str">
        <f t="shared" si="4"/>
        <v>Hong Kong | Textiles - Other Textile Articles</v>
      </c>
    </row>
    <row r="299" spans="1:10" x14ac:dyDescent="0.3">
      <c r="A299">
        <v>39269099</v>
      </c>
      <c r="B299" t="s">
        <v>145</v>
      </c>
      <c r="C299" t="s">
        <v>110</v>
      </c>
      <c r="D299" t="s">
        <v>96</v>
      </c>
      <c r="E299" t="s">
        <v>170</v>
      </c>
      <c r="F299" t="s">
        <v>123</v>
      </c>
      <c r="G299" t="s">
        <v>146</v>
      </c>
      <c r="H299">
        <f>INDEX('complete w justification'!C:C, MATCH('Industry Mapping and Margins'!J299, 'complete w justification'!E:E, 0))</f>
        <v>5</v>
      </c>
      <c r="I299">
        <v>3926</v>
      </c>
      <c r="J299" t="str">
        <f t="shared" si="4"/>
        <v>Hong Kong | Plastics - Miscellaneous Products</v>
      </c>
    </row>
    <row r="300" spans="1:10" x14ac:dyDescent="0.3">
      <c r="A300">
        <v>62171000</v>
      </c>
      <c r="B300" t="s">
        <v>153</v>
      </c>
      <c r="C300" t="s">
        <v>110</v>
      </c>
      <c r="D300" t="s">
        <v>96</v>
      </c>
      <c r="E300" t="s">
        <v>170</v>
      </c>
      <c r="F300" t="s">
        <v>123</v>
      </c>
      <c r="G300" t="s">
        <v>111</v>
      </c>
      <c r="H300">
        <f>INDEX('complete w justification'!C:C, MATCH('Industry Mapping and Margins'!J300, 'complete w justification'!E:E, 0))</f>
        <v>5</v>
      </c>
      <c r="I300">
        <v>6217</v>
      </c>
      <c r="J300" t="str">
        <f t="shared" si="4"/>
        <v>Hong Kong | Textiles - Accessories and Parts</v>
      </c>
    </row>
    <row r="301" spans="1:10" x14ac:dyDescent="0.3">
      <c r="A301">
        <v>56079000</v>
      </c>
      <c r="B301" t="s">
        <v>130</v>
      </c>
      <c r="C301" t="s">
        <v>110</v>
      </c>
      <c r="D301" t="s">
        <v>96</v>
      </c>
      <c r="E301" t="s">
        <v>170</v>
      </c>
      <c r="F301" t="s">
        <v>123</v>
      </c>
      <c r="G301" t="s">
        <v>131</v>
      </c>
      <c r="H301">
        <f>INDEX('complete w justification'!C:C, MATCH('Industry Mapping and Margins'!J301, 'complete w justification'!E:E, 0))</f>
        <v>5.5</v>
      </c>
      <c r="I301">
        <v>5607</v>
      </c>
      <c r="J301" t="str">
        <f t="shared" si="4"/>
        <v>Hong Kong | Textiles - Twine and Cordage</v>
      </c>
    </row>
    <row r="302" spans="1:10" x14ac:dyDescent="0.3">
      <c r="A302">
        <v>48211000</v>
      </c>
      <c r="B302" t="s">
        <v>158</v>
      </c>
      <c r="C302" t="s">
        <v>110</v>
      </c>
      <c r="D302" t="s">
        <v>96</v>
      </c>
      <c r="E302" t="s">
        <v>180</v>
      </c>
      <c r="F302" t="s">
        <v>22</v>
      </c>
      <c r="G302" t="s">
        <v>160</v>
      </c>
      <c r="H302">
        <f>INDEX('complete w justification'!C:C, MATCH('Industry Mapping and Margins'!J302, 'complete w justification'!E:E, 0))</f>
        <v>5.7</v>
      </c>
      <c r="I302">
        <v>4821</v>
      </c>
      <c r="J302" t="str">
        <f t="shared" si="4"/>
        <v>China | Paper - Labels and Stationery</v>
      </c>
    </row>
    <row r="303" spans="1:10" x14ac:dyDescent="0.3">
      <c r="A303">
        <v>58063290</v>
      </c>
      <c r="B303" t="s">
        <v>126</v>
      </c>
      <c r="C303" t="s">
        <v>110</v>
      </c>
      <c r="D303" t="s">
        <v>96</v>
      </c>
      <c r="E303" t="s">
        <v>178</v>
      </c>
      <c r="F303" t="s">
        <v>22</v>
      </c>
      <c r="G303" t="s">
        <v>70</v>
      </c>
      <c r="H303">
        <f>INDEX('complete w justification'!C:C, MATCH('Industry Mapping and Margins'!J303, 'complete w justification'!E:E, 0))</f>
        <v>4.5999999999999996</v>
      </c>
      <c r="I303">
        <v>5806</v>
      </c>
      <c r="J303" t="str">
        <f t="shared" si="4"/>
        <v>China | Textiles - Narrow Fabrics</v>
      </c>
    </row>
    <row r="304" spans="1:10" x14ac:dyDescent="0.3">
      <c r="A304">
        <v>48211000</v>
      </c>
      <c r="B304" t="s">
        <v>158</v>
      </c>
      <c r="C304" t="s">
        <v>110</v>
      </c>
      <c r="D304" t="s">
        <v>96</v>
      </c>
      <c r="E304" t="s">
        <v>181</v>
      </c>
      <c r="F304" t="s">
        <v>123</v>
      </c>
      <c r="G304" t="s">
        <v>160</v>
      </c>
      <c r="H304">
        <f>INDEX('complete w justification'!C:C, MATCH('Industry Mapping and Margins'!J304, 'complete w justification'!E:E, 0))</f>
        <v>5</v>
      </c>
      <c r="I304">
        <v>4821</v>
      </c>
      <c r="J304" t="str">
        <f t="shared" si="4"/>
        <v>Hong Kong | Paper - Labels and Stationery</v>
      </c>
    </row>
    <row r="305" spans="1:10" x14ac:dyDescent="0.3">
      <c r="A305">
        <v>58071000</v>
      </c>
      <c r="B305" t="s">
        <v>119</v>
      </c>
      <c r="C305" t="s">
        <v>110</v>
      </c>
      <c r="D305" t="s">
        <v>96</v>
      </c>
      <c r="E305" t="s">
        <v>181</v>
      </c>
      <c r="F305" t="s">
        <v>123</v>
      </c>
      <c r="G305" t="s">
        <v>13</v>
      </c>
      <c r="H305">
        <f>INDEX('complete w justification'!C:C, MATCH('Industry Mapping and Margins'!J305, 'complete w justification'!E:E, 0))</f>
        <v>5.5</v>
      </c>
      <c r="I305">
        <v>5807</v>
      </c>
      <c r="J305" t="str">
        <f t="shared" si="4"/>
        <v>Hong Kong | Textiles - Labels and Trimmings</v>
      </c>
    </row>
    <row r="306" spans="1:10" x14ac:dyDescent="0.3">
      <c r="A306">
        <v>58063290</v>
      </c>
      <c r="B306" t="s">
        <v>126</v>
      </c>
      <c r="C306" t="s">
        <v>110</v>
      </c>
      <c r="D306" t="s">
        <v>96</v>
      </c>
      <c r="E306" t="s">
        <v>181</v>
      </c>
      <c r="F306" t="s">
        <v>123</v>
      </c>
      <c r="G306" t="s">
        <v>70</v>
      </c>
      <c r="H306">
        <f>INDEX('complete w justification'!C:C, MATCH('Industry Mapping and Margins'!J306, 'complete w justification'!E:E, 0))</f>
        <v>5.5</v>
      </c>
      <c r="I306">
        <v>5806</v>
      </c>
      <c r="J306" t="str">
        <f t="shared" si="4"/>
        <v>Hong Kong | Textiles - Narrow Fabrics</v>
      </c>
    </row>
    <row r="307" spans="1:10" x14ac:dyDescent="0.3">
      <c r="A307">
        <v>56090090</v>
      </c>
      <c r="B307" t="s">
        <v>127</v>
      </c>
      <c r="C307" t="s">
        <v>110</v>
      </c>
      <c r="D307" t="s">
        <v>96</v>
      </c>
      <c r="E307" t="s">
        <v>181</v>
      </c>
      <c r="F307" t="s">
        <v>123</v>
      </c>
      <c r="G307" t="s">
        <v>128</v>
      </c>
      <c r="H307">
        <f>INDEX('complete w justification'!C:C, MATCH('Industry Mapping and Margins'!J307, 'complete w justification'!E:E, 0))</f>
        <v>5.5</v>
      </c>
      <c r="I307">
        <v>5609</v>
      </c>
      <c r="J307" t="str">
        <f t="shared" si="4"/>
        <v>Hong Kong | Textiles - Other Textile Articles</v>
      </c>
    </row>
    <row r="308" spans="1:10" x14ac:dyDescent="0.3">
      <c r="A308">
        <v>62171000</v>
      </c>
      <c r="B308" t="s">
        <v>153</v>
      </c>
      <c r="C308" t="s">
        <v>110</v>
      </c>
      <c r="D308" t="s">
        <v>96</v>
      </c>
      <c r="E308" t="s">
        <v>181</v>
      </c>
      <c r="F308" t="s">
        <v>123</v>
      </c>
      <c r="G308" t="s">
        <v>111</v>
      </c>
      <c r="H308">
        <f>INDEX('complete w justification'!C:C, MATCH('Industry Mapping and Margins'!J308, 'complete w justification'!E:E, 0))</f>
        <v>5</v>
      </c>
      <c r="I308">
        <v>6217</v>
      </c>
      <c r="J308" t="str">
        <f t="shared" si="4"/>
        <v>Hong Kong | Textiles - Accessories and Parts</v>
      </c>
    </row>
    <row r="309" spans="1:10" x14ac:dyDescent="0.3">
      <c r="A309">
        <v>56079000</v>
      </c>
      <c r="B309" t="s">
        <v>130</v>
      </c>
      <c r="C309" t="s">
        <v>110</v>
      </c>
      <c r="D309" t="s">
        <v>96</v>
      </c>
      <c r="E309" t="s">
        <v>181</v>
      </c>
      <c r="F309" t="s">
        <v>123</v>
      </c>
      <c r="G309" t="s">
        <v>131</v>
      </c>
      <c r="H309">
        <f>INDEX('complete w justification'!C:C, MATCH('Industry Mapping and Margins'!J309, 'complete w justification'!E:E, 0))</f>
        <v>5.5</v>
      </c>
      <c r="I309">
        <v>5607</v>
      </c>
      <c r="J309" t="str">
        <f t="shared" si="4"/>
        <v>Hong Kong | Textiles - Twine and Cordage</v>
      </c>
    </row>
    <row r="310" spans="1:10" x14ac:dyDescent="0.3">
      <c r="A310">
        <v>55013000</v>
      </c>
      <c r="B310" t="s">
        <v>115</v>
      </c>
      <c r="C310" t="s">
        <v>116</v>
      </c>
      <c r="D310" t="s">
        <v>26</v>
      </c>
      <c r="E310" t="s">
        <v>182</v>
      </c>
      <c r="F310" t="s">
        <v>183</v>
      </c>
      <c r="G310" s="1" t="s">
        <v>245</v>
      </c>
      <c r="H310">
        <f>INDEX('complete w justification'!C:C, MATCH('Industry Mapping and Margins'!J310, 'complete w justification'!E:E, 0))</f>
        <v>5</v>
      </c>
      <c r="I310">
        <v>5501</v>
      </c>
      <c r="J310" t="str">
        <f t="shared" si="4"/>
        <v>Japan | Textiles – Synthetic Filament Tow</v>
      </c>
    </row>
    <row r="311" spans="1:10" x14ac:dyDescent="0.3">
      <c r="A311">
        <v>55033000</v>
      </c>
      <c r="B311" t="s">
        <v>45</v>
      </c>
      <c r="C311" t="s">
        <v>116</v>
      </c>
      <c r="D311" t="s">
        <v>26</v>
      </c>
      <c r="E311" t="s">
        <v>184</v>
      </c>
      <c r="F311" t="s">
        <v>22</v>
      </c>
      <c r="G311" t="s">
        <v>47</v>
      </c>
      <c r="H311">
        <f>INDEX('complete w justification'!C:C, MATCH('Industry Mapping and Margins'!J311, 'complete w justification'!E:E, 0))</f>
        <v>4.5999999999999996</v>
      </c>
      <c r="I311">
        <v>5503</v>
      </c>
      <c r="J311" t="str">
        <f t="shared" si="4"/>
        <v>China | Textiles - Synthetic Staple Fibers</v>
      </c>
    </row>
    <row r="312" spans="1:10" x14ac:dyDescent="0.3">
      <c r="A312">
        <v>55013000</v>
      </c>
      <c r="B312" t="s">
        <v>115</v>
      </c>
      <c r="C312" t="s">
        <v>116</v>
      </c>
      <c r="D312" t="s">
        <v>26</v>
      </c>
      <c r="E312" t="s">
        <v>52</v>
      </c>
      <c r="F312" t="s">
        <v>53</v>
      </c>
      <c r="G312" s="1" t="s">
        <v>245</v>
      </c>
      <c r="H312">
        <f>INDEX('complete w justification'!C:C, MATCH('Industry Mapping and Margins'!J312, 'complete w justification'!E:E, 0))</f>
        <v>5</v>
      </c>
      <c r="I312">
        <v>5501</v>
      </c>
      <c r="J312" t="str">
        <f t="shared" si="4"/>
        <v>Thailand | Textiles – Synthetic Filament Tow</v>
      </c>
    </row>
    <row r="313" spans="1:10" x14ac:dyDescent="0.3">
      <c r="A313">
        <v>48211000</v>
      </c>
      <c r="B313" t="s">
        <v>158</v>
      </c>
      <c r="C313" t="s">
        <v>110</v>
      </c>
      <c r="D313" t="s">
        <v>96</v>
      </c>
      <c r="E313" t="s">
        <v>144</v>
      </c>
      <c r="F313" t="s">
        <v>123</v>
      </c>
      <c r="G313" t="s">
        <v>160</v>
      </c>
      <c r="H313">
        <f>INDEX('complete w justification'!C:C, MATCH('Industry Mapping and Margins'!J313, 'complete w justification'!E:E, 0))</f>
        <v>5</v>
      </c>
      <c r="I313">
        <v>4821</v>
      </c>
      <c r="J313" t="str">
        <f t="shared" si="4"/>
        <v>Hong Kong | Paper - Labels and Stationery</v>
      </c>
    </row>
    <row r="314" spans="1:10" x14ac:dyDescent="0.3">
      <c r="A314">
        <v>58071000</v>
      </c>
      <c r="B314" t="s">
        <v>119</v>
      </c>
      <c r="C314" t="s">
        <v>110</v>
      </c>
      <c r="D314" t="s">
        <v>96</v>
      </c>
      <c r="E314" t="s">
        <v>144</v>
      </c>
      <c r="F314" t="s">
        <v>123</v>
      </c>
      <c r="G314" t="s">
        <v>13</v>
      </c>
      <c r="H314">
        <f>INDEX('complete w justification'!C:C, MATCH('Industry Mapping and Margins'!J314, 'complete w justification'!E:E, 0))</f>
        <v>5.5</v>
      </c>
      <c r="I314">
        <v>5807</v>
      </c>
      <c r="J314" t="str">
        <f t="shared" si="4"/>
        <v>Hong Kong | Textiles - Labels and Trimmings</v>
      </c>
    </row>
    <row r="315" spans="1:10" x14ac:dyDescent="0.3">
      <c r="A315">
        <v>58063290</v>
      </c>
      <c r="B315" t="s">
        <v>126</v>
      </c>
      <c r="C315" t="s">
        <v>110</v>
      </c>
      <c r="D315" t="s">
        <v>96</v>
      </c>
      <c r="E315" t="s">
        <v>144</v>
      </c>
      <c r="F315" t="s">
        <v>123</v>
      </c>
      <c r="G315" t="s">
        <v>70</v>
      </c>
      <c r="H315">
        <f>INDEX('complete w justification'!C:C, MATCH('Industry Mapping and Margins'!J315, 'complete w justification'!E:E, 0))</f>
        <v>5.5</v>
      </c>
      <c r="I315">
        <v>5806</v>
      </c>
      <c r="J315" t="str">
        <f t="shared" si="4"/>
        <v>Hong Kong | Textiles - Narrow Fabrics</v>
      </c>
    </row>
    <row r="316" spans="1:10" x14ac:dyDescent="0.3">
      <c r="A316">
        <v>56090090</v>
      </c>
      <c r="B316" t="s">
        <v>127</v>
      </c>
      <c r="C316" t="s">
        <v>110</v>
      </c>
      <c r="D316" t="s">
        <v>96</v>
      </c>
      <c r="E316" t="s">
        <v>144</v>
      </c>
      <c r="F316" t="s">
        <v>123</v>
      </c>
      <c r="G316" t="s">
        <v>128</v>
      </c>
      <c r="H316">
        <f>INDEX('complete w justification'!C:C, MATCH('Industry Mapping and Margins'!J316, 'complete w justification'!E:E, 0))</f>
        <v>5.5</v>
      </c>
      <c r="I316">
        <v>5609</v>
      </c>
      <c r="J316" t="str">
        <f t="shared" si="4"/>
        <v>Hong Kong | Textiles - Other Textile Articles</v>
      </c>
    </row>
    <row r="317" spans="1:10" x14ac:dyDescent="0.3">
      <c r="A317">
        <v>39269099</v>
      </c>
      <c r="B317" t="s">
        <v>145</v>
      </c>
      <c r="C317" t="s">
        <v>110</v>
      </c>
      <c r="D317" t="s">
        <v>96</v>
      </c>
      <c r="E317" t="s">
        <v>144</v>
      </c>
      <c r="F317" t="s">
        <v>123</v>
      </c>
      <c r="G317" t="s">
        <v>146</v>
      </c>
      <c r="H317">
        <f>INDEX('complete w justification'!C:C, MATCH('Industry Mapping and Margins'!J317, 'complete w justification'!E:E, 0))</f>
        <v>5</v>
      </c>
      <c r="I317">
        <v>3926</v>
      </c>
      <c r="J317" t="str">
        <f t="shared" si="4"/>
        <v>Hong Kong | Plastics - Miscellaneous Products</v>
      </c>
    </row>
    <row r="318" spans="1:10" x14ac:dyDescent="0.3">
      <c r="A318">
        <v>62171000</v>
      </c>
      <c r="B318" t="s">
        <v>153</v>
      </c>
      <c r="C318" t="s">
        <v>110</v>
      </c>
      <c r="D318" t="s">
        <v>96</v>
      </c>
      <c r="E318" t="s">
        <v>144</v>
      </c>
      <c r="F318" t="s">
        <v>123</v>
      </c>
      <c r="G318" t="s">
        <v>111</v>
      </c>
      <c r="H318">
        <f>INDEX('complete w justification'!C:C, MATCH('Industry Mapping and Margins'!J318, 'complete w justification'!E:E, 0))</f>
        <v>5</v>
      </c>
      <c r="I318">
        <v>6217</v>
      </c>
      <c r="J318" t="str">
        <f t="shared" si="4"/>
        <v>Hong Kong | Textiles - Accessories and Parts</v>
      </c>
    </row>
    <row r="319" spans="1:10" x14ac:dyDescent="0.3">
      <c r="A319">
        <v>56079000</v>
      </c>
      <c r="B319" t="s">
        <v>130</v>
      </c>
      <c r="C319" t="s">
        <v>110</v>
      </c>
      <c r="D319" t="s">
        <v>96</v>
      </c>
      <c r="E319" t="s">
        <v>144</v>
      </c>
      <c r="F319" t="s">
        <v>123</v>
      </c>
      <c r="G319" t="s">
        <v>131</v>
      </c>
      <c r="H319">
        <f>INDEX('complete w justification'!C:C, MATCH('Industry Mapping and Margins'!J319, 'complete w justification'!E:E, 0))</f>
        <v>5.5</v>
      </c>
      <c r="I319">
        <v>5607</v>
      </c>
      <c r="J319" t="str">
        <f t="shared" si="4"/>
        <v>Hong Kong | Textiles - Twine and Cordage</v>
      </c>
    </row>
    <row r="320" spans="1:10" x14ac:dyDescent="0.3">
      <c r="A320">
        <v>470200</v>
      </c>
      <c r="B320" t="s">
        <v>252</v>
      </c>
      <c r="C320" t="s">
        <v>55</v>
      </c>
      <c r="D320" t="s">
        <v>56</v>
      </c>
      <c r="E320" t="s">
        <v>272</v>
      </c>
      <c r="F320" t="s">
        <v>267</v>
      </c>
      <c r="G320" t="s">
        <v>252</v>
      </c>
      <c r="H320">
        <f>INDEX('complete w justification'!C:C, MATCH('Industry Mapping and Margins'!J320, 'complete w justification'!E:E, 0))</f>
        <v>8.1</v>
      </c>
      <c r="I320" t="s">
        <v>259</v>
      </c>
      <c r="J320" t="str">
        <f t="shared" si="4"/>
        <v>South Africa | Chemical wood pulp, dissolving grades</v>
      </c>
    </row>
    <row r="321" spans="1:10" x14ac:dyDescent="0.3">
      <c r="A321">
        <v>4702</v>
      </c>
      <c r="B321" t="s">
        <v>252</v>
      </c>
      <c r="C321" t="s">
        <v>55</v>
      </c>
      <c r="D321" t="s">
        <v>56</v>
      </c>
      <c r="E321" t="s">
        <v>273</v>
      </c>
      <c r="F321" t="s">
        <v>268</v>
      </c>
      <c r="G321" t="s">
        <v>252</v>
      </c>
      <c r="H321">
        <f>INDEX('complete w justification'!C:C, MATCH('Industry Mapping and Margins'!J321, 'complete w justification'!E:E, 0))</f>
        <v>12.3</v>
      </c>
      <c r="I321" t="s">
        <v>259</v>
      </c>
      <c r="J321" t="str">
        <f t="shared" si="4"/>
        <v>United States Of America | Chemical wood pulp, dissolving grades</v>
      </c>
    </row>
    <row r="322" spans="1:10" x14ac:dyDescent="0.3">
      <c r="A322">
        <v>470200</v>
      </c>
      <c r="B322" t="s">
        <v>252</v>
      </c>
      <c r="C322" t="s">
        <v>55</v>
      </c>
      <c r="D322" t="s">
        <v>56</v>
      </c>
      <c r="E322" t="s">
        <v>273</v>
      </c>
      <c r="F322" t="s">
        <v>268</v>
      </c>
      <c r="G322" t="s">
        <v>252</v>
      </c>
      <c r="H322">
        <f>INDEX('complete w justification'!C:C, MATCH('Industry Mapping and Margins'!J322, 'complete w justification'!E:E, 0))</f>
        <v>12.3</v>
      </c>
      <c r="I322" t="s">
        <v>259</v>
      </c>
      <c r="J322" t="str">
        <f t="shared" si="4"/>
        <v>United States Of America | Chemical wood pulp, dissolving grades</v>
      </c>
    </row>
    <row r="323" spans="1:10" x14ac:dyDescent="0.3">
      <c r="A323">
        <v>47020021</v>
      </c>
      <c r="B323" t="s">
        <v>252</v>
      </c>
      <c r="C323" t="s">
        <v>55</v>
      </c>
      <c r="D323" t="s">
        <v>56</v>
      </c>
      <c r="E323" t="s">
        <v>273</v>
      </c>
      <c r="F323" t="s">
        <v>268</v>
      </c>
      <c r="G323" t="s">
        <v>252</v>
      </c>
      <c r="H323">
        <f>INDEX('complete w justification'!C:C, MATCH('Industry Mapping and Margins'!J323, 'complete w justification'!E:E, 0))</f>
        <v>12.3</v>
      </c>
      <c r="I323" t="s">
        <v>259</v>
      </c>
      <c r="J323" t="str">
        <f t="shared" si="4"/>
        <v>United States Of America | Chemical wood pulp, dissolving grades</v>
      </c>
    </row>
    <row r="324" spans="1:10" x14ac:dyDescent="0.3">
      <c r="A324">
        <v>470200</v>
      </c>
      <c r="B324" t="s">
        <v>252</v>
      </c>
      <c r="C324" t="s">
        <v>55</v>
      </c>
      <c r="D324" t="s">
        <v>56</v>
      </c>
      <c r="E324" t="s">
        <v>274</v>
      </c>
      <c r="F324" t="s">
        <v>267</v>
      </c>
      <c r="G324" t="s">
        <v>252</v>
      </c>
      <c r="H324">
        <f>INDEX('complete w justification'!C:C, MATCH('Industry Mapping and Margins'!J324, 'complete w justification'!E:E, 0))</f>
        <v>8.1</v>
      </c>
      <c r="I324" t="s">
        <v>259</v>
      </c>
      <c r="J324" t="str">
        <f t="shared" ref="J324:J340" si="5">F324 &amp; " | " &amp; G324</f>
        <v>South Africa | Chemical wood pulp, dissolving grades</v>
      </c>
    </row>
    <row r="325" spans="1:10" x14ac:dyDescent="0.3">
      <c r="A325">
        <v>550410</v>
      </c>
      <c r="B325" t="s">
        <v>253</v>
      </c>
      <c r="C325" t="s">
        <v>55</v>
      </c>
      <c r="D325" t="s">
        <v>56</v>
      </c>
      <c r="E325" t="s">
        <v>275</v>
      </c>
      <c r="F325" t="s">
        <v>12</v>
      </c>
      <c r="G325" t="s">
        <v>27</v>
      </c>
      <c r="H325">
        <f>INDEX('complete w justification'!C:C, MATCH('Industry Mapping and Margins'!J325, 'complete w justification'!E:E, 0))</f>
        <v>6.8</v>
      </c>
      <c r="I325" t="s">
        <v>260</v>
      </c>
      <c r="J325" t="str">
        <f t="shared" si="5"/>
        <v>Turkey | Textiles - Synthetic Fibers</v>
      </c>
    </row>
    <row r="326" spans="1:10" x14ac:dyDescent="0.3">
      <c r="A326">
        <v>4702</v>
      </c>
      <c r="B326" t="s">
        <v>252</v>
      </c>
      <c r="C326" t="s">
        <v>55</v>
      </c>
      <c r="D326" t="s">
        <v>56</v>
      </c>
      <c r="E326" t="s">
        <v>276</v>
      </c>
      <c r="F326" t="s">
        <v>268</v>
      </c>
      <c r="G326" t="s">
        <v>252</v>
      </c>
      <c r="H326">
        <f>INDEX('complete w justification'!C:C, MATCH('Industry Mapping and Margins'!J326, 'complete w justification'!E:E, 0))</f>
        <v>12.3</v>
      </c>
      <c r="I326" t="s">
        <v>259</v>
      </c>
      <c r="J326" t="str">
        <f t="shared" si="5"/>
        <v>United States Of America | Chemical wood pulp, dissolving grades</v>
      </c>
    </row>
    <row r="327" spans="1:10" x14ac:dyDescent="0.3">
      <c r="A327">
        <v>470200</v>
      </c>
      <c r="B327" t="s">
        <v>252</v>
      </c>
      <c r="C327" t="s">
        <v>55</v>
      </c>
      <c r="D327" t="s">
        <v>56</v>
      </c>
      <c r="E327" t="s">
        <v>276</v>
      </c>
      <c r="F327" t="s">
        <v>268</v>
      </c>
      <c r="G327" t="s">
        <v>252</v>
      </c>
      <c r="H327">
        <f>INDEX('complete w justification'!C:C, MATCH('Industry Mapping and Margins'!J327, 'complete w justification'!E:E, 0))</f>
        <v>12.3</v>
      </c>
      <c r="I327" t="s">
        <v>259</v>
      </c>
      <c r="J327" t="str">
        <f t="shared" si="5"/>
        <v>United States Of America | Chemical wood pulp, dissolving grades</v>
      </c>
    </row>
    <row r="328" spans="1:10" x14ac:dyDescent="0.3">
      <c r="A328">
        <v>47020021</v>
      </c>
      <c r="B328" t="s">
        <v>252</v>
      </c>
      <c r="C328" t="s">
        <v>55</v>
      </c>
      <c r="D328" t="s">
        <v>56</v>
      </c>
      <c r="E328" t="s">
        <v>276</v>
      </c>
      <c r="F328" t="s">
        <v>268</v>
      </c>
      <c r="G328" t="s">
        <v>252</v>
      </c>
      <c r="H328">
        <f>INDEX('complete w justification'!C:C, MATCH('Industry Mapping and Margins'!J328, 'complete w justification'!E:E, 0))</f>
        <v>12.3</v>
      </c>
      <c r="I328" t="s">
        <v>259</v>
      </c>
      <c r="J328" t="str">
        <f t="shared" si="5"/>
        <v>United States Of America | Chemical wood pulp, dissolving grades</v>
      </c>
    </row>
    <row r="329" spans="1:10" x14ac:dyDescent="0.3">
      <c r="A329" t="s">
        <v>254</v>
      </c>
      <c r="B329" t="s">
        <v>252</v>
      </c>
      <c r="C329" t="s">
        <v>55</v>
      </c>
      <c r="D329" t="s">
        <v>56</v>
      </c>
      <c r="E329" t="s">
        <v>276</v>
      </c>
      <c r="F329" t="s">
        <v>268</v>
      </c>
      <c r="G329" t="s">
        <v>252</v>
      </c>
      <c r="H329">
        <f>INDEX('complete w justification'!C:C, MATCH('Industry Mapping and Margins'!J329, 'complete w justification'!E:E, 0))</f>
        <v>12.3</v>
      </c>
      <c r="I329" t="s">
        <v>259</v>
      </c>
      <c r="J329" t="str">
        <f t="shared" si="5"/>
        <v>United States Of America | Chemical wood pulp, dissolving grades</v>
      </c>
    </row>
    <row r="330" spans="1:10" x14ac:dyDescent="0.3">
      <c r="A330" t="s">
        <v>255</v>
      </c>
      <c r="B330" t="s">
        <v>252</v>
      </c>
      <c r="C330" t="s">
        <v>55</v>
      </c>
      <c r="D330" t="s">
        <v>56</v>
      </c>
      <c r="E330" t="s">
        <v>276</v>
      </c>
      <c r="F330" t="s">
        <v>268</v>
      </c>
      <c r="G330" t="s">
        <v>252</v>
      </c>
      <c r="H330">
        <f>INDEX('complete w justification'!C:C, MATCH('Industry Mapping and Margins'!J330, 'complete w justification'!E:E, 0))</f>
        <v>12.3</v>
      </c>
      <c r="I330" t="s">
        <v>259</v>
      </c>
      <c r="J330" t="str">
        <f t="shared" si="5"/>
        <v>United States Of America | Chemical wood pulp, dissolving grades</v>
      </c>
    </row>
    <row r="331" spans="1:10" x14ac:dyDescent="0.3">
      <c r="A331">
        <v>550130</v>
      </c>
      <c r="B331" t="s">
        <v>256</v>
      </c>
      <c r="C331" t="s">
        <v>52</v>
      </c>
      <c r="D331" t="s">
        <v>53</v>
      </c>
      <c r="E331" t="s">
        <v>277</v>
      </c>
      <c r="F331" t="s">
        <v>269</v>
      </c>
      <c r="G331" t="s">
        <v>245</v>
      </c>
      <c r="H331">
        <f>INDEX('complete w justification'!C:C, MATCH('Industry Mapping and Margins'!J331, 'complete w justification'!E:E, 0))</f>
        <v>5.4</v>
      </c>
      <c r="I331" t="s">
        <v>261</v>
      </c>
      <c r="J331" t="str">
        <f t="shared" si="5"/>
        <v>Singapore | Textiles – Synthetic Filament Tow</v>
      </c>
    </row>
    <row r="332" spans="1:10" x14ac:dyDescent="0.3">
      <c r="A332">
        <v>4702</v>
      </c>
      <c r="B332" t="s">
        <v>252</v>
      </c>
      <c r="C332" t="s">
        <v>55</v>
      </c>
      <c r="D332" t="s">
        <v>56</v>
      </c>
      <c r="E332" t="s">
        <v>278</v>
      </c>
      <c r="F332" t="s">
        <v>268</v>
      </c>
      <c r="G332" t="s">
        <v>252</v>
      </c>
      <c r="H332">
        <f>INDEX('complete w justification'!C:C, MATCH('Industry Mapping and Margins'!J332, 'complete w justification'!E:E, 0))</f>
        <v>12.3</v>
      </c>
      <c r="I332" t="s">
        <v>259</v>
      </c>
      <c r="J332" t="str">
        <f t="shared" si="5"/>
        <v>United States Of America | Chemical wood pulp, dissolving grades</v>
      </c>
    </row>
    <row r="333" spans="1:10" x14ac:dyDescent="0.3">
      <c r="A333">
        <v>470200</v>
      </c>
      <c r="B333" t="s">
        <v>252</v>
      </c>
      <c r="C333" t="s">
        <v>55</v>
      </c>
      <c r="D333" t="s">
        <v>56</v>
      </c>
      <c r="E333" t="s">
        <v>278</v>
      </c>
      <c r="F333" t="s">
        <v>268</v>
      </c>
      <c r="G333" t="s">
        <v>252</v>
      </c>
      <c r="H333">
        <f>INDEX('complete w justification'!C:C, MATCH('Industry Mapping and Margins'!J333, 'complete w justification'!E:E, 0))</f>
        <v>12.3</v>
      </c>
      <c r="I333" t="s">
        <v>259</v>
      </c>
      <c r="J333" t="str">
        <f t="shared" si="5"/>
        <v>United States Of America | Chemical wood pulp, dissolving grades</v>
      </c>
    </row>
    <row r="334" spans="1:10" x14ac:dyDescent="0.3">
      <c r="A334">
        <v>47020021</v>
      </c>
      <c r="B334" t="s">
        <v>252</v>
      </c>
      <c r="C334" t="s">
        <v>55</v>
      </c>
      <c r="D334" t="s">
        <v>56</v>
      </c>
      <c r="E334" t="s">
        <v>278</v>
      </c>
      <c r="F334" t="s">
        <v>268</v>
      </c>
      <c r="G334" t="s">
        <v>252</v>
      </c>
      <c r="H334">
        <f>INDEX('complete w justification'!C:C, MATCH('Industry Mapping and Margins'!J334, 'complete w justification'!E:E, 0))</f>
        <v>12.3</v>
      </c>
      <c r="I334" t="s">
        <v>259</v>
      </c>
      <c r="J334" t="str">
        <f t="shared" si="5"/>
        <v>United States Of America | Chemical wood pulp, dissolving grades</v>
      </c>
    </row>
    <row r="335" spans="1:10" x14ac:dyDescent="0.3">
      <c r="A335">
        <v>551090000000</v>
      </c>
      <c r="B335" t="s">
        <v>105</v>
      </c>
      <c r="C335" t="s">
        <v>43</v>
      </c>
      <c r="D335" t="s">
        <v>22</v>
      </c>
      <c r="E335" t="s">
        <v>106</v>
      </c>
      <c r="F335" t="s">
        <v>12</v>
      </c>
      <c r="G335" t="s">
        <v>44</v>
      </c>
      <c r="H335">
        <f>INDEX('complete w justification'!C:C, MATCH('Industry Mapping and Margins'!J335, 'complete w justification'!E:E, 0))</f>
        <v>6.8</v>
      </c>
      <c r="I335" t="s">
        <v>262</v>
      </c>
      <c r="J335" t="str">
        <f t="shared" si="5"/>
        <v>Turkey | Textiles - Blended Yarn</v>
      </c>
    </row>
    <row r="336" spans="1:10" x14ac:dyDescent="0.3">
      <c r="A336">
        <v>55093200</v>
      </c>
      <c r="B336" t="s">
        <v>257</v>
      </c>
      <c r="C336" t="s">
        <v>52</v>
      </c>
      <c r="D336" t="s">
        <v>53</v>
      </c>
      <c r="E336" t="s">
        <v>116</v>
      </c>
      <c r="F336" t="s">
        <v>26</v>
      </c>
      <c r="G336" t="s">
        <v>246</v>
      </c>
      <c r="H336">
        <f>INDEX('complete w justification'!C:C, MATCH('Industry Mapping and Margins'!J336, 'complete w justification'!E:E, 0))</f>
        <v>7</v>
      </c>
      <c r="I336" t="s">
        <v>263</v>
      </c>
      <c r="J336" t="str">
        <f t="shared" si="5"/>
        <v>Indonesia | Textiles – Synthetic Staple Fibers</v>
      </c>
    </row>
    <row r="337" spans="1:10" x14ac:dyDescent="0.3">
      <c r="A337">
        <v>55033000</v>
      </c>
      <c r="B337" t="s">
        <v>45</v>
      </c>
      <c r="C337" t="s">
        <v>52</v>
      </c>
      <c r="D337" t="s">
        <v>53</v>
      </c>
      <c r="E337" t="s">
        <v>107</v>
      </c>
      <c r="F337" t="s">
        <v>108</v>
      </c>
      <c r="G337" t="s">
        <v>47</v>
      </c>
      <c r="H337">
        <f>INDEX('complete w justification'!C:C, MATCH('Industry Mapping and Margins'!J337, 'complete w justification'!E:E, 0))</f>
        <v>4</v>
      </c>
      <c r="I337" t="s">
        <v>264</v>
      </c>
      <c r="J337" t="str">
        <f t="shared" si="5"/>
        <v>Pakistan | Textiles - Synthetic Staple Fibers</v>
      </c>
    </row>
    <row r="338" spans="1:10" x14ac:dyDescent="0.3">
      <c r="A338">
        <v>62171000</v>
      </c>
      <c r="B338" t="s">
        <v>109</v>
      </c>
      <c r="C338" t="s">
        <v>92</v>
      </c>
      <c r="D338" t="s">
        <v>22</v>
      </c>
      <c r="E338" t="s">
        <v>110</v>
      </c>
      <c r="F338" t="s">
        <v>96</v>
      </c>
      <c r="G338" t="s">
        <v>111</v>
      </c>
      <c r="H338">
        <f>INDEX('complete w justification'!C:C, MATCH('Industry Mapping and Margins'!J338, 'complete w justification'!E:E, 0))</f>
        <v>4</v>
      </c>
      <c r="I338" t="s">
        <v>265</v>
      </c>
      <c r="J338" t="str">
        <f t="shared" si="5"/>
        <v>Bangladesh | Textiles - Accessories and Parts</v>
      </c>
    </row>
    <row r="339" spans="1:10" x14ac:dyDescent="0.3">
      <c r="A339">
        <v>120721000000</v>
      </c>
      <c r="B339" t="s">
        <v>112</v>
      </c>
      <c r="C339" t="s">
        <v>29</v>
      </c>
      <c r="D339" t="s">
        <v>30</v>
      </c>
      <c r="E339" t="s">
        <v>113</v>
      </c>
      <c r="F339" t="s">
        <v>12</v>
      </c>
      <c r="G339" t="s">
        <v>114</v>
      </c>
      <c r="H339">
        <f>INDEX('complete w justification'!C:C, MATCH('Industry Mapping and Margins'!J339, 'complete w justification'!E:E, 0))</f>
        <v>2.5</v>
      </c>
      <c r="I339" t="s">
        <v>266</v>
      </c>
      <c r="J339" t="str">
        <f t="shared" si="5"/>
        <v>Turkey | Agriculture - Oil Seeds</v>
      </c>
    </row>
    <row r="340" spans="1:10" x14ac:dyDescent="0.3">
      <c r="A340">
        <v>550120</v>
      </c>
      <c r="B340" t="s">
        <v>258</v>
      </c>
      <c r="C340" t="s">
        <v>55</v>
      </c>
      <c r="D340" t="s">
        <v>56</v>
      </c>
      <c r="E340" t="s">
        <v>165</v>
      </c>
      <c r="F340" t="s">
        <v>64</v>
      </c>
      <c r="G340" t="s">
        <v>245</v>
      </c>
      <c r="H340">
        <f>INDEX('complete w justification'!C:C, MATCH('Industry Mapping and Margins'!J340, 'complete w justification'!E:E, 0))</f>
        <v>5.2</v>
      </c>
      <c r="I340" t="s">
        <v>261</v>
      </c>
      <c r="J340" t="str">
        <f t="shared" si="5"/>
        <v>Germany | Textiles – Synthetic Filament Tow</v>
      </c>
    </row>
  </sheetData>
  <autoFilter ref="A1:J319" xr:uid="{AA2A7061-A325-4243-B1FF-3413352919A3}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8399D-D352-4F42-A773-A1861D21036A}">
  <dimension ref="A1:E69"/>
  <sheetViews>
    <sheetView topLeftCell="A40" workbookViewId="0">
      <selection activeCell="D73" sqref="D73"/>
    </sheetView>
  </sheetViews>
  <sheetFormatPr defaultRowHeight="14.4" x14ac:dyDescent="0.3"/>
  <cols>
    <col min="1" max="1" width="14.33203125" bestFit="1" customWidth="1"/>
    <col min="2" max="2" width="80.6640625" bestFit="1" customWidth="1"/>
    <col min="3" max="3" width="11.21875" bestFit="1" customWidth="1"/>
    <col min="4" max="4" width="84.88671875" bestFit="1" customWidth="1"/>
  </cols>
  <sheetData>
    <row r="1" spans="1:5" x14ac:dyDescent="0.3">
      <c r="A1" t="s">
        <v>5</v>
      </c>
      <c r="B1" t="s">
        <v>6</v>
      </c>
      <c r="C1" t="s">
        <v>185</v>
      </c>
      <c r="D1" t="s">
        <v>186</v>
      </c>
      <c r="E1" t="s">
        <v>242</v>
      </c>
    </row>
    <row r="2" spans="1:5" x14ac:dyDescent="0.3">
      <c r="A2" t="s">
        <v>30</v>
      </c>
      <c r="B2" t="s">
        <v>15</v>
      </c>
      <c r="C2">
        <v>4.5999999999999996</v>
      </c>
      <c r="D2" t="s">
        <v>217</v>
      </c>
      <c r="E2" t="str">
        <f>A2 &amp; " | " &amp; B2</f>
        <v>Azerbaijan | Textiles - Cotton Yarn</v>
      </c>
    </row>
    <row r="3" spans="1:5" x14ac:dyDescent="0.3">
      <c r="A3" t="s">
        <v>30</v>
      </c>
      <c r="B3" t="s">
        <v>39</v>
      </c>
      <c r="C3">
        <v>4.5999999999999996</v>
      </c>
      <c r="D3" t="s">
        <v>216</v>
      </c>
      <c r="E3" t="str">
        <f t="shared" ref="E3:E66" si="0">A3 &amp; " | " &amp; B3</f>
        <v>Azerbaijan | Textiles - Raw Cotton</v>
      </c>
    </row>
    <row r="4" spans="1:5" x14ac:dyDescent="0.3">
      <c r="A4" t="s">
        <v>96</v>
      </c>
      <c r="B4" t="s">
        <v>97</v>
      </c>
      <c r="C4">
        <v>5</v>
      </c>
      <c r="D4" t="s">
        <v>187</v>
      </c>
      <c r="E4" t="str">
        <f t="shared" si="0"/>
        <v>Bangladesh | Packaging - Adhesive Plastic Sheets</v>
      </c>
    </row>
    <row r="5" spans="1:5" x14ac:dyDescent="0.3">
      <c r="A5" t="s">
        <v>96</v>
      </c>
      <c r="B5" t="s">
        <v>111</v>
      </c>
      <c r="C5">
        <v>4</v>
      </c>
      <c r="D5" t="s">
        <v>218</v>
      </c>
      <c r="E5" t="str">
        <f t="shared" si="0"/>
        <v>Bangladesh | Textiles - Accessories and Parts</v>
      </c>
    </row>
    <row r="6" spans="1:5" x14ac:dyDescent="0.3">
      <c r="A6" t="s">
        <v>22</v>
      </c>
      <c r="B6" t="s">
        <v>23</v>
      </c>
      <c r="C6">
        <v>4.5999999999999996</v>
      </c>
      <c r="D6" t="s">
        <v>215</v>
      </c>
      <c r="E6" t="str">
        <f t="shared" si="0"/>
        <v>China | Textiles - Wool Yarn</v>
      </c>
    </row>
    <row r="7" spans="1:5" x14ac:dyDescent="0.3">
      <c r="A7" t="s">
        <v>22</v>
      </c>
      <c r="B7" t="s">
        <v>44</v>
      </c>
      <c r="C7">
        <v>4.5999999999999996</v>
      </c>
      <c r="D7" t="s">
        <v>219</v>
      </c>
      <c r="E7" t="str">
        <f t="shared" si="0"/>
        <v>China | Textiles - Blended Yarn</v>
      </c>
    </row>
    <row r="8" spans="1:5" x14ac:dyDescent="0.3">
      <c r="A8" t="s">
        <v>22</v>
      </c>
      <c r="B8" t="s">
        <v>47</v>
      </c>
      <c r="C8">
        <v>4.5999999999999996</v>
      </c>
      <c r="D8" t="s">
        <v>220</v>
      </c>
      <c r="E8" t="str">
        <f t="shared" si="0"/>
        <v>China | Textiles - Synthetic Staple Fibers</v>
      </c>
    </row>
    <row r="9" spans="1:5" x14ac:dyDescent="0.3">
      <c r="A9" t="s">
        <v>22</v>
      </c>
      <c r="B9" t="s">
        <v>27</v>
      </c>
      <c r="C9">
        <v>4.5999999999999996</v>
      </c>
      <c r="D9" t="s">
        <v>221</v>
      </c>
      <c r="E9" t="str">
        <f t="shared" si="0"/>
        <v>China | Textiles - Synthetic Fibers</v>
      </c>
    </row>
    <row r="10" spans="1:5" x14ac:dyDescent="0.3">
      <c r="A10" t="s">
        <v>22</v>
      </c>
      <c r="B10" t="s">
        <v>70</v>
      </c>
      <c r="C10">
        <v>4.5999999999999996</v>
      </c>
      <c r="D10" t="s">
        <v>188</v>
      </c>
      <c r="E10" t="str">
        <f t="shared" si="0"/>
        <v>China | Textiles - Narrow Fabrics</v>
      </c>
    </row>
    <row r="11" spans="1:5" x14ac:dyDescent="0.3">
      <c r="A11" t="s">
        <v>22</v>
      </c>
      <c r="B11" t="s">
        <v>75</v>
      </c>
      <c r="C11">
        <v>5.7</v>
      </c>
      <c r="D11" t="s">
        <v>222</v>
      </c>
      <c r="E11" t="str">
        <f t="shared" si="0"/>
        <v>China | Packaging - Other Plastic Sheets</v>
      </c>
    </row>
    <row r="12" spans="1:5" x14ac:dyDescent="0.3">
      <c r="A12" t="s">
        <v>22</v>
      </c>
      <c r="B12" t="s">
        <v>84</v>
      </c>
      <c r="C12">
        <v>4.5999999999999996</v>
      </c>
      <c r="D12" t="s">
        <v>240</v>
      </c>
      <c r="E12" t="str">
        <f t="shared" si="0"/>
        <v>China | Textiles - Braid and Embroidery</v>
      </c>
    </row>
    <row r="13" spans="1:5" x14ac:dyDescent="0.3">
      <c r="A13" t="s">
        <v>22</v>
      </c>
      <c r="B13" t="s">
        <v>93</v>
      </c>
      <c r="C13">
        <v>5</v>
      </c>
      <c r="D13" t="s">
        <v>223</v>
      </c>
      <c r="E13" t="str">
        <f t="shared" si="0"/>
        <v>China | Metal Accessories - Fasteners, Hooks</v>
      </c>
    </row>
    <row r="14" spans="1:5" x14ac:dyDescent="0.3">
      <c r="A14" t="s">
        <v>22</v>
      </c>
      <c r="B14" t="s">
        <v>13</v>
      </c>
      <c r="C14">
        <v>4.5999999999999996</v>
      </c>
      <c r="D14" t="s">
        <v>241</v>
      </c>
      <c r="E14" t="str">
        <f t="shared" si="0"/>
        <v>China | Textiles - Labels and Trimmings</v>
      </c>
    </row>
    <row r="15" spans="1:5" x14ac:dyDescent="0.3">
      <c r="A15" t="s">
        <v>22</v>
      </c>
      <c r="B15" t="s">
        <v>131</v>
      </c>
      <c r="C15">
        <v>4.5999999999999996</v>
      </c>
      <c r="D15" t="s">
        <v>190</v>
      </c>
      <c r="E15" t="str">
        <f t="shared" si="0"/>
        <v>China | Textiles - Twine and Cordage</v>
      </c>
    </row>
    <row r="16" spans="1:5" x14ac:dyDescent="0.3">
      <c r="A16" t="s">
        <v>22</v>
      </c>
      <c r="B16" t="s">
        <v>128</v>
      </c>
      <c r="C16">
        <v>4.5999999999999996</v>
      </c>
      <c r="D16" t="s">
        <v>191</v>
      </c>
      <c r="E16" t="str">
        <f t="shared" si="0"/>
        <v>China | Textiles - Other Textile Articles</v>
      </c>
    </row>
    <row r="17" spans="1:5" x14ac:dyDescent="0.3">
      <c r="A17" t="s">
        <v>22</v>
      </c>
      <c r="B17" t="s">
        <v>160</v>
      </c>
      <c r="C17">
        <v>5.7</v>
      </c>
      <c r="D17" t="s">
        <v>192</v>
      </c>
      <c r="E17" t="str">
        <f t="shared" si="0"/>
        <v>China | Paper - Labels and Stationery</v>
      </c>
    </row>
    <row r="18" spans="1:5" x14ac:dyDescent="0.3">
      <c r="A18" t="s">
        <v>22</v>
      </c>
      <c r="B18" t="s">
        <v>146</v>
      </c>
      <c r="C18">
        <v>5.7</v>
      </c>
      <c r="D18" t="s">
        <v>224</v>
      </c>
      <c r="E18" t="str">
        <f t="shared" si="0"/>
        <v>China | Plastics - Miscellaneous Products</v>
      </c>
    </row>
    <row r="19" spans="1:5" x14ac:dyDescent="0.3">
      <c r="A19" t="s">
        <v>22</v>
      </c>
      <c r="B19" t="s">
        <v>111</v>
      </c>
      <c r="C19">
        <v>4.5999999999999996</v>
      </c>
      <c r="D19" t="s">
        <v>193</v>
      </c>
      <c r="E19" t="str">
        <f t="shared" si="0"/>
        <v>China | Textiles - Accessories and Parts</v>
      </c>
    </row>
    <row r="20" spans="1:5" x14ac:dyDescent="0.3">
      <c r="A20" t="s">
        <v>57</v>
      </c>
      <c r="B20" t="s">
        <v>23</v>
      </c>
      <c r="C20">
        <v>4.5999999999999996</v>
      </c>
      <c r="D20" t="s">
        <v>194</v>
      </c>
      <c r="E20" t="str">
        <f t="shared" si="0"/>
        <v>Czechia | Textiles - Wool Yarn</v>
      </c>
    </row>
    <row r="21" spans="1:5" x14ac:dyDescent="0.3">
      <c r="A21" t="s">
        <v>64</v>
      </c>
      <c r="B21" t="s">
        <v>65</v>
      </c>
      <c r="C21">
        <v>4.5999999999999996</v>
      </c>
      <c r="D21" t="s">
        <v>195</v>
      </c>
      <c r="E21" t="str">
        <f t="shared" si="0"/>
        <v>Germany | Textiles - Nonwovens</v>
      </c>
    </row>
    <row r="22" spans="1:5" x14ac:dyDescent="0.3">
      <c r="A22" t="s">
        <v>123</v>
      </c>
      <c r="B22" t="s">
        <v>13</v>
      </c>
      <c r="C22">
        <v>5.5</v>
      </c>
      <c r="D22" t="s">
        <v>239</v>
      </c>
      <c r="E22" t="str">
        <f t="shared" si="0"/>
        <v>Hong Kong | Textiles - Labels and Trimmings</v>
      </c>
    </row>
    <row r="23" spans="1:5" x14ac:dyDescent="0.3">
      <c r="A23" t="s">
        <v>123</v>
      </c>
      <c r="B23" t="s">
        <v>70</v>
      </c>
      <c r="C23">
        <v>5.5</v>
      </c>
      <c r="D23" t="s">
        <v>225</v>
      </c>
      <c r="E23" t="str">
        <f t="shared" si="0"/>
        <v>Hong Kong | Textiles - Narrow Fabrics</v>
      </c>
    </row>
    <row r="24" spans="1:5" x14ac:dyDescent="0.3">
      <c r="A24" t="s">
        <v>123</v>
      </c>
      <c r="B24" t="s">
        <v>128</v>
      </c>
      <c r="C24">
        <v>5.5</v>
      </c>
      <c r="D24" t="s">
        <v>196</v>
      </c>
      <c r="E24" t="str">
        <f t="shared" si="0"/>
        <v>Hong Kong | Textiles - Other Textile Articles</v>
      </c>
    </row>
    <row r="25" spans="1:5" x14ac:dyDescent="0.3">
      <c r="A25" t="s">
        <v>123</v>
      </c>
      <c r="B25" t="s">
        <v>111</v>
      </c>
      <c r="C25">
        <v>5</v>
      </c>
      <c r="D25" t="s">
        <v>197</v>
      </c>
      <c r="E25" t="str">
        <f t="shared" si="0"/>
        <v>Hong Kong | Textiles - Accessories and Parts</v>
      </c>
    </row>
    <row r="26" spans="1:5" x14ac:dyDescent="0.3">
      <c r="A26" t="s">
        <v>123</v>
      </c>
      <c r="B26" t="s">
        <v>131</v>
      </c>
      <c r="C26">
        <v>5.5</v>
      </c>
      <c r="D26" t="s">
        <v>198</v>
      </c>
      <c r="E26" t="str">
        <f t="shared" si="0"/>
        <v>Hong Kong | Textiles - Twine and Cordage</v>
      </c>
    </row>
    <row r="27" spans="1:5" x14ac:dyDescent="0.3">
      <c r="A27" t="s">
        <v>123</v>
      </c>
      <c r="B27" t="s">
        <v>146</v>
      </c>
      <c r="C27">
        <v>5</v>
      </c>
      <c r="D27" t="s">
        <v>197</v>
      </c>
      <c r="E27" t="str">
        <f t="shared" si="0"/>
        <v>Hong Kong | Plastics - Miscellaneous Products</v>
      </c>
    </row>
    <row r="28" spans="1:5" x14ac:dyDescent="0.3">
      <c r="A28" t="s">
        <v>123</v>
      </c>
      <c r="B28" t="s">
        <v>160</v>
      </c>
      <c r="C28">
        <v>5</v>
      </c>
      <c r="D28" t="s">
        <v>197</v>
      </c>
      <c r="E28" t="str">
        <f t="shared" si="0"/>
        <v>Hong Kong | Paper - Labels and Stationery</v>
      </c>
    </row>
    <row r="29" spans="1:5" x14ac:dyDescent="0.3">
      <c r="A29" t="s">
        <v>56</v>
      </c>
      <c r="B29" t="s">
        <v>27</v>
      </c>
      <c r="C29">
        <v>6</v>
      </c>
      <c r="D29" t="s">
        <v>232</v>
      </c>
      <c r="E29" t="str">
        <f t="shared" si="0"/>
        <v>India | Textiles - Synthetic Fibers</v>
      </c>
    </row>
    <row r="30" spans="1:5" x14ac:dyDescent="0.3">
      <c r="A30" t="s">
        <v>56</v>
      </c>
      <c r="B30" t="s">
        <v>13</v>
      </c>
      <c r="C30">
        <v>5.5</v>
      </c>
      <c r="D30" t="s">
        <v>233</v>
      </c>
      <c r="E30" t="str">
        <f t="shared" si="0"/>
        <v>India | Textiles - Labels and Trimmings</v>
      </c>
    </row>
    <row r="31" spans="1:5" x14ac:dyDescent="0.3">
      <c r="A31" t="s">
        <v>26</v>
      </c>
      <c r="B31" t="s">
        <v>27</v>
      </c>
      <c r="C31">
        <v>7</v>
      </c>
      <c r="D31" t="s">
        <v>199</v>
      </c>
      <c r="E31" t="str">
        <f t="shared" si="0"/>
        <v>Indonesia | Textiles - Synthetic Fibers</v>
      </c>
    </row>
    <row r="32" spans="1:5" x14ac:dyDescent="0.3">
      <c r="A32" t="s">
        <v>26</v>
      </c>
      <c r="B32" t="s">
        <v>167</v>
      </c>
      <c r="C32">
        <v>7</v>
      </c>
      <c r="D32" t="s">
        <v>200</v>
      </c>
      <c r="E32" t="str">
        <f t="shared" si="0"/>
        <v>Indonesia | Textiles - Synthetic Filament Yarn</v>
      </c>
    </row>
    <row r="33" spans="1:5" x14ac:dyDescent="0.3">
      <c r="A33" t="s">
        <v>79</v>
      </c>
      <c r="B33" t="s">
        <v>80</v>
      </c>
      <c r="C33">
        <v>15.5</v>
      </c>
      <c r="D33" t="s">
        <v>234</v>
      </c>
      <c r="E33" t="str">
        <f t="shared" si="0"/>
        <v>Italy | Textiles - Coated Fabrics</v>
      </c>
    </row>
    <row r="34" spans="1:5" x14ac:dyDescent="0.3">
      <c r="A34" t="s">
        <v>79</v>
      </c>
      <c r="B34" t="s">
        <v>88</v>
      </c>
      <c r="C34">
        <v>7.1</v>
      </c>
      <c r="D34" t="s">
        <v>235</v>
      </c>
      <c r="E34" t="str">
        <f t="shared" si="0"/>
        <v>Italy | Paper - Uncoated Paper</v>
      </c>
    </row>
    <row r="35" spans="1:5" x14ac:dyDescent="0.3">
      <c r="A35" t="s">
        <v>79</v>
      </c>
      <c r="B35" t="s">
        <v>13</v>
      </c>
      <c r="C35">
        <v>15.5</v>
      </c>
      <c r="D35" t="s">
        <v>236</v>
      </c>
      <c r="E35" t="str">
        <f t="shared" si="0"/>
        <v>Italy | Textiles - Labels and Trimmings</v>
      </c>
    </row>
    <row r="36" spans="1:5" x14ac:dyDescent="0.3">
      <c r="A36" t="s">
        <v>183</v>
      </c>
      <c r="B36" t="s">
        <v>243</v>
      </c>
      <c r="C36">
        <v>5</v>
      </c>
      <c r="D36" t="s">
        <v>201</v>
      </c>
      <c r="E36" t="str">
        <f t="shared" si="0"/>
        <v>Japan | Textiles Synthetic Filament Tow</v>
      </c>
    </row>
    <row r="37" spans="1:5" x14ac:dyDescent="0.3">
      <c r="A37" t="s">
        <v>38</v>
      </c>
      <c r="B37" t="s">
        <v>39</v>
      </c>
      <c r="C37">
        <v>4.5999999999999996</v>
      </c>
      <c r="D37" t="s">
        <v>202</v>
      </c>
      <c r="E37" t="str">
        <f t="shared" si="0"/>
        <v>Mexico | Textiles - Raw Cotton</v>
      </c>
    </row>
    <row r="38" spans="1:5" x14ac:dyDescent="0.3">
      <c r="A38" t="s">
        <v>108</v>
      </c>
      <c r="B38" t="s">
        <v>47</v>
      </c>
      <c r="C38">
        <v>4</v>
      </c>
      <c r="D38" t="s">
        <v>237</v>
      </c>
      <c r="E38" t="str">
        <f t="shared" si="0"/>
        <v>Pakistan | Textiles - Synthetic Staple Fibers</v>
      </c>
    </row>
    <row r="39" spans="1:5" x14ac:dyDescent="0.3">
      <c r="A39" t="s">
        <v>108</v>
      </c>
      <c r="B39" t="s">
        <v>13</v>
      </c>
      <c r="C39">
        <v>4</v>
      </c>
      <c r="D39" t="s">
        <v>203</v>
      </c>
      <c r="E39" t="str">
        <f t="shared" si="0"/>
        <v>Pakistan | Textiles - Labels and Trimmings</v>
      </c>
    </row>
    <row r="40" spans="1:5" x14ac:dyDescent="0.3">
      <c r="A40" t="s">
        <v>108</v>
      </c>
      <c r="B40" t="s">
        <v>70</v>
      </c>
      <c r="C40">
        <v>4</v>
      </c>
      <c r="D40" t="s">
        <v>204</v>
      </c>
      <c r="E40" t="str">
        <f t="shared" si="0"/>
        <v>Pakistan | Textiles - Narrow Fabrics</v>
      </c>
    </row>
    <row r="41" spans="1:5" x14ac:dyDescent="0.3">
      <c r="A41" t="s">
        <v>108</v>
      </c>
      <c r="B41" t="s">
        <v>128</v>
      </c>
      <c r="C41">
        <v>4</v>
      </c>
      <c r="D41" t="s">
        <v>205</v>
      </c>
      <c r="E41" t="str">
        <f t="shared" si="0"/>
        <v>Pakistan | Textiles - Other Textile Articles</v>
      </c>
    </row>
    <row r="42" spans="1:5" x14ac:dyDescent="0.3">
      <c r="A42" t="s">
        <v>108</v>
      </c>
      <c r="B42" t="s">
        <v>146</v>
      </c>
      <c r="C42">
        <v>4</v>
      </c>
      <c r="D42" t="s">
        <v>238</v>
      </c>
      <c r="E42" t="str">
        <f t="shared" si="0"/>
        <v>Pakistan | Plastics - Miscellaneous Products</v>
      </c>
    </row>
    <row r="43" spans="1:5" x14ac:dyDescent="0.3">
      <c r="A43" t="s">
        <v>108</v>
      </c>
      <c r="B43" t="s">
        <v>131</v>
      </c>
      <c r="C43">
        <v>4</v>
      </c>
      <c r="D43" t="s">
        <v>206</v>
      </c>
      <c r="E43" t="str">
        <f t="shared" si="0"/>
        <v>Pakistan | Textiles - Twine and Cordage</v>
      </c>
    </row>
    <row r="44" spans="1:5" x14ac:dyDescent="0.3">
      <c r="A44" t="s">
        <v>108</v>
      </c>
      <c r="B44" t="s">
        <v>111</v>
      </c>
      <c r="C44">
        <v>4</v>
      </c>
      <c r="D44" t="s">
        <v>207</v>
      </c>
      <c r="E44" t="str">
        <f t="shared" si="0"/>
        <v>Pakistan | Textiles - Accessories and Parts</v>
      </c>
    </row>
    <row r="45" spans="1:5" x14ac:dyDescent="0.3">
      <c r="A45" t="s">
        <v>108</v>
      </c>
      <c r="B45" t="s">
        <v>160</v>
      </c>
      <c r="C45">
        <v>5.3</v>
      </c>
      <c r="D45" t="s">
        <v>208</v>
      </c>
      <c r="E45" t="str">
        <f t="shared" si="0"/>
        <v>Pakistan | Paper - Labels and Stationery</v>
      </c>
    </row>
    <row r="46" spans="1:5" x14ac:dyDescent="0.3">
      <c r="A46" t="s">
        <v>134</v>
      </c>
      <c r="B46" t="s">
        <v>244</v>
      </c>
      <c r="C46">
        <v>5</v>
      </c>
      <c r="D46" t="s">
        <v>209</v>
      </c>
      <c r="E46" t="str">
        <f t="shared" si="0"/>
        <v>South Korea | Textiles Yarn of Synthetic Staple Fibers (Multiple)</v>
      </c>
    </row>
    <row r="47" spans="1:5" x14ac:dyDescent="0.3">
      <c r="A47" t="s">
        <v>134</v>
      </c>
      <c r="B47" t="s">
        <v>149</v>
      </c>
      <c r="C47">
        <v>6</v>
      </c>
      <c r="D47" t="s">
        <v>210</v>
      </c>
      <c r="E47" t="str">
        <f t="shared" si="0"/>
        <v>South Korea | Chemicals - Organic Coloring Matter</v>
      </c>
    </row>
    <row r="48" spans="1:5" x14ac:dyDescent="0.3">
      <c r="A48" t="s">
        <v>99</v>
      </c>
      <c r="B48" t="s">
        <v>70</v>
      </c>
      <c r="C48">
        <v>6</v>
      </c>
      <c r="D48" t="s">
        <v>231</v>
      </c>
      <c r="E48" t="str">
        <f t="shared" si="0"/>
        <v>Taiwan | Textiles - Narrow Fabrics</v>
      </c>
    </row>
    <row r="49" spans="1:5" x14ac:dyDescent="0.3">
      <c r="A49" t="s">
        <v>99</v>
      </c>
      <c r="B49" t="s">
        <v>149</v>
      </c>
      <c r="C49">
        <v>6</v>
      </c>
      <c r="D49" t="s">
        <v>211</v>
      </c>
      <c r="E49" t="str">
        <f t="shared" si="0"/>
        <v>Taiwan | Chemicals - Organic Coloring Matter</v>
      </c>
    </row>
    <row r="50" spans="1:5" x14ac:dyDescent="0.3">
      <c r="A50" t="s">
        <v>53</v>
      </c>
      <c r="B50" t="s">
        <v>47</v>
      </c>
      <c r="C50">
        <v>5</v>
      </c>
      <c r="D50" t="s">
        <v>230</v>
      </c>
      <c r="E50" t="str">
        <f t="shared" si="0"/>
        <v>Thailand | Textiles - Synthetic Staple Fibers</v>
      </c>
    </row>
    <row r="51" spans="1:5" x14ac:dyDescent="0.3">
      <c r="A51" t="s">
        <v>53</v>
      </c>
      <c r="B51" t="s">
        <v>243</v>
      </c>
      <c r="C51">
        <v>5</v>
      </c>
      <c r="D51" t="s">
        <v>212</v>
      </c>
      <c r="E51" t="str">
        <f t="shared" si="0"/>
        <v>Thailand | Textiles Synthetic Filament Tow</v>
      </c>
    </row>
    <row r="52" spans="1:5" x14ac:dyDescent="0.3">
      <c r="A52" t="s">
        <v>12</v>
      </c>
      <c r="B52" t="s">
        <v>13</v>
      </c>
      <c r="C52">
        <v>9.1</v>
      </c>
      <c r="D52" t="s">
        <v>189</v>
      </c>
      <c r="E52" t="str">
        <f t="shared" si="0"/>
        <v>Turkey | Textiles - Labels and Trimmings</v>
      </c>
    </row>
    <row r="53" spans="1:5" x14ac:dyDescent="0.3">
      <c r="A53" t="s">
        <v>12</v>
      </c>
      <c r="B53" t="s">
        <v>15</v>
      </c>
      <c r="C53">
        <v>6.8</v>
      </c>
      <c r="D53" t="s">
        <v>229</v>
      </c>
      <c r="E53" t="str">
        <f t="shared" si="0"/>
        <v>Turkey | Textiles - Cotton Yarn</v>
      </c>
    </row>
    <row r="54" spans="1:5" x14ac:dyDescent="0.3">
      <c r="A54" t="s">
        <v>12</v>
      </c>
      <c r="B54" t="s">
        <v>19</v>
      </c>
      <c r="C54">
        <v>6.8</v>
      </c>
      <c r="D54" t="s">
        <v>213</v>
      </c>
      <c r="E54" t="str">
        <f t="shared" si="0"/>
        <v>Turkey | Textiles - Blended Woven Fabrics</v>
      </c>
    </row>
    <row r="55" spans="1:5" x14ac:dyDescent="0.3">
      <c r="A55" t="s">
        <v>12</v>
      </c>
      <c r="B55" t="s">
        <v>44</v>
      </c>
      <c r="C55">
        <v>6.8</v>
      </c>
      <c r="D55" t="s">
        <v>228</v>
      </c>
      <c r="E55" t="str">
        <f t="shared" si="0"/>
        <v>Turkey | Textiles - Blended Yarn</v>
      </c>
    </row>
    <row r="56" spans="1:5" x14ac:dyDescent="0.3">
      <c r="A56" t="s">
        <v>12</v>
      </c>
      <c r="B56" t="s">
        <v>114</v>
      </c>
      <c r="C56">
        <v>2.5</v>
      </c>
      <c r="D56" t="s">
        <v>227</v>
      </c>
      <c r="E56" t="str">
        <f t="shared" si="0"/>
        <v>Turkey | Agriculture - Oil Seeds</v>
      </c>
    </row>
    <row r="57" spans="1:5" x14ac:dyDescent="0.3">
      <c r="A57" t="s">
        <v>12</v>
      </c>
      <c r="B57" t="s">
        <v>160</v>
      </c>
      <c r="C57">
        <v>7</v>
      </c>
      <c r="D57" t="s">
        <v>214</v>
      </c>
      <c r="E57" t="str">
        <f t="shared" si="0"/>
        <v>Turkey | Paper - Labels and Stationery</v>
      </c>
    </row>
    <row r="58" spans="1:5" x14ac:dyDescent="0.3">
      <c r="A58" t="s">
        <v>61</v>
      </c>
      <c r="B58" t="s">
        <v>15</v>
      </c>
      <c r="C58">
        <v>4.5999999999999996</v>
      </c>
      <c r="D58" t="s">
        <v>226</v>
      </c>
      <c r="E58" t="str">
        <f t="shared" si="0"/>
        <v>Turkmenistan | Textiles - Cotton Yarn</v>
      </c>
    </row>
    <row r="59" spans="1:5" x14ac:dyDescent="0.3">
      <c r="A59" t="s">
        <v>53</v>
      </c>
      <c r="B59" s="1" t="s">
        <v>245</v>
      </c>
      <c r="C59">
        <v>5</v>
      </c>
      <c r="D59" t="s">
        <v>247</v>
      </c>
      <c r="E59" t="str">
        <f t="shared" si="0"/>
        <v>Thailand | Textiles – Synthetic Filament Tow</v>
      </c>
    </row>
    <row r="60" spans="1:5" x14ac:dyDescent="0.3">
      <c r="A60" t="s">
        <v>22</v>
      </c>
      <c r="B60" s="1" t="s">
        <v>245</v>
      </c>
      <c r="C60">
        <v>4.5999999999999996</v>
      </c>
      <c r="D60" t="s">
        <v>248</v>
      </c>
      <c r="E60" t="str">
        <f t="shared" si="0"/>
        <v>China | Textiles – Synthetic Filament Tow</v>
      </c>
    </row>
    <row r="61" spans="1:5" x14ac:dyDescent="0.3">
      <c r="A61" t="s">
        <v>134</v>
      </c>
      <c r="B61" t="s">
        <v>246</v>
      </c>
      <c r="C61">
        <v>5</v>
      </c>
      <c r="D61" t="s">
        <v>249</v>
      </c>
      <c r="E61" t="str">
        <f t="shared" si="0"/>
        <v>South Korea | Textiles – Synthetic Staple Fibers</v>
      </c>
    </row>
    <row r="62" spans="1:5" x14ac:dyDescent="0.3">
      <c r="A62" t="s">
        <v>134</v>
      </c>
      <c r="B62" s="1" t="s">
        <v>245</v>
      </c>
      <c r="C62">
        <v>5</v>
      </c>
      <c r="D62" t="s">
        <v>250</v>
      </c>
      <c r="E62" t="str">
        <f t="shared" si="0"/>
        <v>South Korea | Textiles – Synthetic Filament Tow</v>
      </c>
    </row>
    <row r="63" spans="1:5" x14ac:dyDescent="0.3">
      <c r="A63" t="s">
        <v>183</v>
      </c>
      <c r="B63" s="1" t="s">
        <v>245</v>
      </c>
      <c r="C63">
        <v>5</v>
      </c>
      <c r="D63" t="s">
        <v>251</v>
      </c>
      <c r="E63" t="str">
        <f t="shared" si="0"/>
        <v>Japan | Textiles – Synthetic Filament Tow</v>
      </c>
    </row>
    <row r="64" spans="1:5" x14ac:dyDescent="0.3">
      <c r="A64" t="s">
        <v>267</v>
      </c>
      <c r="B64" t="s">
        <v>252</v>
      </c>
      <c r="C64">
        <v>8.1</v>
      </c>
      <c r="E64" t="str">
        <f t="shared" si="0"/>
        <v>South Africa | Chemical wood pulp, dissolving grades</v>
      </c>
    </row>
    <row r="65" spans="1:5" x14ac:dyDescent="0.3">
      <c r="A65" t="s">
        <v>268</v>
      </c>
      <c r="B65" t="s">
        <v>252</v>
      </c>
      <c r="C65">
        <v>12.3</v>
      </c>
      <c r="E65" t="str">
        <f t="shared" si="0"/>
        <v>United States Of America | Chemical wood pulp, dissolving grades</v>
      </c>
    </row>
    <row r="66" spans="1:5" x14ac:dyDescent="0.3">
      <c r="A66" t="s">
        <v>12</v>
      </c>
      <c r="B66" t="s">
        <v>27</v>
      </c>
      <c r="C66">
        <v>6.8</v>
      </c>
      <c r="E66" t="str">
        <f t="shared" si="0"/>
        <v>Turkey | Textiles - Synthetic Fibers</v>
      </c>
    </row>
    <row r="67" spans="1:5" x14ac:dyDescent="0.3">
      <c r="A67" t="s">
        <v>269</v>
      </c>
      <c r="B67" s="2" t="s">
        <v>245</v>
      </c>
      <c r="C67">
        <v>5.4</v>
      </c>
      <c r="E67" t="str">
        <f t="shared" ref="E67:E69" si="1">A67 &amp; " | " &amp; B67</f>
        <v>Singapore | Textiles – Synthetic Filament Tow</v>
      </c>
    </row>
    <row r="68" spans="1:5" x14ac:dyDescent="0.3">
      <c r="A68" t="s">
        <v>26</v>
      </c>
      <c r="B68" t="s">
        <v>246</v>
      </c>
      <c r="C68">
        <v>7</v>
      </c>
      <c r="E68" t="str">
        <f t="shared" si="1"/>
        <v>Indonesia | Textiles – Synthetic Staple Fibers</v>
      </c>
    </row>
    <row r="69" spans="1:5" x14ac:dyDescent="0.3">
      <c r="A69" t="s">
        <v>64</v>
      </c>
      <c r="B69" s="2" t="s">
        <v>245</v>
      </c>
      <c r="C69">
        <v>5.2</v>
      </c>
      <c r="E69" t="str">
        <f t="shared" si="1"/>
        <v>Germany | Textiles – Synthetic Filament Tow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Industry Mapping and Margins</vt:lpstr>
      <vt:lpstr>complete w justification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Keyworth</dc:creator>
  <cp:lastModifiedBy>Owen Keyworth</cp:lastModifiedBy>
  <dcterms:created xsi:type="dcterms:W3CDTF">2025-06-18T15:21:24Z</dcterms:created>
  <dcterms:modified xsi:type="dcterms:W3CDTF">2025-07-14T11:57:32Z</dcterms:modified>
</cp:coreProperties>
</file>