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622E8C08-BC60-4288-BC2C-0F7C3F0B60FC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J17" i="1" s="1"/>
  <c r="I17" i="1"/>
  <c r="D17" i="1"/>
  <c r="H16" i="1"/>
  <c r="J16" i="1" s="1"/>
  <c r="I16" i="1"/>
  <c r="D16" i="1"/>
  <c r="H15" i="1"/>
  <c r="J15" i="1"/>
  <c r="I15" i="1"/>
  <c r="D15" i="1"/>
  <c r="H14" i="1" l="1"/>
  <c r="J14" i="1" s="1"/>
  <c r="I14" i="1"/>
  <c r="D14" i="1"/>
  <c r="J36" i="2" l="1"/>
  <c r="I36" i="2"/>
  <c r="I2" i="2"/>
  <c r="J2" i="2" s="1"/>
  <c r="H2" i="2"/>
  <c r="J11" i="1"/>
  <c r="J12" i="1"/>
  <c r="J13" i="1"/>
  <c r="I12" i="1"/>
  <c r="I13" i="1"/>
  <c r="H11" i="1"/>
  <c r="H12" i="1"/>
  <c r="H13" i="1"/>
  <c r="D13" i="1"/>
  <c r="D12" i="1"/>
  <c r="K36" i="2" l="1"/>
  <c r="J4" i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J36" i="1" s="1"/>
  <c r="H3" i="1" l="1"/>
  <c r="J3" i="1" s="1"/>
  <c r="K36" i="1" s="1"/>
  <c r="H4" i="1"/>
  <c r="H5" i="1"/>
  <c r="H6" i="1"/>
  <c r="J6" i="1" s="1"/>
  <c r="H2" i="1"/>
</calcChain>
</file>

<file path=xl/sharedStrings.xml><?xml version="1.0" encoding="utf-8"?>
<sst xmlns="http://schemas.openxmlformats.org/spreadsheetml/2006/main" count="54" uniqueCount="29">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</sst>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4" workbookViewId="0">
      <selection activeCell="J11" sqref="J11:J13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C3+14</f>
        <v>43976</v>
      </c>
      <c r="E3">
        <v>114.3</v>
      </c>
      <c r="F3">
        <v>118</v>
      </c>
      <c r="G3">
        <v>10</v>
      </c>
      <c r="H3" s="2">
        <f t="shared" ref="H3:H17" si="1">F3/E3-1</f>
        <v>3.2370953630796118E-2</v>
      </c>
      <c r="I3">
        <f t="shared" si="0"/>
        <v>1143</v>
      </c>
      <c r="J3">
        <f t="shared" ref="J3:J17" si="2">I3*H3</f>
        <v>36.999999999999964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17" si="3">C4+14</f>
        <v>43976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43976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43976</v>
      </c>
      <c r="E6">
        <v>108.88</v>
      </c>
      <c r="F6">
        <v>110.5</v>
      </c>
      <c r="G6">
        <v>20</v>
      </c>
      <c r="H6" s="2">
        <f t="shared" si="1"/>
        <v>1.4878765613519418E-2</v>
      </c>
      <c r="I6">
        <f t="shared" si="0"/>
        <v>2177.6</v>
      </c>
      <c r="J6">
        <f t="shared" si="2"/>
        <v>32.399999999999885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43977</v>
      </c>
      <c r="E7">
        <v>319.89</v>
      </c>
      <c r="F7">
        <v>352.5</v>
      </c>
      <c r="G7">
        <v>9</v>
      </c>
      <c r="H7" s="2">
        <f t="shared" si="1"/>
        <v>0.10194129231923488</v>
      </c>
      <c r="I7">
        <f t="shared" si="0"/>
        <v>2879.0099999999998</v>
      </c>
      <c r="J7">
        <f t="shared" si="2"/>
        <v>293.49000000000041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43979</v>
      </c>
      <c r="E8">
        <v>64.16</v>
      </c>
      <c r="F8">
        <v>60.82</v>
      </c>
      <c r="G8">
        <v>46</v>
      </c>
      <c r="H8" s="2">
        <f t="shared" si="1"/>
        <v>-5.2057356608478766E-2</v>
      </c>
      <c r="I8">
        <f>E8*G8</f>
        <v>2951.3599999999997</v>
      </c>
      <c r="J8">
        <f t="shared" si="2"/>
        <v>-153.63999999999987</v>
      </c>
    </row>
    <row r="9" spans="1:10" x14ac:dyDescent="0.25">
      <c r="A9" t="s">
        <v>19</v>
      </c>
      <c r="B9" t="s">
        <v>7</v>
      </c>
      <c r="C9" s="1">
        <v>43966</v>
      </c>
      <c r="D9" s="1">
        <f t="shared" si="3"/>
        <v>43980</v>
      </c>
      <c r="E9">
        <v>10.775</v>
      </c>
      <c r="F9">
        <v>11.35</v>
      </c>
      <c r="G9">
        <v>185</v>
      </c>
      <c r="H9" s="2">
        <f t="shared" si="1"/>
        <v>5.3364269141531251E-2</v>
      </c>
      <c r="I9">
        <f>E9*G9</f>
        <v>1993.375</v>
      </c>
      <c r="J9">
        <f t="shared" si="2"/>
        <v>106.37499999999986</v>
      </c>
    </row>
    <row r="10" spans="1:10" x14ac:dyDescent="0.25">
      <c r="A10" t="s">
        <v>20</v>
      </c>
      <c r="B10" t="s">
        <v>7</v>
      </c>
      <c r="C10" s="1">
        <v>43966</v>
      </c>
      <c r="D10" s="1">
        <f t="shared" si="3"/>
        <v>43980</v>
      </c>
      <c r="E10">
        <v>67.745000000000005</v>
      </c>
      <c r="F10">
        <v>64.099999999999994</v>
      </c>
      <c r="G10">
        <v>15</v>
      </c>
      <c r="H10" s="2">
        <f t="shared" si="1"/>
        <v>-5.3804708834600534E-2</v>
      </c>
      <c r="I10">
        <f>E10*G10</f>
        <v>1016.1750000000001</v>
      </c>
      <c r="J10">
        <f t="shared" si="2"/>
        <v>-54.675000000000203</v>
      </c>
    </row>
    <row r="11" spans="1:10" x14ac:dyDescent="0.25">
      <c r="A11" t="s">
        <v>21</v>
      </c>
      <c r="B11" t="s">
        <v>7</v>
      </c>
      <c r="C11" s="1">
        <v>43969</v>
      </c>
      <c r="D11" s="1">
        <f t="shared" si="3"/>
        <v>43983</v>
      </c>
      <c r="E11">
        <v>290.87</v>
      </c>
      <c r="F11">
        <v>290.87</v>
      </c>
      <c r="G11">
        <v>7</v>
      </c>
      <c r="H11" s="2">
        <f t="shared" si="1"/>
        <v>0</v>
      </c>
      <c r="I11">
        <f>E11*G11</f>
        <v>2036.0900000000001</v>
      </c>
      <c r="J11">
        <f t="shared" si="2"/>
        <v>0</v>
      </c>
    </row>
    <row r="12" spans="1:10" x14ac:dyDescent="0.25">
      <c r="A12" t="s">
        <v>22</v>
      </c>
      <c r="B12" t="s">
        <v>7</v>
      </c>
      <c r="C12" s="1">
        <v>43970</v>
      </c>
      <c r="D12" s="1">
        <f t="shared" si="3"/>
        <v>43984</v>
      </c>
      <c r="E12">
        <v>114.5</v>
      </c>
      <c r="F12">
        <v>114.5</v>
      </c>
      <c r="G12">
        <v>9</v>
      </c>
      <c r="H12" s="2">
        <f t="shared" si="1"/>
        <v>0</v>
      </c>
      <c r="I12">
        <f t="shared" ref="I12:I17" si="4">E12*G12</f>
        <v>1030.5</v>
      </c>
      <c r="J12">
        <f t="shared" si="2"/>
        <v>0</v>
      </c>
    </row>
    <row r="13" spans="1:10" x14ac:dyDescent="0.25">
      <c r="A13" t="s">
        <v>23</v>
      </c>
      <c r="B13" t="s">
        <v>7</v>
      </c>
      <c r="C13" s="1">
        <v>43970</v>
      </c>
      <c r="D13" s="1">
        <f t="shared" si="3"/>
        <v>43984</v>
      </c>
      <c r="E13">
        <v>33.61</v>
      </c>
      <c r="F13">
        <v>33.61</v>
      </c>
      <c r="G13">
        <v>240</v>
      </c>
      <c r="H13" s="2">
        <f t="shared" si="1"/>
        <v>0</v>
      </c>
      <c r="I13">
        <f t="shared" si="4"/>
        <v>8066.4</v>
      </c>
      <c r="J13">
        <f t="shared" si="2"/>
        <v>0</v>
      </c>
    </row>
    <row r="14" spans="1:10" x14ac:dyDescent="0.25">
      <c r="A14" t="s">
        <v>24</v>
      </c>
      <c r="B14" t="s">
        <v>25</v>
      </c>
      <c r="C14" s="1">
        <v>43970</v>
      </c>
      <c r="D14" s="1">
        <f t="shared" si="3"/>
        <v>43984</v>
      </c>
      <c r="E14">
        <v>5.2750000000000004</v>
      </c>
      <c r="F14">
        <v>7.6</v>
      </c>
      <c r="G14">
        <v>200</v>
      </c>
      <c r="H14" s="2">
        <f t="shared" si="1"/>
        <v>0.44075829383886234</v>
      </c>
      <c r="I14">
        <f t="shared" si="4"/>
        <v>1055</v>
      </c>
      <c r="J14">
        <f t="shared" si="2"/>
        <v>464.99999999999977</v>
      </c>
    </row>
    <row r="15" spans="1:10" x14ac:dyDescent="0.25">
      <c r="A15" t="s">
        <v>26</v>
      </c>
      <c r="B15" t="s">
        <v>7</v>
      </c>
      <c r="C15" s="1">
        <v>43972</v>
      </c>
      <c r="D15" s="1">
        <f t="shared" si="3"/>
        <v>43986</v>
      </c>
      <c r="E15">
        <v>16.975000000000001</v>
      </c>
      <c r="F15">
        <v>16.975000000000001</v>
      </c>
      <c r="G15">
        <v>118</v>
      </c>
      <c r="H15" s="2">
        <f t="shared" si="1"/>
        <v>0</v>
      </c>
      <c r="I15">
        <f t="shared" si="4"/>
        <v>2003.0500000000002</v>
      </c>
      <c r="J15">
        <f t="shared" si="2"/>
        <v>0</v>
      </c>
    </row>
    <row r="16" spans="1:10" x14ac:dyDescent="0.25">
      <c r="A16" t="s">
        <v>27</v>
      </c>
      <c r="B16" t="s">
        <v>7</v>
      </c>
      <c r="C16" s="1">
        <v>43972</v>
      </c>
      <c r="D16" s="1">
        <f t="shared" si="3"/>
        <v>43986</v>
      </c>
      <c r="E16">
        <v>35.965000000000003</v>
      </c>
      <c r="F16">
        <v>35.965000000000003</v>
      </c>
      <c r="G16">
        <v>55</v>
      </c>
      <c r="H16" s="2">
        <f t="shared" si="1"/>
        <v>0</v>
      </c>
      <c r="I16">
        <f t="shared" si="4"/>
        <v>1978.0750000000003</v>
      </c>
      <c r="J16">
        <f t="shared" si="2"/>
        <v>0</v>
      </c>
    </row>
    <row r="17" spans="1:10" x14ac:dyDescent="0.25">
      <c r="A17" t="s">
        <v>28</v>
      </c>
      <c r="B17" t="s">
        <v>7</v>
      </c>
      <c r="C17" s="1">
        <v>43972</v>
      </c>
      <c r="D17" s="1">
        <f t="shared" si="3"/>
        <v>43986</v>
      </c>
      <c r="E17">
        <v>19.28</v>
      </c>
      <c r="F17">
        <v>19.28</v>
      </c>
      <c r="G17">
        <v>155</v>
      </c>
      <c r="H17" s="2">
        <f t="shared" si="1"/>
        <v>0</v>
      </c>
      <c r="I17">
        <f t="shared" si="4"/>
        <v>2988.4</v>
      </c>
      <c r="J17">
        <f t="shared" si="2"/>
        <v>0</v>
      </c>
    </row>
    <row r="36" spans="9:11" x14ac:dyDescent="0.25">
      <c r="I36">
        <f>SUM(I2:I35)</f>
        <v>34365.535000000003</v>
      </c>
      <c r="J36">
        <f>SUM(J2:J35)</f>
        <v>1024.3599999999997</v>
      </c>
      <c r="K36" s="2">
        <f>J36/I36</f>
        <v>2.9807771070638055E-2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36"/>
  <sheetViews>
    <sheetView topLeftCell="A22" workbookViewId="0">
      <selection activeCell="J50" sqref="J50"/>
    </sheetView>
  </sheetViews>
  <sheetFormatPr defaultRowHeight="15" x14ac:dyDescent="0.25"/>
  <cols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" si="0">E2*G2</f>
        <v>500</v>
      </c>
      <c r="J2">
        <f>I2*H2</f>
        <v>374.99999999999989</v>
      </c>
    </row>
    <row r="3" spans="1:10" x14ac:dyDescent="0.25">
      <c r="C3" s="1"/>
      <c r="D3" s="1"/>
      <c r="H3" s="2"/>
    </row>
    <row r="4" spans="1:10" x14ac:dyDescent="0.25">
      <c r="C4" s="1"/>
      <c r="D4" s="1"/>
      <c r="H4" s="2"/>
    </row>
    <row r="5" spans="1:10" x14ac:dyDescent="0.25">
      <c r="C5" s="1"/>
      <c r="D5" s="1"/>
      <c r="H5" s="2"/>
    </row>
    <row r="6" spans="1:10" x14ac:dyDescent="0.25">
      <c r="C6" s="1"/>
      <c r="D6" s="1"/>
      <c r="H6" s="2"/>
    </row>
    <row r="7" spans="1:10" x14ac:dyDescent="0.25">
      <c r="C7" s="1"/>
      <c r="D7" s="1"/>
      <c r="H7" s="2"/>
    </row>
    <row r="8" spans="1:10" x14ac:dyDescent="0.25">
      <c r="C8" s="1"/>
      <c r="D8" s="1"/>
      <c r="H8" s="2"/>
    </row>
    <row r="9" spans="1:10" x14ac:dyDescent="0.25">
      <c r="C9" s="1"/>
      <c r="D9" s="1"/>
      <c r="H9" s="2"/>
    </row>
    <row r="10" spans="1:10" x14ac:dyDescent="0.25">
      <c r="C10" s="1"/>
      <c r="D10" s="1"/>
      <c r="H10" s="2"/>
    </row>
    <row r="11" spans="1:10" x14ac:dyDescent="0.25">
      <c r="C11" s="1"/>
      <c r="D11" s="1"/>
      <c r="H11" s="2"/>
    </row>
    <row r="12" spans="1:10" x14ac:dyDescent="0.25">
      <c r="C12" s="1"/>
      <c r="D12" s="1"/>
      <c r="H12" s="2"/>
    </row>
    <row r="13" spans="1:10" x14ac:dyDescent="0.25">
      <c r="C13" s="1"/>
      <c r="D13" s="1"/>
      <c r="H13" s="2"/>
    </row>
    <row r="36" spans="9:11" x14ac:dyDescent="0.25">
      <c r="I36">
        <f>SUM(I2:I35)</f>
        <v>500</v>
      </c>
      <c r="J36">
        <f>SUM(J2:J35)</f>
        <v>374.99999999999989</v>
      </c>
      <c r="K36" s="2">
        <f>J36/I36</f>
        <v>0.74999999999999978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2020-05-21T18:57:03Z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