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ne_heart\dokumentasi\"/>
    </mc:Choice>
  </mc:AlternateContent>
  <xr:revisionPtr revIDLastSave="0" documentId="13_ncr:1_{EE437C4D-233A-457B-BF38-325A835C3819}" xr6:coauthVersionLast="47" xr6:coauthVersionMax="47" xr10:uidLastSave="{00000000-0000-0000-0000-000000000000}"/>
  <bookViews>
    <workbookView xWindow="-110" yWindow="-110" windowWidth="19420" windowHeight="10300" activeTab="2" xr2:uid="{8764B01A-5913-4A7E-B70D-3F7C0567E53B}"/>
  </bookViews>
  <sheets>
    <sheet name="Sheet1" sheetId="1" r:id="rId1"/>
    <sheet name="Sheet2" sheetId="2" r:id="rId2"/>
    <sheet name="rev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8" i="3" l="1"/>
  <c r="F99" i="3"/>
  <c r="F100" i="3"/>
  <c r="F101" i="3"/>
  <c r="F102" i="3"/>
  <c r="F103" i="3"/>
  <c r="F104" i="3"/>
  <c r="F105" i="3"/>
  <c r="F106" i="3"/>
  <c r="F107" i="3"/>
  <c r="F108" i="3"/>
  <c r="F109" i="3"/>
  <c r="F110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1" i="3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" i="2"/>
</calcChain>
</file>

<file path=xl/sharedStrings.xml><?xml version="1.0" encoding="utf-8"?>
<sst xmlns="http://schemas.openxmlformats.org/spreadsheetml/2006/main" count="987" uniqueCount="297">
  <si>
    <t>Admission No</t>
  </si>
  <si>
    <t>Discharge Date</t>
  </si>
  <si>
    <t>Patient Name</t>
  </si>
  <si>
    <t>Secondary diagnosis 1
 (ICD10 code)</t>
  </si>
  <si>
    <t>Secondary diagnosis 2
 (ICD10 code)</t>
  </si>
  <si>
    <t>Secondary diagnosis 3
 (ICD10 code)</t>
  </si>
  <si>
    <t>Secondary diagnosis 4 
(ICD10 code)</t>
  </si>
  <si>
    <t>Medical procedure in admission 1 
(ICD9CM)</t>
  </si>
  <si>
    <t>Medical procedure in admission 2 
(ICD9CM)</t>
  </si>
  <si>
    <t>Medical procedure in admission 3
(ICD9CM)</t>
  </si>
  <si>
    <t>Umur</t>
  </si>
  <si>
    <t>Jenis Kelamin</t>
  </si>
  <si>
    <t>Status pernikahan</t>
  </si>
  <si>
    <t>Asuransi / Payer</t>
  </si>
  <si>
    <t>Alamat Tempat Tinggal</t>
  </si>
  <si>
    <t>Tinggal sendiri atau bersama orang lain</t>
  </si>
  <si>
    <t>Pendidikan</t>
  </si>
  <si>
    <t>Pekerjaan</t>
  </si>
  <si>
    <t>Agama</t>
  </si>
  <si>
    <t>Penghasilan per bulan</t>
  </si>
  <si>
    <t>Riwayat HF di keluarga</t>
  </si>
  <si>
    <t>Berapa lama terdiagnosis HF</t>
  </si>
  <si>
    <t>Jumlah rawat inap karena HF dalam 1 tahun terakhir (tidak termasuk yang sekarang)</t>
  </si>
  <si>
    <t>Jumlah berobat ke IGD karena HF dalam 1 tahun terakhir (tidak termasuk yang sekarang)</t>
  </si>
  <si>
    <t>Ketaatan kontrol rawat jalan sebulan sekali sebelum rawat inap yang sekarang</t>
  </si>
  <si>
    <t>Merokok</t>
  </si>
  <si>
    <t>Alkohol</t>
  </si>
  <si>
    <t>Diet rendah garam</t>
  </si>
  <si>
    <t>NAPZA</t>
  </si>
  <si>
    <t>Diuretics</t>
  </si>
  <si>
    <t>Beta blocker</t>
  </si>
  <si>
    <t>Spironolakton</t>
  </si>
  <si>
    <t>Sesak nafas</t>
  </si>
  <si>
    <t>Udema</t>
  </si>
  <si>
    <t>Systolic Blood Pressure</t>
  </si>
  <si>
    <t>Diastolic Blood Pressure</t>
  </si>
  <si>
    <t>Heart Rate (di EKG)</t>
  </si>
  <si>
    <t>Respiratory Rate</t>
  </si>
  <si>
    <t>O2 Saturation</t>
  </si>
  <si>
    <t>Jugular Venous Pressure</t>
  </si>
  <si>
    <t>LVEF</t>
  </si>
  <si>
    <t>NYHA Classification</t>
  </si>
  <si>
    <t>Six-minutes walk test</t>
  </si>
  <si>
    <t>Body weight</t>
  </si>
  <si>
    <t>Body Height</t>
  </si>
  <si>
    <t>Body Mass Index</t>
  </si>
  <si>
    <t>Lingkar perut</t>
  </si>
  <si>
    <t>Hemoglobin</t>
  </si>
  <si>
    <t>Hematocrit</t>
  </si>
  <si>
    <t>White Blood Cell</t>
  </si>
  <si>
    <t>Estimated plasma volume</t>
  </si>
  <si>
    <t>Glucose</t>
  </si>
  <si>
    <t>Sodium /Natrium</t>
  </si>
  <si>
    <t>Potassium /Kalium</t>
  </si>
  <si>
    <t>Balance Urea Nitrogen</t>
  </si>
  <si>
    <t>Ureum</t>
  </si>
  <si>
    <t>Creatinine</t>
  </si>
  <si>
    <t>eGFR</t>
  </si>
  <si>
    <t>Albumin</t>
  </si>
  <si>
    <t>B-Natriuretic Peptide</t>
  </si>
  <si>
    <t>Total Cholesterol</t>
  </si>
  <si>
    <t>HDL Cholesterol</t>
  </si>
  <si>
    <t>LDL Cholesterol</t>
  </si>
  <si>
    <t>Triglyceride Glucose Index</t>
  </si>
  <si>
    <t>Anemia</t>
  </si>
  <si>
    <t xml:space="preserve">Aortic Valve Disorder </t>
  </si>
  <si>
    <t>Asthma</t>
  </si>
  <si>
    <t xml:space="preserve">Cancer </t>
  </si>
  <si>
    <t xml:space="preserve">Cardiac Arrhythmia </t>
  </si>
  <si>
    <t>Cerebrovascular Accident/Stroke</t>
  </si>
  <si>
    <t>Coronary Artery Disease</t>
  </si>
  <si>
    <t xml:space="preserve">COPD </t>
  </si>
  <si>
    <t>Dementia</t>
  </si>
  <si>
    <t xml:space="preserve">Depression </t>
  </si>
  <si>
    <t>Diabetes Mellitus</t>
  </si>
  <si>
    <t>Dislipidemia</t>
  </si>
  <si>
    <t>Functional Disability</t>
  </si>
  <si>
    <t>Hypertension</t>
  </si>
  <si>
    <t xml:space="preserve">Liver Disease </t>
  </si>
  <si>
    <t>Lung Disease</t>
  </si>
  <si>
    <t>Protein Caloric Malnutrition</t>
  </si>
  <si>
    <t>Psychiatric Disorder</t>
  </si>
  <si>
    <t>Renal Disease Group/CKD</t>
  </si>
  <si>
    <t xml:space="preserve">Rheumatic Disease Group </t>
  </si>
  <si>
    <t>Thyroid disease</t>
  </si>
  <si>
    <t>Vascular Disease Group</t>
  </si>
  <si>
    <t>Charlson comorbidities index</t>
  </si>
  <si>
    <t>Cancer related procedure</t>
  </si>
  <si>
    <t xml:space="preserve">Cardiac Devices </t>
  </si>
  <si>
    <t>Cardiac Surgery</t>
  </si>
  <si>
    <t xml:space="preserve">Coronary Angioplasty </t>
  </si>
  <si>
    <t>Mechanical Ventilation Devices</t>
  </si>
  <si>
    <t>MR no</t>
  </si>
  <si>
    <t>Question</t>
  </si>
  <si>
    <t>Description</t>
  </si>
  <si>
    <t>Type</t>
  </si>
  <si>
    <t>Option 1</t>
  </si>
  <si>
    <t>Option 2</t>
  </si>
  <si>
    <t>Option 3</t>
  </si>
  <si>
    <t>Option 4</t>
  </si>
  <si>
    <t>Option 5</t>
  </si>
  <si>
    <t>Option 6</t>
  </si>
  <si>
    <t>Nomor kode rawat inap</t>
  </si>
  <si>
    <t>Tanggal pulang rawat inap atau rencana pulang</t>
  </si>
  <si>
    <t>Diagnosis sekunder selain HF (code ICD 10)</t>
  </si>
  <si>
    <t>Tindakan selama rawat inap bila ada (Code ICD 9CM)</t>
  </si>
  <si>
    <t>dalam tahun</t>
  </si>
  <si>
    <t>Laki-laki</t>
  </si>
  <si>
    <t>Perempuan</t>
  </si>
  <si>
    <t>Dirawat di ICU/ICCU/HCU</t>
  </si>
  <si>
    <t xml:space="preserve">Ya </t>
  </si>
  <si>
    <t>Tidak</t>
  </si>
  <si>
    <t>tidak kawin</t>
  </si>
  <si>
    <t>kawin</t>
  </si>
  <si>
    <t>janda/duda</t>
  </si>
  <si>
    <t>pembayaran pribadi</t>
  </si>
  <si>
    <t>asuransi kesehatan non BPJS Kesehatan</t>
  </si>
  <si>
    <t>BPJS Kesehatan</t>
  </si>
  <si>
    <t>perusahaan/korporasi</t>
  </si>
  <si>
    <t>area jabodetabek</t>
  </si>
  <si>
    <t>pulau Jawa diluar area jabodetabek</t>
  </si>
  <si>
    <t>luar pulau Jawa</t>
  </si>
  <si>
    <t>Tinggal sendiri</t>
  </si>
  <si>
    <t>Tinggal bersama orang lain</t>
  </si>
  <si>
    <t>tidak sekolah</t>
  </si>
  <si>
    <t>SD</t>
  </si>
  <si>
    <t>SLTP</t>
  </si>
  <si>
    <t>SLTA</t>
  </si>
  <si>
    <t>S1</t>
  </si>
  <si>
    <t>S2</t>
  </si>
  <si>
    <t>S3 atau lebih</t>
  </si>
  <si>
    <t>tidak bekerja</t>
  </si>
  <si>
    <t>pegawai negeri/swasta</t>
  </si>
  <si>
    <t>wiraswasta</t>
  </si>
  <si>
    <t>Islam</t>
  </si>
  <si>
    <t>Katolik</t>
  </si>
  <si>
    <t>Protestan</t>
  </si>
  <si>
    <t>Hindu</t>
  </si>
  <si>
    <t>Budha</t>
  </si>
  <si>
    <t>Kong Hu Cu</t>
  </si>
  <si>
    <t>Lain-lain</t>
  </si>
  <si>
    <t>tidak ada riwayat penyakit gagal jantung di keluarga</t>
  </si>
  <si>
    <t>ada riwayat gagal jantung di keluarga</t>
  </si>
  <si>
    <t>baru kali ini</t>
  </si>
  <si>
    <t>&lt;1 th.</t>
  </si>
  <si>
    <t>1 - &lt;2th</t>
  </si>
  <si>
    <t>2 - &lt;3th</t>
  </si>
  <si>
    <t>3 - &lt;5 th</t>
  </si>
  <si>
    <t>5 - &lt;10 th</t>
  </si>
  <si>
    <t>≥10 th</t>
  </si>
  <si>
    <t>dalam hari</t>
  </si>
  <si>
    <t>belum pernah dirawat karena HF dalam 1 tahun terakhir</t>
  </si>
  <si>
    <t>1 x  dirawat karena HF dalam 1 tahun terakhir</t>
  </si>
  <si>
    <t>2 x  dirawat karena HF dalam 1 tahun terakhir</t>
  </si>
  <si>
    <t>3 x  dirawat karena HF dalam 1 tahun terakhir</t>
  </si>
  <si>
    <t>&gt;3 x  dirawat karena HF dalam 1 tahun terakhir</t>
  </si>
  <si>
    <t>belum pernah berobat ke IGD karena HF dalam 1 tahun terakhir</t>
  </si>
  <si>
    <t>1 x  berobat ke IGD karena HF dalam 1 tahun terakhir</t>
  </si>
  <si>
    <t>2 x  berobat ke IGD karena HF dalam 1 tahun terakhir</t>
  </si>
  <si>
    <t>3 x  berobat ke IGD karena HF dalam 1 tahun terakhir</t>
  </si>
  <si>
    <t>&gt;3 x  berobat ke IGD karena HF dalam 1 tahun terakhir</t>
  </si>
  <si>
    <t>di RS manapun</t>
  </si>
  <si>
    <t>di IGD RS manapun</t>
  </si>
  <si>
    <t>Cek data rawat jalan</t>
  </si>
  <si>
    <t>tidak teratur berobat jalan 1 bulan sekali</t>
  </si>
  <si>
    <t>teratur berobat jalan 1 bulan sekali</t>
  </si>
  <si>
    <t>merokok</t>
  </si>
  <si>
    <t>minum alkohol</t>
  </si>
  <si>
    <t>melakukan diet rendah garam</t>
  </si>
  <si>
    <t>menggunakan NAPZA</t>
  </si>
  <si>
    <t xml:space="preserve">Tidak  </t>
  </si>
  <si>
    <t>Ya</t>
  </si>
  <si>
    <t>mendapat obat golongan ACE inhibitor</t>
  </si>
  <si>
    <t>mendapat obat golongan Diuretics</t>
  </si>
  <si>
    <t>mendapat obat golongan Beta Blocker</t>
  </si>
  <si>
    <t>mendapat obat golongan Spironolakton</t>
  </si>
  <si>
    <t>Ada sesak nafas</t>
  </si>
  <si>
    <t>Ada udema</t>
  </si>
  <si>
    <t>dalam mmHg</t>
  </si>
  <si>
    <t>%</t>
  </si>
  <si>
    <t>kali per menit dari data EKG</t>
  </si>
  <si>
    <t xml:space="preserve">kali per menit </t>
  </si>
  <si>
    <t>Tidak meningkat</t>
  </si>
  <si>
    <t>Meningkat</t>
  </si>
  <si>
    <t>Class I</t>
  </si>
  <si>
    <t>Class II</t>
  </si>
  <si>
    <t>Class III</t>
  </si>
  <si>
    <t>Class IV</t>
  </si>
  <si>
    <t>dalam meter</t>
  </si>
  <si>
    <t>kg</t>
  </si>
  <si>
    <t>cm</t>
  </si>
  <si>
    <t>kg/m2</t>
  </si>
  <si>
    <t>g/dL</t>
  </si>
  <si>
    <t>10^3/uL</t>
  </si>
  <si>
    <t>Liter</t>
  </si>
  <si>
    <t>mmol/L</t>
  </si>
  <si>
    <t>mg/dL</t>
  </si>
  <si>
    <t>U/L</t>
  </si>
  <si>
    <t>mL/menit/m2</t>
  </si>
  <si>
    <t>pg/mL</t>
  </si>
  <si>
    <t>Score/index</t>
  </si>
  <si>
    <t>Option 7</t>
  </si>
  <si>
    <t>free text</t>
  </si>
  <si>
    <t xml:space="preserve">free text </t>
  </si>
  <si>
    <t>dalam rupiah</t>
  </si>
  <si>
    <t>ARB</t>
  </si>
  <si>
    <t>ARNI</t>
  </si>
  <si>
    <t>SGLT2</t>
  </si>
  <si>
    <t>ACE Inhibitor</t>
  </si>
  <si>
    <t>mendapat obat golongan ARB</t>
  </si>
  <si>
    <t>mendapat obat golongan ARNI</t>
  </si>
  <si>
    <t>mendapat obat golongan SGLT2</t>
  </si>
  <si>
    <r>
      <rPr>
        <b/>
        <i/>
        <sz val="12"/>
        <color theme="0"/>
        <rFont val="Calibri"/>
        <family val="2"/>
        <scheme val="minor"/>
      </rPr>
      <t xml:space="preserve">Length of Stay (LOS) </t>
    </r>
    <r>
      <rPr>
        <b/>
        <sz val="12"/>
        <color theme="0"/>
        <rFont val="Calibri"/>
        <family val="2"/>
        <scheme val="minor"/>
      </rPr>
      <t>rawat inap karena HF kali ini</t>
    </r>
  </si>
  <si>
    <t>profile_pertanyaan</t>
  </si>
  <si>
    <t>profile_keterangan</t>
  </si>
  <si>
    <t>profile_pilihan_jwb</t>
  </si>
  <si>
    <t>profile_nourut</t>
  </si>
  <si>
    <t>Length of Stay (LOS) rawat inap karena HF kali ini</t>
  </si>
  <si>
    <t>[{'Ya':1,'Tidak':0}]</t>
  </si>
  <si>
    <t>[{'Laki-laki':1,'Perempuan':0}]</t>
  </si>
  <si>
    <t>[{'Tidak Kawin':0,'Kawin':1,'Janda':2,'Duda':3}]</t>
  </si>
  <si>
    <t>[{'pembayaran pribadi':0,'asuransi kesehatan non BPJS Kesehatan':1,'BPJS Kesehatan':2,'perusahaan/korporasi':3}]</t>
  </si>
  <si>
    <t>[{'area jabodetabek':0,'pulau Jawa diluar area jabodetabek':1,'luar pulau Jawa':2}]</t>
  </si>
  <si>
    <t>[{'Tinggal sendiri':1,'Tinggal bersama orang lain':0}]</t>
  </si>
  <si>
    <t>[{'tidak sekolah':0,'SD':1,'SLTP':2,'SLTA':3,'S1':4,'S2':5,'S3 atau lebih':6}]</t>
  </si>
  <si>
    <t>[{'tidak bekerja':0,'pegawai negeri/swasta':1,'wiraswasta':2}]</t>
  </si>
  <si>
    <t>[{'Islam':0,'Katolik':1,'Protestan':2,'Protestan':3,'Hindu':4,'Budha':5,'Kong Hu Cu':6,'Lain-lain':7}]</t>
  </si>
  <si>
    <t>[{'belum pernah dirawat karena HF dalam 1 tahun terakhir':0,'1 x  dirawat karena HF dalam 1 tahun terakhir':1,'2 x  dirawat karena HF dalam 1 tahun terakhir':2,'3 x  dirawat karena HF dalam 1 tahun terakhir':3,'&gt; 3 x  dirawat karena HF dalam 1 tahun terakhir':4}]</t>
  </si>
  <si>
    <t>[{'baru kali ini':0,'&lt;1 th':1,'1 - &lt;2th':2,'2 - &lt;3th':3,'3 - &lt;5 th':4,'5 - &lt;10 th':5,'≥10 th':6}]</t>
  </si>
  <si>
    <t>[{'tidak ada riwayat penyakit gagal jantung di keluarga':0,'ada riwayat gagal jantung di keluarga':1}]</t>
  </si>
  <si>
    <t>[{'belum pernah berobat ke IGD karena HF dalam 1 tahun terakhir':0,'1 x  berobat ke IGD karena HF dalam 1 tahun terakhir':1,'2 x  berobat ke IGD karena HF dalam 1 tahun terakhir':2,'3 x  berobat ke IGD karena HF dalam 1 tahun terakhir':3,'&gt;3 x  berobat ke IGD karena HF dalam 1 tahun terakhir':4}]</t>
  </si>
  <si>
    <t>[{'tidak teratur berobat jalan 1 bulan sekali':1,'teratur berobat jalan 1 bulan sekali':0}]</t>
  </si>
  <si>
    <t>[{'Tidak meningkat':1,'Meningkat':0}]</t>
  </si>
  <si>
    <t>[{'Class I':0,'Class II':1,'Class III':2}]</t>
  </si>
  <si>
    <t>Secondary diagnosis 1 (ICD10 code)</t>
  </si>
  <si>
    <t>Secondary diagnosis 2 (ICD10 code)</t>
  </si>
  <si>
    <t>Secondary diagnosis 3 (ICD10 code)</t>
  </si>
  <si>
    <t>Secondary diagnosis 4 (ICD10 code)</t>
  </si>
  <si>
    <t>Medical procedure in admission 1 (ICD9CM)</t>
  </si>
  <si>
    <t>Medical procedure in admission 2 (ICD9CM)</t>
  </si>
  <si>
    <t>Medical procedure in admission 3 (ICD9CM)</t>
  </si>
  <si>
    <t>Pemeriksaan Penunjang</t>
  </si>
  <si>
    <t>LVEF (echocardiography)</t>
  </si>
  <si>
    <t>Identifikasi</t>
  </si>
  <si>
    <t>Kode RS</t>
  </si>
  <si>
    <t>Nomor rawat inap</t>
  </si>
  <si>
    <t xml:space="preserve">Tanggal masuk </t>
  </si>
  <si>
    <t>Tanggal pulang</t>
  </si>
  <si>
    <t>Diagnosis Primer</t>
  </si>
  <si>
    <t>Diagnosis Sekunder 1</t>
  </si>
  <si>
    <t>Diagnosis Sekunder 2</t>
  </si>
  <si>
    <t>Diagnosis Sekunder 3</t>
  </si>
  <si>
    <t>Diagnosis Sekunder 4</t>
  </si>
  <si>
    <t>Diagnosis Sekunder 5</t>
  </si>
  <si>
    <t>Diagnosis Sekunder 6</t>
  </si>
  <si>
    <t>Diagnosis Sekunder 7</t>
  </si>
  <si>
    <t>Diagnosis Sekunder 8</t>
  </si>
  <si>
    <t>Tindakan medis 1</t>
  </si>
  <si>
    <t>Tindakan medis 2</t>
  </si>
  <si>
    <t>Tindakan medis 3</t>
  </si>
  <si>
    <t>Tindakan medis 4</t>
  </si>
  <si>
    <t>Tindakan medis 5</t>
  </si>
  <si>
    <t>Tindakan medis 6</t>
  </si>
  <si>
    <t>Tindakan medis 7</t>
  </si>
  <si>
    <t>Tindakan medis 8</t>
  </si>
  <si>
    <t>Kode RS sesuai teregistrasi di Kemenkes</t>
  </si>
  <si>
    <t xml:space="preserve">Tanggal masuk rawat inap </t>
  </si>
  <si>
    <t>Diagnosis primer sesuai ICD 10</t>
  </si>
  <si>
    <t>Diagnosis sekunder (sesuai ICD 10)</t>
  </si>
  <si>
    <t>Tindakan selama rawat inap bila ada (sesuai ICD 9CM)</t>
  </si>
  <si>
    <t>Mohon memeriksa data rawat jalan</t>
  </si>
  <si>
    <t>Lain-lain (sebutkan)</t>
  </si>
  <si>
    <t>Keluhan, gejala, dan pemeriksaan fisik</t>
  </si>
  <si>
    <t>GCS</t>
  </si>
  <si>
    <t>Temperature</t>
  </si>
  <si>
    <t>Berat badan</t>
  </si>
  <si>
    <t>Tinggi badan</t>
  </si>
  <si>
    <t>derajat C</t>
  </si>
  <si>
    <t>m</t>
  </si>
  <si>
    <t>profile_kategori</t>
  </si>
  <si>
    <t>Kebiasaan merokok</t>
  </si>
  <si>
    <t>Kebiasaan minumaAlkohol</t>
  </si>
  <si>
    <t>Kebiasaan menggunakan NAPZA</t>
  </si>
  <si>
    <t>Apakah terdapat keluarga inti yang menderita HF</t>
  </si>
  <si>
    <t>Dihitung sejak awal terdiagnosis HF</t>
  </si>
  <si>
    <t>Riwayat Medis dan Kebiasaan</t>
  </si>
  <si>
    <t>Obat lain</t>
  </si>
  <si>
    <t>Tindakan medis</t>
  </si>
  <si>
    <t>ICU/ICCU</t>
  </si>
  <si>
    <t>HCU</t>
  </si>
  <si>
    <t>Ruang perawatan non intensif</t>
  </si>
  <si>
    <t>Nama tindakan sesuai ICD 9CM</t>
  </si>
  <si>
    <t>Ruang rawat (ICU/ICCU)</t>
  </si>
  <si>
    <t>Ruang rawat (HCU)</t>
  </si>
  <si>
    <t>Ruang rawat (Ruang perawatan non intensif)</t>
  </si>
  <si>
    <t>Pengobatan dan Tindakan medis</t>
  </si>
  <si>
    <t>Rencana selanjutnya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</si>
</sst>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theme="5" tint="-0.249977111117893"/>
        <bgColor rgb="FF4682B4"/>
      </patternFill>
    </fill>
    <fill>
      <patternFill patternType="solid">
        <fgColor theme="9" tint="-0.249977111117893"/>
        <bgColor rgb="FF4682B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F5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left"/>
    </xf>
    <xf numFmtId="0" fontId="3" fillId="13" borderId="0" xfId="0" applyFont="1" applyFill="1" applyAlignment="1">
      <alignment horizontal="left"/>
    </xf>
    <xf numFmtId="0" fontId="4" fillId="4" borderId="0" xfId="0" applyFont="1" applyFill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3" fillId="12" borderId="0" xfId="0" applyFont="1" applyFill="1" applyAlignment="1">
      <alignment horizontal="center"/>
    </xf>
    <xf numFmtId="0" fontId="9" fillId="13" borderId="0" xfId="0" applyFont="1" applyFill="1"/>
    <xf numFmtId="0" fontId="4" fillId="2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4" borderId="1" xfId="0" applyFont="1" applyFill="1" applyBorder="1" applyAlignment="1">
      <alignment horizontal="left" vertical="center" wrapText="1" readingOrder="1"/>
    </xf>
    <xf numFmtId="0" fontId="2" fillId="5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horizontal="left" vertical="center" wrapText="1"/>
    </xf>
    <xf numFmtId="0" fontId="5" fillId="8" borderId="2" xfId="0" applyFont="1" applyFill="1" applyBorder="1" applyAlignment="1">
      <alignment horizontal="left" vertical="center" wrapText="1"/>
    </xf>
    <xf numFmtId="0" fontId="7" fillId="9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10" borderId="2" xfId="0" applyFont="1" applyFill="1" applyBorder="1" applyAlignment="1">
      <alignment horizontal="left" vertical="center" wrapText="1"/>
    </xf>
    <xf numFmtId="165" fontId="7" fillId="10" borderId="2" xfId="1" applyNumberFormat="1" applyFont="1" applyFill="1" applyBorder="1" applyAlignment="1">
      <alignment horizontal="left" vertical="center" wrapText="1"/>
    </xf>
    <xf numFmtId="0" fontId="7" fillId="11" borderId="2" xfId="0" applyFont="1" applyFill="1" applyBorder="1" applyAlignment="1">
      <alignment horizontal="left" vertical="center" wrapText="1"/>
    </xf>
    <xf numFmtId="0" fontId="7" fillId="12" borderId="2" xfId="0" applyFont="1" applyFill="1" applyBorder="1" applyAlignment="1">
      <alignment horizontal="left" vertical="center" wrapText="1"/>
    </xf>
    <xf numFmtId="0" fontId="0" fillId="13" borderId="0" xfId="0" applyFill="1" applyAlignment="1">
      <alignment horizontal="center"/>
    </xf>
    <xf numFmtId="0" fontId="0" fillId="13" borderId="0" xfId="0" applyFill="1"/>
    <xf numFmtId="0" fontId="9" fillId="13" borderId="0" xfId="0" applyFont="1" applyFill="1" applyAlignment="1">
      <alignment vertical="center"/>
    </xf>
    <xf numFmtId="0" fontId="0" fillId="12" borderId="0" xfId="0" applyFill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3" xfId="0" applyFill="1" applyBorder="1"/>
    <xf numFmtId="0" fontId="9" fillId="13" borderId="3" xfId="0" applyFont="1" applyFill="1" applyBorder="1" applyAlignment="1">
      <alignment vertical="center"/>
    </xf>
    <xf numFmtId="0" fontId="9" fillId="13" borderId="3" xfId="0" applyFont="1" applyFill="1" applyBorder="1"/>
    <xf numFmtId="0" fontId="0" fillId="13" borderId="3" xfId="0" applyFill="1" applyBorder="1" applyAlignment="1">
      <alignment horizontal="center"/>
    </xf>
    <xf numFmtId="0" fontId="9" fillId="13" borderId="3" xfId="0" applyFont="1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E6E0-9FC3-42D0-8D0C-CFEA5B9AF188}">
  <dimension ref="A1:K212"/>
  <sheetViews>
    <sheetView topLeftCell="A29" zoomScale="66" zoomScaleNormal="66" workbookViewId="0">
      <selection activeCell="D50" sqref="D50"/>
    </sheetView>
  </sheetViews>
  <sheetFormatPr defaultRowHeight="15.5" x14ac:dyDescent="0.35"/>
  <cols>
    <col min="1" max="1" width="54.453125" style="1" customWidth="1"/>
    <col min="2" max="2" width="38.54296875" style="23" customWidth="1"/>
    <col min="3" max="3" width="10.90625" style="23" customWidth="1"/>
    <col min="4" max="4" width="39.90625" style="23" customWidth="1"/>
    <col min="5" max="5" width="22.6328125" style="23" customWidth="1"/>
    <col min="6" max="9" width="14.81640625" style="23" customWidth="1"/>
    <col min="10" max="10" width="15.7265625" style="23" customWidth="1"/>
    <col min="11" max="11" width="8.7265625" style="23"/>
  </cols>
  <sheetData>
    <row r="1" spans="1:11" s="4" customFormat="1" x14ac:dyDescent="0.35">
      <c r="A1" s="5" t="s">
        <v>93</v>
      </c>
      <c r="B1" s="25" t="s">
        <v>94</v>
      </c>
      <c r="C1" s="25" t="s">
        <v>95</v>
      </c>
      <c r="D1" s="26" t="s">
        <v>96</v>
      </c>
      <c r="E1" s="26" t="s">
        <v>97</v>
      </c>
      <c r="F1" s="26" t="s">
        <v>98</v>
      </c>
      <c r="G1" s="26" t="s">
        <v>99</v>
      </c>
      <c r="H1" s="26" t="s">
        <v>100</v>
      </c>
      <c r="I1" s="26" t="s">
        <v>101</v>
      </c>
      <c r="J1" s="25" t="s">
        <v>201</v>
      </c>
      <c r="K1" s="22"/>
    </row>
    <row r="2" spans="1:11" x14ac:dyDescent="0.35">
      <c r="A2" s="7" t="s">
        <v>92</v>
      </c>
      <c r="D2" s="30"/>
      <c r="E2" s="30"/>
      <c r="F2" s="30"/>
      <c r="G2" s="30"/>
      <c r="H2" s="30"/>
      <c r="I2" s="30"/>
      <c r="J2" s="27"/>
    </row>
    <row r="3" spans="1:11" x14ac:dyDescent="0.35">
      <c r="A3" s="7" t="s">
        <v>2</v>
      </c>
      <c r="D3" s="30"/>
      <c r="E3" s="30"/>
      <c r="F3" s="30"/>
      <c r="G3" s="30"/>
      <c r="H3" s="30"/>
      <c r="I3" s="30"/>
      <c r="J3" s="27"/>
    </row>
    <row r="4" spans="1:11" x14ac:dyDescent="0.35">
      <c r="A4" s="7" t="s">
        <v>0</v>
      </c>
      <c r="B4" s="23" t="s">
        <v>102</v>
      </c>
      <c r="D4" s="30"/>
      <c r="E4" s="30"/>
      <c r="F4" s="30"/>
      <c r="G4" s="30"/>
      <c r="H4" s="30"/>
      <c r="I4" s="30"/>
      <c r="J4" s="27"/>
    </row>
    <row r="5" spans="1:11" x14ac:dyDescent="0.35">
      <c r="A5" s="8" t="s">
        <v>1</v>
      </c>
      <c r="B5" s="23" t="s">
        <v>103</v>
      </c>
      <c r="D5" s="30"/>
      <c r="E5" s="30"/>
      <c r="F5" s="30"/>
      <c r="G5" s="30"/>
      <c r="H5" s="30"/>
      <c r="I5" s="30"/>
      <c r="J5" s="27"/>
    </row>
    <row r="6" spans="1:11" ht="31" x14ac:dyDescent="0.35">
      <c r="A6" s="7" t="s">
        <v>3</v>
      </c>
      <c r="B6" s="23" t="s">
        <v>104</v>
      </c>
      <c r="D6" s="30"/>
      <c r="E6" s="30"/>
      <c r="F6" s="30"/>
      <c r="G6" s="30"/>
      <c r="H6" s="30"/>
      <c r="I6" s="30"/>
      <c r="J6" s="27"/>
    </row>
    <row r="7" spans="1:11" ht="31" x14ac:dyDescent="0.35">
      <c r="A7" s="7" t="s">
        <v>4</v>
      </c>
      <c r="B7" s="23" t="s">
        <v>104</v>
      </c>
      <c r="D7" s="30"/>
      <c r="E7" s="30"/>
      <c r="F7" s="30"/>
      <c r="G7" s="30"/>
      <c r="H7" s="30"/>
      <c r="I7" s="30"/>
      <c r="J7" s="27"/>
    </row>
    <row r="8" spans="1:11" ht="31" x14ac:dyDescent="0.35">
      <c r="A8" s="7" t="s">
        <v>5</v>
      </c>
      <c r="B8" s="23" t="s">
        <v>104</v>
      </c>
      <c r="D8" s="30"/>
      <c r="E8" s="30"/>
      <c r="F8" s="30"/>
      <c r="G8" s="30"/>
      <c r="H8" s="30"/>
      <c r="I8" s="30"/>
      <c r="J8" s="27"/>
    </row>
    <row r="9" spans="1:11" ht="31" x14ac:dyDescent="0.35">
      <c r="A9" s="7" t="s">
        <v>6</v>
      </c>
      <c r="B9" s="23" t="s">
        <v>104</v>
      </c>
      <c r="D9" s="30"/>
      <c r="E9" s="30"/>
      <c r="F9" s="30"/>
      <c r="G9" s="30"/>
      <c r="H9" s="30"/>
      <c r="I9" s="30"/>
      <c r="J9" s="27"/>
    </row>
    <row r="10" spans="1:11" ht="31" x14ac:dyDescent="0.35">
      <c r="A10" s="7" t="s">
        <v>7</v>
      </c>
      <c r="B10" s="23" t="s">
        <v>105</v>
      </c>
      <c r="D10" s="30"/>
      <c r="E10" s="30"/>
      <c r="F10" s="30"/>
      <c r="G10" s="30"/>
      <c r="H10" s="30"/>
      <c r="I10" s="30"/>
      <c r="J10" s="27"/>
    </row>
    <row r="11" spans="1:11" ht="31" x14ac:dyDescent="0.35">
      <c r="A11" s="7" t="s">
        <v>8</v>
      </c>
      <c r="B11" s="23" t="s">
        <v>105</v>
      </c>
      <c r="D11" s="30"/>
      <c r="E11" s="30"/>
      <c r="F11" s="30"/>
      <c r="G11" s="30"/>
      <c r="H11" s="30"/>
      <c r="I11" s="30"/>
      <c r="J11" s="27"/>
    </row>
    <row r="12" spans="1:11" ht="31" x14ac:dyDescent="0.35">
      <c r="A12" s="7" t="s">
        <v>9</v>
      </c>
      <c r="B12" s="23" t="s">
        <v>105</v>
      </c>
      <c r="D12" s="30"/>
      <c r="E12" s="30"/>
      <c r="F12" s="30"/>
      <c r="G12" s="30"/>
      <c r="H12" s="30"/>
      <c r="I12" s="30"/>
      <c r="J12" s="27"/>
    </row>
    <row r="13" spans="1:11" x14ac:dyDescent="0.35">
      <c r="A13" s="9" t="s">
        <v>10</v>
      </c>
      <c r="B13" s="23" t="s">
        <v>106</v>
      </c>
      <c r="D13" s="30" t="s">
        <v>202</v>
      </c>
      <c r="E13" s="30"/>
      <c r="F13" s="30"/>
      <c r="G13" s="30"/>
      <c r="H13" s="30"/>
      <c r="I13" s="30"/>
      <c r="J13" s="27"/>
    </row>
    <row r="14" spans="1:11" x14ac:dyDescent="0.35">
      <c r="A14" s="9" t="s">
        <v>11</v>
      </c>
      <c r="D14" s="30" t="s">
        <v>107</v>
      </c>
      <c r="E14" s="30" t="s">
        <v>108</v>
      </c>
      <c r="F14" s="30"/>
      <c r="G14" s="30"/>
      <c r="H14" s="30"/>
      <c r="I14" s="30"/>
      <c r="J14" s="27"/>
    </row>
    <row r="15" spans="1:11" x14ac:dyDescent="0.35">
      <c r="A15" s="3" t="s">
        <v>109</v>
      </c>
      <c r="D15" s="30" t="s">
        <v>110</v>
      </c>
      <c r="E15" s="30" t="s">
        <v>111</v>
      </c>
      <c r="F15" s="30"/>
      <c r="G15" s="30"/>
      <c r="H15" s="30"/>
      <c r="I15" s="30"/>
      <c r="J15" s="27"/>
    </row>
    <row r="16" spans="1:11" x14ac:dyDescent="0.35">
      <c r="A16" s="10" t="s">
        <v>12</v>
      </c>
      <c r="D16" s="31" t="s">
        <v>112</v>
      </c>
      <c r="E16" s="31" t="s">
        <v>113</v>
      </c>
      <c r="F16" s="31" t="s">
        <v>114</v>
      </c>
      <c r="G16" s="30"/>
      <c r="H16" s="30"/>
      <c r="I16" s="30"/>
      <c r="J16" s="27"/>
    </row>
    <row r="17" spans="1:10" x14ac:dyDescent="0.35">
      <c r="A17" s="9" t="s">
        <v>13</v>
      </c>
      <c r="D17" s="31" t="s">
        <v>115</v>
      </c>
      <c r="E17" s="31" t="s">
        <v>116</v>
      </c>
      <c r="F17" s="31" t="s">
        <v>117</v>
      </c>
      <c r="G17" s="31" t="s">
        <v>118</v>
      </c>
      <c r="H17" s="30"/>
      <c r="I17" s="30"/>
      <c r="J17" s="27"/>
    </row>
    <row r="18" spans="1:10" x14ac:dyDescent="0.35">
      <c r="A18" s="9" t="s">
        <v>14</v>
      </c>
      <c r="D18" s="31" t="s">
        <v>119</v>
      </c>
      <c r="E18" s="31" t="s">
        <v>120</v>
      </c>
      <c r="F18" s="31" t="s">
        <v>121</v>
      </c>
      <c r="G18" s="30"/>
      <c r="H18" s="30"/>
      <c r="I18" s="30"/>
      <c r="J18" s="27"/>
    </row>
    <row r="19" spans="1:10" x14ac:dyDescent="0.35">
      <c r="A19" s="10" t="s">
        <v>15</v>
      </c>
      <c r="D19" s="31" t="s">
        <v>122</v>
      </c>
      <c r="E19" s="31" t="s">
        <v>123</v>
      </c>
      <c r="F19" s="30"/>
      <c r="G19" s="30"/>
      <c r="H19" s="30"/>
      <c r="I19" s="30"/>
      <c r="J19" s="27"/>
    </row>
    <row r="20" spans="1:10" x14ac:dyDescent="0.35">
      <c r="A20" s="10" t="s">
        <v>16</v>
      </c>
      <c r="D20" s="31" t="s">
        <v>124</v>
      </c>
      <c r="E20" s="31" t="s">
        <v>125</v>
      </c>
      <c r="F20" s="31" t="s">
        <v>126</v>
      </c>
      <c r="G20" s="31" t="s">
        <v>127</v>
      </c>
      <c r="H20" s="31" t="s">
        <v>128</v>
      </c>
      <c r="I20" s="31" t="s">
        <v>129</v>
      </c>
      <c r="J20" s="28" t="s">
        <v>130</v>
      </c>
    </row>
    <row r="21" spans="1:10" x14ac:dyDescent="0.35">
      <c r="A21" s="10" t="s">
        <v>17</v>
      </c>
      <c r="D21" s="31" t="s">
        <v>131</v>
      </c>
      <c r="E21" s="31" t="s">
        <v>132</v>
      </c>
      <c r="F21" s="31" t="s">
        <v>133</v>
      </c>
      <c r="G21" s="30"/>
      <c r="H21" s="30"/>
      <c r="I21" s="30"/>
      <c r="J21" s="27"/>
    </row>
    <row r="22" spans="1:10" x14ac:dyDescent="0.35">
      <c r="A22" s="11" t="s">
        <v>18</v>
      </c>
      <c r="D22" s="31" t="s">
        <v>134</v>
      </c>
      <c r="E22" s="31" t="s">
        <v>135</v>
      </c>
      <c r="F22" s="31" t="s">
        <v>136</v>
      </c>
      <c r="G22" s="31" t="s">
        <v>137</v>
      </c>
      <c r="H22" s="31" t="s">
        <v>138</v>
      </c>
      <c r="I22" s="31" t="s">
        <v>139</v>
      </c>
      <c r="J22" s="28" t="s">
        <v>140</v>
      </c>
    </row>
    <row r="23" spans="1:10" x14ac:dyDescent="0.35">
      <c r="A23" s="10" t="s">
        <v>19</v>
      </c>
      <c r="B23" s="23" t="s">
        <v>204</v>
      </c>
      <c r="D23" s="30" t="s">
        <v>203</v>
      </c>
      <c r="E23" s="30"/>
      <c r="F23" s="30"/>
      <c r="G23" s="30"/>
      <c r="H23" s="30"/>
      <c r="I23" s="30"/>
      <c r="J23" s="27"/>
    </row>
    <row r="24" spans="1:10" x14ac:dyDescent="0.35">
      <c r="A24" s="12" t="s">
        <v>20</v>
      </c>
      <c r="D24" s="31" t="s">
        <v>141</v>
      </c>
      <c r="E24" s="32" t="s">
        <v>142</v>
      </c>
      <c r="F24" s="30"/>
      <c r="G24" s="30"/>
      <c r="H24" s="30"/>
      <c r="I24" s="30"/>
      <c r="J24" s="27"/>
    </row>
    <row r="25" spans="1:10" x14ac:dyDescent="0.35">
      <c r="A25" s="12" t="s">
        <v>21</v>
      </c>
      <c r="D25" s="32" t="s">
        <v>143</v>
      </c>
      <c r="E25" s="32" t="s">
        <v>144</v>
      </c>
      <c r="F25" s="32" t="s">
        <v>145</v>
      </c>
      <c r="G25" s="32" t="s">
        <v>146</v>
      </c>
      <c r="H25" s="32" t="s">
        <v>147</v>
      </c>
      <c r="I25" s="32" t="s">
        <v>148</v>
      </c>
      <c r="J25" s="29" t="s">
        <v>149</v>
      </c>
    </row>
    <row r="26" spans="1:10" x14ac:dyDescent="0.35">
      <c r="A26" s="10" t="s">
        <v>212</v>
      </c>
      <c r="B26" s="23" t="s">
        <v>150</v>
      </c>
      <c r="D26" s="30" t="s">
        <v>202</v>
      </c>
      <c r="E26" s="30"/>
      <c r="F26" s="30"/>
      <c r="G26" s="30"/>
      <c r="H26" s="30"/>
      <c r="I26" s="30"/>
      <c r="J26" s="27"/>
    </row>
    <row r="27" spans="1:10" ht="31" x14ac:dyDescent="0.35">
      <c r="A27" s="10" t="s">
        <v>22</v>
      </c>
      <c r="B27" s="23" t="s">
        <v>161</v>
      </c>
      <c r="D27" s="32" t="s">
        <v>151</v>
      </c>
      <c r="E27" s="32" t="s">
        <v>152</v>
      </c>
      <c r="F27" s="32" t="s">
        <v>153</v>
      </c>
      <c r="G27" s="32" t="s">
        <v>154</v>
      </c>
      <c r="H27" s="32" t="s">
        <v>155</v>
      </c>
      <c r="I27" s="30"/>
      <c r="J27" s="27"/>
    </row>
    <row r="28" spans="1:10" ht="31" x14ac:dyDescent="0.35">
      <c r="A28" s="10" t="s">
        <v>23</v>
      </c>
      <c r="B28" s="23" t="s">
        <v>162</v>
      </c>
      <c r="D28" s="32" t="s">
        <v>156</v>
      </c>
      <c r="E28" s="32" t="s">
        <v>157</v>
      </c>
      <c r="F28" s="32" t="s">
        <v>158</v>
      </c>
      <c r="G28" s="32" t="s">
        <v>159</v>
      </c>
      <c r="H28" s="32" t="s">
        <v>160</v>
      </c>
      <c r="I28" s="30"/>
      <c r="J28" s="27"/>
    </row>
    <row r="29" spans="1:10" ht="31" x14ac:dyDescent="0.35">
      <c r="A29" s="10" t="s">
        <v>24</v>
      </c>
      <c r="B29" s="23" t="s">
        <v>163</v>
      </c>
      <c r="D29" s="32" t="s">
        <v>164</v>
      </c>
      <c r="E29" s="32" t="s">
        <v>165</v>
      </c>
      <c r="F29" s="30"/>
      <c r="G29" s="30"/>
      <c r="H29" s="30"/>
      <c r="I29" s="30"/>
      <c r="J29" s="27"/>
    </row>
    <row r="30" spans="1:10" x14ac:dyDescent="0.35">
      <c r="A30" s="13" t="s">
        <v>25</v>
      </c>
      <c r="B30" s="6" t="s">
        <v>166</v>
      </c>
      <c r="D30" s="32" t="s">
        <v>170</v>
      </c>
      <c r="E30" s="32" t="s">
        <v>171</v>
      </c>
      <c r="F30" s="30"/>
      <c r="G30" s="30"/>
      <c r="H30" s="30"/>
      <c r="I30" s="30"/>
      <c r="J30" s="27"/>
    </row>
    <row r="31" spans="1:10" x14ac:dyDescent="0.35">
      <c r="A31" s="13" t="s">
        <v>26</v>
      </c>
      <c r="B31" s="6" t="s">
        <v>167</v>
      </c>
      <c r="D31" s="32" t="s">
        <v>170</v>
      </c>
      <c r="E31" s="32" t="s">
        <v>171</v>
      </c>
      <c r="F31" s="30"/>
      <c r="G31" s="30"/>
      <c r="H31" s="30"/>
      <c r="I31" s="30"/>
      <c r="J31" s="27"/>
    </row>
    <row r="32" spans="1:10" x14ac:dyDescent="0.35">
      <c r="A32" s="13" t="s">
        <v>27</v>
      </c>
      <c r="B32" s="6" t="s">
        <v>168</v>
      </c>
      <c r="D32" s="32" t="s">
        <v>170</v>
      </c>
      <c r="E32" s="32" t="s">
        <v>171</v>
      </c>
      <c r="F32" s="30"/>
      <c r="G32" s="30"/>
      <c r="H32" s="30"/>
      <c r="I32" s="30"/>
      <c r="J32" s="27"/>
    </row>
    <row r="33" spans="1:10" x14ac:dyDescent="0.35">
      <c r="A33" s="13" t="s">
        <v>28</v>
      </c>
      <c r="B33" s="6" t="s">
        <v>169</v>
      </c>
      <c r="D33" s="32" t="s">
        <v>170</v>
      </c>
      <c r="E33" s="32" t="s">
        <v>171</v>
      </c>
      <c r="F33" s="30"/>
      <c r="G33" s="30"/>
      <c r="H33" s="30"/>
      <c r="I33" s="30"/>
      <c r="J33" s="27"/>
    </row>
    <row r="34" spans="1:10" x14ac:dyDescent="0.35">
      <c r="A34" s="14" t="s">
        <v>208</v>
      </c>
      <c r="B34" s="24" t="s">
        <v>172</v>
      </c>
      <c r="D34" s="32" t="s">
        <v>170</v>
      </c>
      <c r="E34" s="32" t="s">
        <v>171</v>
      </c>
      <c r="F34" s="30"/>
      <c r="G34" s="30"/>
      <c r="H34" s="30"/>
      <c r="I34" s="30"/>
      <c r="J34" s="27"/>
    </row>
    <row r="35" spans="1:10" x14ac:dyDescent="0.35">
      <c r="A35" s="14" t="s">
        <v>205</v>
      </c>
      <c r="B35" s="24" t="s">
        <v>209</v>
      </c>
      <c r="D35" s="32" t="s">
        <v>170</v>
      </c>
      <c r="E35" s="32" t="s">
        <v>171</v>
      </c>
      <c r="F35" s="30"/>
      <c r="G35" s="30"/>
      <c r="H35" s="30"/>
      <c r="I35" s="30"/>
      <c r="J35" s="27"/>
    </row>
    <row r="36" spans="1:10" x14ac:dyDescent="0.35">
      <c r="A36" s="14" t="s">
        <v>206</v>
      </c>
      <c r="B36" s="24" t="s">
        <v>210</v>
      </c>
      <c r="D36" s="32" t="s">
        <v>170</v>
      </c>
      <c r="E36" s="32" t="s">
        <v>171</v>
      </c>
      <c r="F36" s="30"/>
      <c r="G36" s="30"/>
      <c r="H36" s="30"/>
      <c r="I36" s="30"/>
      <c r="J36" s="27"/>
    </row>
    <row r="37" spans="1:10" x14ac:dyDescent="0.35">
      <c r="A37" s="14" t="s">
        <v>207</v>
      </c>
      <c r="B37" s="24" t="s">
        <v>211</v>
      </c>
      <c r="D37" s="32" t="s">
        <v>170</v>
      </c>
      <c r="E37" s="32" t="s">
        <v>171</v>
      </c>
      <c r="F37" s="30"/>
      <c r="G37" s="30"/>
      <c r="H37" s="30"/>
      <c r="I37" s="30"/>
      <c r="J37" s="27"/>
    </row>
    <row r="38" spans="1:10" x14ac:dyDescent="0.35">
      <c r="A38" s="14" t="s">
        <v>29</v>
      </c>
      <c r="B38" s="24" t="s">
        <v>173</v>
      </c>
      <c r="D38" s="32" t="s">
        <v>170</v>
      </c>
      <c r="E38" s="32" t="s">
        <v>171</v>
      </c>
      <c r="F38" s="30"/>
      <c r="G38" s="30"/>
      <c r="H38" s="30"/>
      <c r="I38" s="30"/>
      <c r="J38" s="27"/>
    </row>
    <row r="39" spans="1:10" x14ac:dyDescent="0.35">
      <c r="A39" s="14" t="s">
        <v>30</v>
      </c>
      <c r="B39" s="24" t="s">
        <v>174</v>
      </c>
      <c r="D39" s="32" t="s">
        <v>170</v>
      </c>
      <c r="E39" s="32" t="s">
        <v>171</v>
      </c>
      <c r="F39" s="30"/>
      <c r="G39" s="30"/>
      <c r="H39" s="30"/>
      <c r="I39" s="30"/>
      <c r="J39" s="27"/>
    </row>
    <row r="40" spans="1:10" x14ac:dyDescent="0.35">
      <c r="A40" s="14" t="s">
        <v>31</v>
      </c>
      <c r="B40" s="24" t="s">
        <v>175</v>
      </c>
      <c r="D40" s="32" t="s">
        <v>170</v>
      </c>
      <c r="E40" s="32" t="s">
        <v>171</v>
      </c>
      <c r="F40" s="30"/>
      <c r="G40" s="30"/>
      <c r="H40" s="30"/>
      <c r="I40" s="30"/>
      <c r="J40" s="27"/>
    </row>
    <row r="41" spans="1:10" x14ac:dyDescent="0.35">
      <c r="A41" s="15" t="s">
        <v>32</v>
      </c>
      <c r="B41" s="24" t="s">
        <v>176</v>
      </c>
      <c r="D41" s="32" t="s">
        <v>170</v>
      </c>
      <c r="E41" s="32" t="s">
        <v>171</v>
      </c>
      <c r="F41" s="30"/>
      <c r="G41" s="30"/>
      <c r="H41" s="30"/>
      <c r="I41" s="30"/>
      <c r="J41" s="27"/>
    </row>
    <row r="42" spans="1:10" x14ac:dyDescent="0.35">
      <c r="A42" s="15" t="s">
        <v>33</v>
      </c>
      <c r="B42" s="24" t="s">
        <v>177</v>
      </c>
      <c r="D42" s="32" t="s">
        <v>170</v>
      </c>
      <c r="E42" s="32" t="s">
        <v>171</v>
      </c>
      <c r="F42" s="30"/>
      <c r="G42" s="30"/>
      <c r="H42" s="30"/>
      <c r="I42" s="30"/>
      <c r="J42" s="27"/>
    </row>
    <row r="43" spans="1:10" x14ac:dyDescent="0.35">
      <c r="A43" s="16" t="s">
        <v>34</v>
      </c>
      <c r="B43" s="24" t="s">
        <v>178</v>
      </c>
      <c r="D43" s="30" t="s">
        <v>202</v>
      </c>
      <c r="E43" s="30"/>
      <c r="F43" s="30"/>
      <c r="G43" s="30"/>
      <c r="H43" s="30"/>
      <c r="I43" s="30"/>
      <c r="J43" s="27"/>
    </row>
    <row r="44" spans="1:10" x14ac:dyDescent="0.35">
      <c r="A44" s="16" t="s">
        <v>35</v>
      </c>
      <c r="B44" s="24" t="s">
        <v>178</v>
      </c>
      <c r="D44" s="30" t="s">
        <v>202</v>
      </c>
      <c r="E44" s="30"/>
      <c r="F44" s="30"/>
      <c r="G44" s="30"/>
      <c r="H44" s="30"/>
      <c r="I44" s="30"/>
      <c r="J44" s="27"/>
    </row>
    <row r="45" spans="1:10" x14ac:dyDescent="0.35">
      <c r="A45" s="16" t="s">
        <v>36</v>
      </c>
      <c r="B45" s="24" t="s">
        <v>180</v>
      </c>
      <c r="D45" s="30" t="s">
        <v>202</v>
      </c>
      <c r="E45" s="30"/>
      <c r="F45" s="30"/>
      <c r="G45" s="30"/>
      <c r="H45" s="30"/>
      <c r="I45" s="30"/>
      <c r="J45" s="27"/>
    </row>
    <row r="46" spans="1:10" x14ac:dyDescent="0.35">
      <c r="A46" s="16" t="s">
        <v>37</v>
      </c>
      <c r="B46" s="24" t="s">
        <v>181</v>
      </c>
      <c r="D46" s="30" t="s">
        <v>202</v>
      </c>
      <c r="E46" s="30"/>
      <c r="F46" s="30"/>
      <c r="G46" s="30"/>
      <c r="H46" s="30"/>
      <c r="I46" s="30"/>
      <c r="J46" s="27"/>
    </row>
    <row r="47" spans="1:10" x14ac:dyDescent="0.35">
      <c r="A47" s="16" t="s">
        <v>38</v>
      </c>
      <c r="B47" s="24" t="s">
        <v>179</v>
      </c>
      <c r="D47" s="30" t="s">
        <v>202</v>
      </c>
      <c r="E47" s="30"/>
      <c r="F47" s="30"/>
      <c r="G47" s="30"/>
      <c r="H47" s="30"/>
      <c r="I47" s="30"/>
      <c r="J47" s="27"/>
    </row>
    <row r="48" spans="1:10" x14ac:dyDescent="0.35">
      <c r="A48" s="16" t="s">
        <v>39</v>
      </c>
      <c r="D48" s="30" t="s">
        <v>182</v>
      </c>
      <c r="E48" s="30" t="s">
        <v>183</v>
      </c>
      <c r="F48" s="30"/>
      <c r="G48" s="30"/>
      <c r="H48" s="30"/>
      <c r="I48" s="30"/>
      <c r="J48" s="27"/>
    </row>
    <row r="49" spans="1:10" x14ac:dyDescent="0.35">
      <c r="A49" s="17" t="s">
        <v>40</v>
      </c>
      <c r="B49" s="23" t="s">
        <v>179</v>
      </c>
      <c r="D49" s="30" t="s">
        <v>202</v>
      </c>
      <c r="E49" s="30"/>
      <c r="F49" s="30"/>
      <c r="G49" s="30"/>
      <c r="H49" s="30"/>
      <c r="I49" s="30"/>
      <c r="J49" s="27"/>
    </row>
    <row r="50" spans="1:10" x14ac:dyDescent="0.35">
      <c r="A50" s="17" t="s">
        <v>41</v>
      </c>
      <c r="D50" s="30" t="s">
        <v>184</v>
      </c>
      <c r="E50" s="30" t="s">
        <v>185</v>
      </c>
      <c r="F50" s="30" t="s">
        <v>186</v>
      </c>
      <c r="G50" s="30" t="s">
        <v>187</v>
      </c>
      <c r="H50" s="30"/>
      <c r="I50" s="30"/>
      <c r="J50" s="27"/>
    </row>
    <row r="51" spans="1:10" x14ac:dyDescent="0.35">
      <c r="A51" s="16" t="s">
        <v>42</v>
      </c>
      <c r="B51" s="23" t="s">
        <v>188</v>
      </c>
      <c r="D51" s="30" t="s">
        <v>202</v>
      </c>
      <c r="E51" s="30"/>
      <c r="F51" s="30"/>
      <c r="G51" s="30"/>
      <c r="H51" s="30"/>
      <c r="I51" s="30"/>
      <c r="J51" s="27"/>
    </row>
    <row r="52" spans="1:10" x14ac:dyDescent="0.35">
      <c r="A52" s="16" t="s">
        <v>43</v>
      </c>
      <c r="B52" s="23" t="s">
        <v>189</v>
      </c>
      <c r="D52" s="30" t="s">
        <v>202</v>
      </c>
      <c r="E52" s="30"/>
      <c r="F52" s="30"/>
      <c r="G52" s="30"/>
      <c r="H52" s="30"/>
      <c r="I52" s="30"/>
      <c r="J52" s="27"/>
    </row>
    <row r="53" spans="1:10" x14ac:dyDescent="0.35">
      <c r="A53" s="16" t="s">
        <v>44</v>
      </c>
      <c r="B53" s="23" t="s">
        <v>190</v>
      </c>
      <c r="D53" s="30" t="s">
        <v>202</v>
      </c>
      <c r="E53" s="30"/>
      <c r="F53" s="30"/>
      <c r="G53" s="30"/>
      <c r="H53" s="30"/>
      <c r="I53" s="30"/>
      <c r="J53" s="27"/>
    </row>
    <row r="54" spans="1:10" x14ac:dyDescent="0.35">
      <c r="A54" s="16" t="s">
        <v>45</v>
      </c>
      <c r="B54" s="23" t="s">
        <v>191</v>
      </c>
      <c r="D54" s="30" t="s">
        <v>202</v>
      </c>
      <c r="E54" s="30"/>
      <c r="F54" s="30"/>
      <c r="G54" s="30"/>
      <c r="H54" s="30"/>
      <c r="I54" s="30"/>
      <c r="J54" s="27"/>
    </row>
    <row r="55" spans="1:10" x14ac:dyDescent="0.35">
      <c r="A55" s="16" t="s">
        <v>46</v>
      </c>
      <c r="B55" s="23" t="s">
        <v>190</v>
      </c>
      <c r="D55" s="30" t="s">
        <v>202</v>
      </c>
      <c r="E55" s="30"/>
      <c r="F55" s="30"/>
      <c r="G55" s="30"/>
      <c r="H55" s="30"/>
      <c r="I55" s="30"/>
      <c r="J55" s="27"/>
    </row>
    <row r="56" spans="1:10" x14ac:dyDescent="0.35">
      <c r="A56" s="18" t="s">
        <v>47</v>
      </c>
      <c r="B56" s="23" t="s">
        <v>192</v>
      </c>
      <c r="D56" s="30" t="s">
        <v>202</v>
      </c>
      <c r="E56" s="30"/>
      <c r="F56" s="30"/>
      <c r="G56" s="30"/>
      <c r="H56" s="30"/>
      <c r="I56" s="30"/>
      <c r="J56" s="27"/>
    </row>
    <row r="57" spans="1:10" x14ac:dyDescent="0.35">
      <c r="A57" s="18" t="s">
        <v>48</v>
      </c>
      <c r="B57" s="23" t="s">
        <v>179</v>
      </c>
      <c r="D57" s="30" t="s">
        <v>202</v>
      </c>
      <c r="E57" s="30"/>
      <c r="F57" s="30"/>
      <c r="G57" s="30"/>
      <c r="H57" s="30"/>
      <c r="I57" s="30"/>
      <c r="J57" s="27"/>
    </row>
    <row r="58" spans="1:10" x14ac:dyDescent="0.35">
      <c r="A58" s="19" t="s">
        <v>49</v>
      </c>
      <c r="B58" s="23" t="s">
        <v>193</v>
      </c>
      <c r="D58" s="30" t="s">
        <v>202</v>
      </c>
      <c r="E58" s="30"/>
      <c r="F58" s="30"/>
      <c r="G58" s="30"/>
      <c r="H58" s="30"/>
      <c r="I58" s="30"/>
      <c r="J58" s="27"/>
    </row>
    <row r="59" spans="1:10" x14ac:dyDescent="0.35">
      <c r="A59" s="18" t="s">
        <v>50</v>
      </c>
      <c r="B59" s="23" t="s">
        <v>194</v>
      </c>
      <c r="D59" s="30" t="s">
        <v>202</v>
      </c>
      <c r="E59" s="30"/>
      <c r="F59" s="30"/>
      <c r="G59" s="30"/>
      <c r="H59" s="30"/>
      <c r="I59" s="30"/>
      <c r="J59" s="27"/>
    </row>
    <row r="60" spans="1:10" x14ac:dyDescent="0.35">
      <c r="A60" s="18" t="s">
        <v>51</v>
      </c>
      <c r="B60" s="23" t="s">
        <v>192</v>
      </c>
      <c r="D60" s="30" t="s">
        <v>202</v>
      </c>
      <c r="E60" s="30"/>
      <c r="F60" s="30"/>
      <c r="G60" s="30"/>
      <c r="H60" s="30"/>
      <c r="I60" s="30"/>
      <c r="J60" s="27"/>
    </row>
    <row r="61" spans="1:10" x14ac:dyDescent="0.35">
      <c r="A61" s="18" t="s">
        <v>52</v>
      </c>
      <c r="B61" s="23" t="s">
        <v>195</v>
      </c>
      <c r="D61" s="30" t="s">
        <v>202</v>
      </c>
      <c r="E61" s="30"/>
      <c r="F61" s="30"/>
      <c r="G61" s="30"/>
      <c r="H61" s="30"/>
      <c r="I61" s="30"/>
      <c r="J61" s="27"/>
    </row>
    <row r="62" spans="1:10" x14ac:dyDescent="0.35">
      <c r="A62" s="18" t="s">
        <v>53</v>
      </c>
      <c r="B62" s="23" t="s">
        <v>195</v>
      </c>
      <c r="D62" s="30" t="s">
        <v>202</v>
      </c>
      <c r="E62" s="30"/>
      <c r="F62" s="30"/>
      <c r="G62" s="30"/>
      <c r="H62" s="30"/>
      <c r="I62" s="30"/>
      <c r="J62" s="27"/>
    </row>
    <row r="63" spans="1:10" x14ac:dyDescent="0.35">
      <c r="A63" s="18" t="s">
        <v>54</v>
      </c>
      <c r="B63" s="23" t="s">
        <v>196</v>
      </c>
      <c r="D63" s="30" t="s">
        <v>202</v>
      </c>
      <c r="E63" s="30"/>
      <c r="F63" s="30"/>
      <c r="G63" s="30"/>
      <c r="H63" s="30"/>
      <c r="I63" s="30"/>
      <c r="J63" s="27"/>
    </row>
    <row r="64" spans="1:10" x14ac:dyDescent="0.35">
      <c r="A64" s="18" t="s">
        <v>55</v>
      </c>
      <c r="B64" s="23" t="s">
        <v>196</v>
      </c>
      <c r="D64" s="30" t="s">
        <v>202</v>
      </c>
      <c r="E64" s="30"/>
      <c r="F64" s="30"/>
      <c r="G64" s="30"/>
      <c r="H64" s="30"/>
      <c r="I64" s="30"/>
      <c r="J64" s="27"/>
    </row>
    <row r="65" spans="1:10" x14ac:dyDescent="0.35">
      <c r="A65" s="18" t="s">
        <v>56</v>
      </c>
      <c r="B65" s="23" t="s">
        <v>197</v>
      </c>
      <c r="D65" s="30" t="s">
        <v>202</v>
      </c>
      <c r="E65" s="30"/>
      <c r="F65" s="30"/>
      <c r="G65" s="30"/>
      <c r="H65" s="30"/>
      <c r="I65" s="30"/>
      <c r="J65" s="27"/>
    </row>
    <row r="66" spans="1:10" x14ac:dyDescent="0.35">
      <c r="A66" s="18" t="s">
        <v>57</v>
      </c>
      <c r="B66" s="23" t="s">
        <v>198</v>
      </c>
      <c r="D66" s="30" t="s">
        <v>202</v>
      </c>
      <c r="E66" s="30"/>
      <c r="F66" s="30"/>
      <c r="G66" s="30"/>
      <c r="H66" s="30"/>
      <c r="I66" s="30"/>
      <c r="J66" s="27"/>
    </row>
    <row r="67" spans="1:10" x14ac:dyDescent="0.35">
      <c r="A67" s="18" t="s">
        <v>58</v>
      </c>
      <c r="B67" s="23" t="s">
        <v>192</v>
      </c>
      <c r="D67" s="30" t="s">
        <v>202</v>
      </c>
      <c r="E67" s="30"/>
      <c r="F67" s="30"/>
      <c r="G67" s="30"/>
      <c r="H67" s="30"/>
      <c r="I67" s="30"/>
      <c r="J67" s="27"/>
    </row>
    <row r="68" spans="1:10" x14ac:dyDescent="0.35">
      <c r="A68" s="18" t="s">
        <v>59</v>
      </c>
      <c r="B68" s="23" t="s">
        <v>199</v>
      </c>
      <c r="D68" s="30" t="s">
        <v>202</v>
      </c>
      <c r="E68" s="30"/>
      <c r="F68" s="30"/>
      <c r="G68" s="30"/>
      <c r="H68" s="30"/>
      <c r="I68" s="30"/>
      <c r="J68" s="27"/>
    </row>
    <row r="69" spans="1:10" x14ac:dyDescent="0.35">
      <c r="A69" s="18" t="s">
        <v>60</v>
      </c>
      <c r="B69" s="23" t="s">
        <v>196</v>
      </c>
      <c r="D69" s="30" t="s">
        <v>202</v>
      </c>
      <c r="E69" s="30"/>
      <c r="F69" s="30"/>
      <c r="G69" s="30"/>
      <c r="H69" s="30"/>
      <c r="I69" s="30"/>
      <c r="J69" s="27"/>
    </row>
    <row r="70" spans="1:10" x14ac:dyDescent="0.35">
      <c r="A70" s="18" t="s">
        <v>61</v>
      </c>
      <c r="B70" s="23" t="s">
        <v>196</v>
      </c>
      <c r="D70" s="30" t="s">
        <v>202</v>
      </c>
      <c r="E70" s="30"/>
      <c r="F70" s="30"/>
      <c r="G70" s="30"/>
      <c r="H70" s="30"/>
      <c r="I70" s="30"/>
      <c r="J70" s="27"/>
    </row>
    <row r="71" spans="1:10" x14ac:dyDescent="0.35">
      <c r="A71" s="18" t="s">
        <v>62</v>
      </c>
      <c r="B71" s="23" t="s">
        <v>196</v>
      </c>
      <c r="D71" s="30" t="s">
        <v>202</v>
      </c>
      <c r="E71" s="30"/>
      <c r="F71" s="30"/>
      <c r="G71" s="30"/>
      <c r="H71" s="30"/>
      <c r="I71" s="30"/>
      <c r="J71" s="27"/>
    </row>
    <row r="72" spans="1:10" x14ac:dyDescent="0.35">
      <c r="A72" s="18" t="s">
        <v>63</v>
      </c>
      <c r="B72" s="23" t="s">
        <v>200</v>
      </c>
      <c r="D72" s="30" t="s">
        <v>202</v>
      </c>
      <c r="E72" s="30"/>
      <c r="F72" s="30"/>
      <c r="G72" s="30"/>
      <c r="H72" s="30"/>
      <c r="I72" s="30"/>
      <c r="J72" s="27"/>
    </row>
    <row r="73" spans="1:10" x14ac:dyDescent="0.35">
      <c r="A73" s="20" t="s">
        <v>64</v>
      </c>
      <c r="D73" s="32" t="s">
        <v>170</v>
      </c>
      <c r="E73" s="32" t="s">
        <v>171</v>
      </c>
      <c r="F73" s="30"/>
      <c r="G73" s="30"/>
      <c r="H73" s="30"/>
      <c r="I73" s="30"/>
      <c r="J73" s="27"/>
    </row>
    <row r="74" spans="1:10" x14ac:dyDescent="0.35">
      <c r="A74" s="20" t="s">
        <v>65</v>
      </c>
      <c r="D74" s="32" t="s">
        <v>170</v>
      </c>
      <c r="E74" s="32" t="s">
        <v>171</v>
      </c>
      <c r="F74" s="30"/>
      <c r="G74" s="30"/>
      <c r="H74" s="30"/>
      <c r="I74" s="30"/>
      <c r="J74" s="27"/>
    </row>
    <row r="75" spans="1:10" x14ac:dyDescent="0.35">
      <c r="A75" s="20" t="s">
        <v>66</v>
      </c>
      <c r="D75" s="32" t="s">
        <v>170</v>
      </c>
      <c r="E75" s="32" t="s">
        <v>171</v>
      </c>
      <c r="F75" s="30"/>
      <c r="G75" s="30"/>
      <c r="H75" s="30"/>
      <c r="I75" s="30"/>
      <c r="J75" s="27"/>
    </row>
    <row r="76" spans="1:10" x14ac:dyDescent="0.35">
      <c r="A76" s="20" t="s">
        <v>67</v>
      </c>
      <c r="D76" s="32" t="s">
        <v>170</v>
      </c>
      <c r="E76" s="32" t="s">
        <v>171</v>
      </c>
      <c r="F76" s="30"/>
      <c r="G76" s="30"/>
      <c r="H76" s="30"/>
      <c r="I76" s="30"/>
      <c r="J76" s="27"/>
    </row>
    <row r="77" spans="1:10" x14ac:dyDescent="0.35">
      <c r="A77" s="20" t="s">
        <v>68</v>
      </c>
      <c r="D77" s="32" t="s">
        <v>170</v>
      </c>
      <c r="E77" s="32" t="s">
        <v>171</v>
      </c>
      <c r="F77" s="30"/>
      <c r="G77" s="30"/>
      <c r="H77" s="30"/>
      <c r="I77" s="30"/>
      <c r="J77" s="27"/>
    </row>
    <row r="78" spans="1:10" x14ac:dyDescent="0.35">
      <c r="A78" s="20" t="s">
        <v>69</v>
      </c>
      <c r="D78" s="32" t="s">
        <v>170</v>
      </c>
      <c r="E78" s="32" t="s">
        <v>171</v>
      </c>
      <c r="F78" s="30"/>
      <c r="G78" s="30"/>
      <c r="H78" s="30"/>
      <c r="I78" s="30"/>
      <c r="J78" s="27"/>
    </row>
    <row r="79" spans="1:10" x14ac:dyDescent="0.35">
      <c r="A79" s="20" t="s">
        <v>70</v>
      </c>
      <c r="D79" s="32" t="s">
        <v>170</v>
      </c>
      <c r="E79" s="32" t="s">
        <v>171</v>
      </c>
      <c r="F79" s="30"/>
      <c r="G79" s="30"/>
      <c r="H79" s="30"/>
      <c r="I79" s="30"/>
      <c r="J79" s="27"/>
    </row>
    <row r="80" spans="1:10" x14ac:dyDescent="0.35">
      <c r="A80" s="20" t="s">
        <v>71</v>
      </c>
      <c r="D80" s="32" t="s">
        <v>170</v>
      </c>
      <c r="E80" s="32" t="s">
        <v>171</v>
      </c>
      <c r="F80" s="30"/>
      <c r="G80" s="30"/>
      <c r="H80" s="30"/>
      <c r="I80" s="30"/>
      <c r="J80" s="27"/>
    </row>
    <row r="81" spans="1:10" x14ac:dyDescent="0.35">
      <c r="A81" s="20" t="s">
        <v>72</v>
      </c>
      <c r="D81" s="32" t="s">
        <v>170</v>
      </c>
      <c r="E81" s="32" t="s">
        <v>171</v>
      </c>
      <c r="F81" s="30"/>
      <c r="G81" s="30"/>
      <c r="H81" s="30"/>
      <c r="I81" s="30"/>
      <c r="J81" s="27"/>
    </row>
    <row r="82" spans="1:10" x14ac:dyDescent="0.35">
      <c r="A82" s="20" t="s">
        <v>73</v>
      </c>
      <c r="D82" s="32" t="s">
        <v>170</v>
      </c>
      <c r="E82" s="32" t="s">
        <v>171</v>
      </c>
      <c r="F82" s="30"/>
      <c r="G82" s="30"/>
      <c r="H82" s="30"/>
      <c r="I82" s="30"/>
      <c r="J82" s="27"/>
    </row>
    <row r="83" spans="1:10" x14ac:dyDescent="0.35">
      <c r="A83" s="20" t="s">
        <v>74</v>
      </c>
      <c r="D83" s="32" t="s">
        <v>170</v>
      </c>
      <c r="E83" s="32" t="s">
        <v>171</v>
      </c>
      <c r="F83" s="30"/>
      <c r="G83" s="30"/>
      <c r="H83" s="30"/>
      <c r="I83" s="30"/>
      <c r="J83" s="27"/>
    </row>
    <row r="84" spans="1:10" x14ac:dyDescent="0.35">
      <c r="A84" s="20" t="s">
        <v>75</v>
      </c>
      <c r="D84" s="32" t="s">
        <v>170</v>
      </c>
      <c r="E84" s="32" t="s">
        <v>171</v>
      </c>
      <c r="F84" s="30"/>
      <c r="G84" s="30"/>
      <c r="H84" s="30"/>
      <c r="I84" s="30"/>
      <c r="J84" s="27"/>
    </row>
    <row r="85" spans="1:10" x14ac:dyDescent="0.35">
      <c r="A85" s="20" t="s">
        <v>76</v>
      </c>
      <c r="D85" s="32" t="s">
        <v>170</v>
      </c>
      <c r="E85" s="32" t="s">
        <v>171</v>
      </c>
      <c r="F85" s="30"/>
      <c r="G85" s="30"/>
      <c r="H85" s="30"/>
      <c r="I85" s="30"/>
      <c r="J85" s="27"/>
    </row>
    <row r="86" spans="1:10" x14ac:dyDescent="0.35">
      <c r="A86" s="20" t="s">
        <v>77</v>
      </c>
      <c r="D86" s="32" t="s">
        <v>170</v>
      </c>
      <c r="E86" s="32" t="s">
        <v>171</v>
      </c>
      <c r="F86" s="30"/>
      <c r="G86" s="30"/>
      <c r="H86" s="30"/>
      <c r="I86" s="30"/>
      <c r="J86" s="27"/>
    </row>
    <row r="87" spans="1:10" x14ac:dyDescent="0.35">
      <c r="A87" s="20" t="s">
        <v>78</v>
      </c>
      <c r="D87" s="32" t="s">
        <v>170</v>
      </c>
      <c r="E87" s="32" t="s">
        <v>171</v>
      </c>
      <c r="F87" s="30"/>
      <c r="G87" s="30"/>
      <c r="H87" s="30"/>
      <c r="I87" s="30"/>
      <c r="J87" s="27"/>
    </row>
    <row r="88" spans="1:10" x14ac:dyDescent="0.35">
      <c r="A88" s="20" t="s">
        <v>79</v>
      </c>
      <c r="D88" s="32" t="s">
        <v>170</v>
      </c>
      <c r="E88" s="32" t="s">
        <v>171</v>
      </c>
      <c r="F88" s="30"/>
      <c r="G88" s="30"/>
      <c r="H88" s="30"/>
      <c r="I88" s="30"/>
      <c r="J88" s="27"/>
    </row>
    <row r="89" spans="1:10" x14ac:dyDescent="0.35">
      <c r="A89" s="20" t="s">
        <v>80</v>
      </c>
      <c r="D89" s="32" t="s">
        <v>170</v>
      </c>
      <c r="E89" s="32" t="s">
        <v>171</v>
      </c>
      <c r="F89" s="30"/>
      <c r="G89" s="30"/>
      <c r="H89" s="30"/>
      <c r="I89" s="30"/>
      <c r="J89" s="27"/>
    </row>
    <row r="90" spans="1:10" x14ac:dyDescent="0.35">
      <c r="A90" s="20" t="s">
        <v>81</v>
      </c>
      <c r="D90" s="32" t="s">
        <v>170</v>
      </c>
      <c r="E90" s="32" t="s">
        <v>171</v>
      </c>
      <c r="F90" s="30"/>
      <c r="G90" s="30"/>
      <c r="H90" s="30"/>
      <c r="I90" s="30"/>
      <c r="J90" s="27"/>
    </row>
    <row r="91" spans="1:10" x14ac:dyDescent="0.35">
      <c r="A91" s="20" t="s">
        <v>82</v>
      </c>
      <c r="D91" s="32" t="s">
        <v>170</v>
      </c>
      <c r="E91" s="32" t="s">
        <v>171</v>
      </c>
      <c r="F91" s="30"/>
      <c r="G91" s="30"/>
      <c r="H91" s="30"/>
      <c r="I91" s="30"/>
      <c r="J91" s="27"/>
    </row>
    <row r="92" spans="1:10" x14ac:dyDescent="0.35">
      <c r="A92" s="20" t="s">
        <v>83</v>
      </c>
      <c r="D92" s="32" t="s">
        <v>170</v>
      </c>
      <c r="E92" s="32" t="s">
        <v>171</v>
      </c>
      <c r="F92" s="30"/>
      <c r="G92" s="30"/>
      <c r="H92" s="30"/>
      <c r="I92" s="30"/>
      <c r="J92" s="27"/>
    </row>
    <row r="93" spans="1:10" x14ac:dyDescent="0.35">
      <c r="A93" s="20" t="s">
        <v>84</v>
      </c>
      <c r="D93" s="32" t="s">
        <v>170</v>
      </c>
      <c r="E93" s="32" t="s">
        <v>171</v>
      </c>
      <c r="F93" s="30"/>
      <c r="G93" s="30"/>
      <c r="H93" s="30"/>
      <c r="I93" s="30"/>
      <c r="J93" s="27"/>
    </row>
    <row r="94" spans="1:10" x14ac:dyDescent="0.35">
      <c r="A94" s="20" t="s">
        <v>85</v>
      </c>
      <c r="D94" s="32" t="s">
        <v>170</v>
      </c>
      <c r="E94" s="32" t="s">
        <v>171</v>
      </c>
      <c r="F94" s="30"/>
      <c r="G94" s="30"/>
      <c r="H94" s="30"/>
      <c r="I94" s="30"/>
      <c r="J94" s="27"/>
    </row>
    <row r="95" spans="1:10" x14ac:dyDescent="0.35">
      <c r="A95" s="20" t="s">
        <v>86</v>
      </c>
      <c r="D95" s="32" t="s">
        <v>170</v>
      </c>
      <c r="E95" s="32" t="s">
        <v>171</v>
      </c>
      <c r="F95" s="30"/>
      <c r="G95" s="30"/>
      <c r="H95" s="30"/>
      <c r="I95" s="30"/>
      <c r="J95" s="27"/>
    </row>
    <row r="96" spans="1:10" x14ac:dyDescent="0.35">
      <c r="A96" s="21" t="s">
        <v>87</v>
      </c>
      <c r="D96" s="32" t="s">
        <v>170</v>
      </c>
      <c r="E96" s="32" t="s">
        <v>171</v>
      </c>
      <c r="F96" s="30"/>
      <c r="G96" s="30"/>
      <c r="H96" s="30"/>
      <c r="I96" s="30"/>
      <c r="J96" s="27"/>
    </row>
    <row r="97" spans="1:10" x14ac:dyDescent="0.35">
      <c r="A97" s="21" t="s">
        <v>88</v>
      </c>
      <c r="D97" s="32" t="s">
        <v>170</v>
      </c>
      <c r="E97" s="32" t="s">
        <v>171</v>
      </c>
      <c r="F97" s="30"/>
      <c r="G97" s="30"/>
      <c r="H97" s="30"/>
      <c r="I97" s="30"/>
      <c r="J97" s="27"/>
    </row>
    <row r="98" spans="1:10" x14ac:dyDescent="0.35">
      <c r="A98" s="21" t="s">
        <v>89</v>
      </c>
      <c r="D98" s="32" t="s">
        <v>170</v>
      </c>
      <c r="E98" s="32" t="s">
        <v>171</v>
      </c>
      <c r="F98" s="30"/>
      <c r="G98" s="30"/>
      <c r="H98" s="30"/>
      <c r="I98" s="30"/>
      <c r="J98" s="27"/>
    </row>
    <row r="99" spans="1:10" x14ac:dyDescent="0.35">
      <c r="A99" s="21" t="s">
        <v>90</v>
      </c>
      <c r="D99" s="32" t="s">
        <v>170</v>
      </c>
      <c r="E99" s="32" t="s">
        <v>171</v>
      </c>
      <c r="F99" s="30"/>
      <c r="G99" s="30"/>
      <c r="H99" s="30"/>
      <c r="I99" s="30"/>
      <c r="J99" s="27"/>
    </row>
    <row r="100" spans="1:10" x14ac:dyDescent="0.35">
      <c r="A100" s="21" t="s">
        <v>91</v>
      </c>
      <c r="D100" s="32" t="s">
        <v>170</v>
      </c>
      <c r="E100" s="32" t="s">
        <v>171</v>
      </c>
      <c r="F100" s="30"/>
      <c r="G100" s="30"/>
      <c r="H100" s="30"/>
      <c r="I100" s="30"/>
      <c r="J100" s="27"/>
    </row>
    <row r="101" spans="1:10" x14ac:dyDescent="0.35">
      <c r="A101" s="2"/>
    </row>
    <row r="102" spans="1:10" x14ac:dyDescent="0.35">
      <c r="A102" s="2"/>
    </row>
    <row r="103" spans="1:10" x14ac:dyDescent="0.35">
      <c r="A103" s="2"/>
    </row>
    <row r="104" spans="1:10" x14ac:dyDescent="0.35">
      <c r="A104" s="2"/>
    </row>
    <row r="105" spans="1:10" x14ac:dyDescent="0.35">
      <c r="A105" s="2"/>
    </row>
    <row r="106" spans="1:10" x14ac:dyDescent="0.35">
      <c r="A106" s="2"/>
    </row>
    <row r="107" spans="1:10" x14ac:dyDescent="0.35">
      <c r="A107" s="2"/>
    </row>
    <row r="108" spans="1:10" x14ac:dyDescent="0.35">
      <c r="A108" s="2"/>
    </row>
    <row r="109" spans="1:10" x14ac:dyDescent="0.35">
      <c r="A109" s="2"/>
    </row>
    <row r="110" spans="1:10" x14ac:dyDescent="0.35">
      <c r="A110" s="2"/>
    </row>
    <row r="111" spans="1:10" x14ac:dyDescent="0.35">
      <c r="A111" s="2"/>
    </row>
    <row r="112" spans="1:10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</sheetData>
  <phoneticPr fontId="8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6F01-02E8-478A-815A-2406F1A6452A}">
  <dimension ref="B1:F100"/>
  <sheetViews>
    <sheetView topLeftCell="B17" workbookViewId="0">
      <selection activeCell="D24" sqref="D24:D25"/>
    </sheetView>
  </sheetViews>
  <sheetFormatPr defaultRowHeight="14.5" x14ac:dyDescent="0.35"/>
  <cols>
    <col min="2" max="2" width="75.81640625" bestFit="1" customWidth="1"/>
    <col min="3" max="3" width="45.6328125" bestFit="1" customWidth="1"/>
    <col min="4" max="4" width="17.08984375" bestFit="1" customWidth="1"/>
    <col min="5" max="5" width="13.08984375" bestFit="1" customWidth="1"/>
  </cols>
  <sheetData>
    <row r="1" spans="2:6" x14ac:dyDescent="0.35">
      <c r="B1" t="s">
        <v>213</v>
      </c>
      <c r="C1" t="s">
        <v>214</v>
      </c>
      <c r="D1" t="s">
        <v>215</v>
      </c>
      <c r="E1" t="s">
        <v>216</v>
      </c>
      <c r="F1" t="str">
        <f>CONCATENATE("""",B1,""",""",C1,""",""",D1,""",""",E1,"""")</f>
        <v>"profile_pertanyaan","profile_keterangan","profile_pilihan_jwb","profile_nourut"</v>
      </c>
    </row>
    <row r="2" spans="2:6" x14ac:dyDescent="0.35">
      <c r="B2" t="s">
        <v>92</v>
      </c>
      <c r="D2" t="s">
        <v>202</v>
      </c>
      <c r="E2">
        <v>1</v>
      </c>
      <c r="F2" t="str">
        <f t="shared" ref="F2:F65" si="0">CONCATENATE("""",B2,""",""",C2,""",""",D2,""",""",E2,"""")</f>
        <v>"MR no","","free text","1"</v>
      </c>
    </row>
    <row r="3" spans="2:6" x14ac:dyDescent="0.35">
      <c r="B3" t="s">
        <v>2</v>
      </c>
      <c r="D3" t="s">
        <v>202</v>
      </c>
      <c r="E3">
        <v>2</v>
      </c>
      <c r="F3" t="str">
        <f t="shared" si="0"/>
        <v>"Patient Name","","free text","2"</v>
      </c>
    </row>
    <row r="4" spans="2:6" x14ac:dyDescent="0.35">
      <c r="B4" t="s">
        <v>0</v>
      </c>
      <c r="C4" t="s">
        <v>102</v>
      </c>
      <c r="D4" t="s">
        <v>202</v>
      </c>
      <c r="E4">
        <v>3</v>
      </c>
      <c r="F4" t="str">
        <f t="shared" si="0"/>
        <v>"Admission No","Nomor kode rawat inap","free text","3"</v>
      </c>
    </row>
    <row r="5" spans="2:6" x14ac:dyDescent="0.35">
      <c r="B5" t="s">
        <v>1</v>
      </c>
      <c r="C5" t="s">
        <v>103</v>
      </c>
      <c r="D5" t="s">
        <v>202</v>
      </c>
      <c r="E5">
        <v>4</v>
      </c>
      <c r="F5" t="str">
        <f t="shared" si="0"/>
        <v>"Discharge Date","Tanggal pulang rawat inap atau rencana pulang","free text","4"</v>
      </c>
    </row>
    <row r="6" spans="2:6" x14ac:dyDescent="0.35">
      <c r="B6" t="s">
        <v>234</v>
      </c>
      <c r="C6" t="s">
        <v>104</v>
      </c>
      <c r="D6" t="s">
        <v>202</v>
      </c>
      <c r="E6">
        <v>5</v>
      </c>
      <c r="F6" t="str">
        <f t="shared" si="0"/>
        <v>"Secondary diagnosis 1 (ICD10 code)","Diagnosis sekunder selain HF (code ICD 10)","free text","5"</v>
      </c>
    </row>
    <row r="7" spans="2:6" x14ac:dyDescent="0.35">
      <c r="B7" t="s">
        <v>235</v>
      </c>
      <c r="C7" t="s">
        <v>104</v>
      </c>
      <c r="D7" t="s">
        <v>202</v>
      </c>
      <c r="E7">
        <v>6</v>
      </c>
      <c r="F7" t="str">
        <f t="shared" si="0"/>
        <v>"Secondary diagnosis 2 (ICD10 code)","Diagnosis sekunder selain HF (code ICD 10)","free text","6"</v>
      </c>
    </row>
    <row r="8" spans="2:6" x14ac:dyDescent="0.35">
      <c r="B8" t="s">
        <v>236</v>
      </c>
      <c r="C8" t="s">
        <v>104</v>
      </c>
      <c r="D8" t="s">
        <v>202</v>
      </c>
      <c r="E8">
        <v>7</v>
      </c>
      <c r="F8" t="str">
        <f t="shared" si="0"/>
        <v>"Secondary diagnosis 3 (ICD10 code)","Diagnosis sekunder selain HF (code ICD 10)","free text","7"</v>
      </c>
    </row>
    <row r="9" spans="2:6" x14ac:dyDescent="0.35">
      <c r="B9" t="s">
        <v>237</v>
      </c>
      <c r="C9" t="s">
        <v>104</v>
      </c>
      <c r="D9" t="s">
        <v>202</v>
      </c>
      <c r="E9">
        <v>8</v>
      </c>
      <c r="F9" t="str">
        <f t="shared" si="0"/>
        <v>"Secondary diagnosis 4 (ICD10 code)","Diagnosis sekunder selain HF (code ICD 10)","free text","8"</v>
      </c>
    </row>
    <row r="10" spans="2:6" x14ac:dyDescent="0.35">
      <c r="B10" t="s">
        <v>238</v>
      </c>
      <c r="C10" t="s">
        <v>105</v>
      </c>
      <c r="D10" t="s">
        <v>202</v>
      </c>
      <c r="E10">
        <v>9</v>
      </c>
      <c r="F10" t="str">
        <f t="shared" si="0"/>
        <v>"Medical procedure in admission 1 (ICD9CM)","Tindakan selama rawat inap bila ada (Code ICD 9CM)","free text","9"</v>
      </c>
    </row>
    <row r="11" spans="2:6" x14ac:dyDescent="0.35">
      <c r="B11" t="s">
        <v>239</v>
      </c>
      <c r="C11" t="s">
        <v>105</v>
      </c>
      <c r="D11" t="s">
        <v>202</v>
      </c>
      <c r="E11">
        <v>10</v>
      </c>
      <c r="F11" t="str">
        <f t="shared" si="0"/>
        <v>"Medical procedure in admission 2 (ICD9CM)","Tindakan selama rawat inap bila ada (Code ICD 9CM)","free text","10"</v>
      </c>
    </row>
    <row r="12" spans="2:6" x14ac:dyDescent="0.35">
      <c r="B12" t="s">
        <v>240</v>
      </c>
      <c r="C12" t="s">
        <v>105</v>
      </c>
      <c r="D12" t="s">
        <v>202</v>
      </c>
      <c r="E12">
        <v>11</v>
      </c>
      <c r="F12" t="str">
        <f t="shared" si="0"/>
        <v>"Medical procedure in admission 3 (ICD9CM)","Tindakan selama rawat inap bila ada (Code ICD 9CM)","free text","11"</v>
      </c>
    </row>
    <row r="13" spans="2:6" x14ac:dyDescent="0.35">
      <c r="B13" t="s">
        <v>10</v>
      </c>
      <c r="C13" t="s">
        <v>106</v>
      </c>
      <c r="D13" t="s">
        <v>202</v>
      </c>
      <c r="E13">
        <v>12</v>
      </c>
      <c r="F13" t="str">
        <f t="shared" si="0"/>
        <v>"Umur","dalam tahun","free text","12"</v>
      </c>
    </row>
    <row r="14" spans="2:6" x14ac:dyDescent="0.35">
      <c r="B14" t="s">
        <v>11</v>
      </c>
      <c r="D14" t="s">
        <v>219</v>
      </c>
      <c r="E14">
        <v>13</v>
      </c>
      <c r="F14" t="str">
        <f t="shared" si="0"/>
        <v>"Jenis Kelamin","","[{'Laki-laki':1,'Perempuan':0}]","13"</v>
      </c>
    </row>
    <row r="15" spans="2:6" x14ac:dyDescent="0.35">
      <c r="B15" t="s">
        <v>109</v>
      </c>
      <c r="D15" t="s">
        <v>218</v>
      </c>
      <c r="E15">
        <v>14</v>
      </c>
      <c r="F15" t="str">
        <f t="shared" si="0"/>
        <v>"Dirawat di ICU/ICCU/HCU","","[{'Ya':1,'Tidak':0}]","14"</v>
      </c>
    </row>
    <row r="16" spans="2:6" x14ac:dyDescent="0.35">
      <c r="B16" t="s">
        <v>12</v>
      </c>
      <c r="D16" t="s">
        <v>220</v>
      </c>
      <c r="E16">
        <v>15</v>
      </c>
      <c r="F16" t="str">
        <f t="shared" si="0"/>
        <v>"Status pernikahan","","[{'Tidak Kawin':0,'Kawin':1,'Janda':2,'Duda':3}]","15"</v>
      </c>
    </row>
    <row r="17" spans="2:6" x14ac:dyDescent="0.35">
      <c r="B17" t="s">
        <v>13</v>
      </c>
      <c r="D17" t="s">
        <v>221</v>
      </c>
      <c r="E17">
        <v>16</v>
      </c>
      <c r="F17" t="str">
        <f t="shared" si="0"/>
        <v>"Asuransi / Payer","","[{'pembayaran pribadi':0,'asuransi kesehatan non BPJS Kesehatan':1,'BPJS Kesehatan':2,'perusahaan/korporasi':3}]","16"</v>
      </c>
    </row>
    <row r="18" spans="2:6" x14ac:dyDescent="0.35">
      <c r="B18" t="s">
        <v>14</v>
      </c>
      <c r="D18" t="s">
        <v>222</v>
      </c>
      <c r="E18">
        <v>17</v>
      </c>
      <c r="F18" t="str">
        <f t="shared" si="0"/>
        <v>"Alamat Tempat Tinggal","","[{'area jabodetabek':0,'pulau Jawa diluar area jabodetabek':1,'luar pulau Jawa':2}]","17"</v>
      </c>
    </row>
    <row r="19" spans="2:6" x14ac:dyDescent="0.35">
      <c r="B19" t="s">
        <v>15</v>
      </c>
      <c r="D19" t="s">
        <v>223</v>
      </c>
      <c r="E19">
        <v>18</v>
      </c>
      <c r="F19" t="str">
        <f t="shared" si="0"/>
        <v>"Tinggal sendiri atau bersama orang lain","","[{'Tinggal sendiri':1,'Tinggal bersama orang lain':0}]","18"</v>
      </c>
    </row>
    <row r="20" spans="2:6" x14ac:dyDescent="0.35">
      <c r="B20" t="s">
        <v>16</v>
      </c>
      <c r="D20" t="s">
        <v>224</v>
      </c>
      <c r="E20">
        <v>19</v>
      </c>
      <c r="F20" t="str">
        <f t="shared" si="0"/>
        <v>"Pendidikan","","[{'tidak sekolah':0,'SD':1,'SLTP':2,'SLTA':3,'S1':4,'S2':5,'S3 atau lebih':6}]","19"</v>
      </c>
    </row>
    <row r="21" spans="2:6" x14ac:dyDescent="0.35">
      <c r="B21" t="s">
        <v>17</v>
      </c>
      <c r="D21" t="s">
        <v>225</v>
      </c>
      <c r="E21">
        <v>20</v>
      </c>
      <c r="F21" t="str">
        <f t="shared" si="0"/>
        <v>"Pekerjaan","","[{'tidak bekerja':0,'pegawai negeri/swasta':1,'wiraswasta':2}]","20"</v>
      </c>
    </row>
    <row r="22" spans="2:6" x14ac:dyDescent="0.35">
      <c r="B22" t="s">
        <v>18</v>
      </c>
      <c r="D22" t="s">
        <v>226</v>
      </c>
      <c r="E22">
        <v>21</v>
      </c>
      <c r="F22" t="str">
        <f t="shared" si="0"/>
        <v>"Agama","","[{'Islam':0,'Katolik':1,'Protestan':2,'Protestan':3,'Hindu':4,'Budha':5,'Kong Hu Cu':6,'Lain-lain':7}]","21"</v>
      </c>
    </row>
    <row r="23" spans="2:6" x14ac:dyDescent="0.35">
      <c r="B23" t="s">
        <v>19</v>
      </c>
      <c r="C23" t="s">
        <v>204</v>
      </c>
      <c r="D23" t="s">
        <v>202</v>
      </c>
      <c r="E23">
        <v>22</v>
      </c>
      <c r="F23" t="str">
        <f t="shared" si="0"/>
        <v>"Penghasilan per bulan","dalam rupiah","free text","22"</v>
      </c>
    </row>
    <row r="24" spans="2:6" x14ac:dyDescent="0.35">
      <c r="B24" t="s">
        <v>20</v>
      </c>
      <c r="D24" t="s">
        <v>229</v>
      </c>
      <c r="E24">
        <v>23</v>
      </c>
      <c r="F24" t="str">
        <f t="shared" si="0"/>
        <v>"Riwayat HF di keluarga","","[{'tidak ada riwayat penyakit gagal jantung di keluarga':0,'ada riwayat gagal jantung di keluarga':1}]","23"</v>
      </c>
    </row>
    <row r="25" spans="2:6" x14ac:dyDescent="0.35">
      <c r="B25" t="s">
        <v>21</v>
      </c>
      <c r="D25" t="s">
        <v>228</v>
      </c>
      <c r="E25">
        <v>24</v>
      </c>
      <c r="F25" t="str">
        <f t="shared" si="0"/>
        <v>"Berapa lama terdiagnosis HF","","[{'baru kali ini':0,'&lt;1 th':1,'1 - &lt;2th':2,'2 - &lt;3th':3,'3 - &lt;5 th':4,'5 - &lt;10 th':5,'≥10 th':6}]","24"</v>
      </c>
    </row>
    <row r="26" spans="2:6" x14ac:dyDescent="0.35">
      <c r="B26" t="s">
        <v>217</v>
      </c>
      <c r="C26" t="s">
        <v>150</v>
      </c>
      <c r="D26" t="s">
        <v>202</v>
      </c>
      <c r="E26">
        <v>25</v>
      </c>
      <c r="F26" t="str">
        <f t="shared" si="0"/>
        <v>"Length of Stay (LOS) rawat inap karena HF kali ini","dalam hari","free text","25"</v>
      </c>
    </row>
    <row r="27" spans="2:6" x14ac:dyDescent="0.35">
      <c r="B27" t="s">
        <v>22</v>
      </c>
      <c r="C27" t="s">
        <v>161</v>
      </c>
      <c r="D27" t="s">
        <v>227</v>
      </c>
      <c r="E27">
        <v>26</v>
      </c>
      <c r="F27" t="str">
        <f t="shared" si="0"/>
        <v>"Jumlah rawat inap karena HF dalam 1 tahun terakhir (tidak termasuk yang sekarang)","di RS manapun","[{'belum pernah dirawat karena HF dalam 1 tahun terakhir':0,'1 x  dirawat karena HF dalam 1 tahun terakhir':1,'2 x  dirawat karena HF dalam 1 tahun terakhir':2,'3 x  dirawat karena HF dalam 1 tahun terakhir':3,'&gt; 3 x  dirawat karena HF dalam 1 tahun terakhir':4}]","26"</v>
      </c>
    </row>
    <row r="28" spans="2:6" x14ac:dyDescent="0.35">
      <c r="B28" t="s">
        <v>23</v>
      </c>
      <c r="C28" t="s">
        <v>162</v>
      </c>
      <c r="D28" t="s">
        <v>230</v>
      </c>
      <c r="E28">
        <v>27</v>
      </c>
      <c r="F28" t="str">
        <f t="shared" si="0"/>
        <v>"Jumlah berobat ke IGD karena HF dalam 1 tahun terakhir (tidak termasuk yang sekarang)","di IGD RS manapun","[{'belum pernah berobat ke IGD karena HF dalam 1 tahun terakhir':0,'1 x  berobat ke IGD karena HF dalam 1 tahun terakhir':1,'2 x  berobat ke IGD karena HF dalam 1 tahun terakhir':2,'3 x  berobat ke IGD karena HF dalam 1 tahun terakhir':3,'&gt;3 x  berobat ke IGD karena HF dalam 1 tahun terakhir':4}]","27"</v>
      </c>
    </row>
    <row r="29" spans="2:6" x14ac:dyDescent="0.35">
      <c r="B29" t="s">
        <v>24</v>
      </c>
      <c r="C29" t="s">
        <v>163</v>
      </c>
      <c r="D29" t="s">
        <v>231</v>
      </c>
      <c r="E29">
        <v>28</v>
      </c>
      <c r="F29" t="str">
        <f t="shared" si="0"/>
        <v>"Ketaatan kontrol rawat jalan sebulan sekali sebelum rawat inap yang sekarang","Cek data rawat jalan","[{'tidak teratur berobat jalan 1 bulan sekali':1,'teratur berobat jalan 1 bulan sekali':0}]","28"</v>
      </c>
    </row>
    <row r="30" spans="2:6" x14ac:dyDescent="0.35">
      <c r="B30" t="s">
        <v>25</v>
      </c>
      <c r="C30" t="s">
        <v>166</v>
      </c>
      <c r="D30" t="s">
        <v>218</v>
      </c>
      <c r="E30">
        <v>29</v>
      </c>
      <c r="F30" t="str">
        <f t="shared" si="0"/>
        <v>"Merokok","merokok","[{'Ya':1,'Tidak':0}]","29"</v>
      </c>
    </row>
    <row r="31" spans="2:6" x14ac:dyDescent="0.35">
      <c r="B31" t="s">
        <v>26</v>
      </c>
      <c r="C31" t="s">
        <v>167</v>
      </c>
      <c r="D31" t="s">
        <v>218</v>
      </c>
      <c r="E31">
        <v>30</v>
      </c>
      <c r="F31" t="str">
        <f t="shared" si="0"/>
        <v>"Alkohol","minum alkohol","[{'Ya':1,'Tidak':0}]","30"</v>
      </c>
    </row>
    <row r="32" spans="2:6" x14ac:dyDescent="0.35">
      <c r="B32" t="s">
        <v>27</v>
      </c>
      <c r="C32" t="s">
        <v>168</v>
      </c>
      <c r="D32" t="s">
        <v>218</v>
      </c>
      <c r="E32">
        <v>31</v>
      </c>
      <c r="F32" t="str">
        <f t="shared" si="0"/>
        <v>"Diet rendah garam","melakukan diet rendah garam","[{'Ya':1,'Tidak':0}]","31"</v>
      </c>
    </row>
    <row r="33" spans="2:6" x14ac:dyDescent="0.35">
      <c r="B33" t="s">
        <v>28</v>
      </c>
      <c r="C33" t="s">
        <v>169</v>
      </c>
      <c r="D33" t="s">
        <v>218</v>
      </c>
      <c r="E33">
        <v>32</v>
      </c>
      <c r="F33" t="str">
        <f t="shared" si="0"/>
        <v>"NAPZA","menggunakan NAPZA","[{'Ya':1,'Tidak':0}]","32"</v>
      </c>
    </row>
    <row r="34" spans="2:6" x14ac:dyDescent="0.35">
      <c r="B34" t="s">
        <v>208</v>
      </c>
      <c r="C34" t="s">
        <v>172</v>
      </c>
      <c r="D34" t="s">
        <v>218</v>
      </c>
      <c r="E34">
        <v>33</v>
      </c>
      <c r="F34" t="str">
        <f t="shared" si="0"/>
        <v>"ACE Inhibitor","mendapat obat golongan ACE inhibitor","[{'Ya':1,'Tidak':0}]","33"</v>
      </c>
    </row>
    <row r="35" spans="2:6" x14ac:dyDescent="0.35">
      <c r="B35" t="s">
        <v>205</v>
      </c>
      <c r="C35" t="s">
        <v>209</v>
      </c>
      <c r="D35" t="s">
        <v>218</v>
      </c>
      <c r="E35">
        <v>34</v>
      </c>
      <c r="F35" t="str">
        <f t="shared" si="0"/>
        <v>"ARB","mendapat obat golongan ARB","[{'Ya':1,'Tidak':0}]","34"</v>
      </c>
    </row>
    <row r="36" spans="2:6" x14ac:dyDescent="0.35">
      <c r="B36" t="s">
        <v>206</v>
      </c>
      <c r="C36" t="s">
        <v>210</v>
      </c>
      <c r="D36" t="s">
        <v>218</v>
      </c>
      <c r="E36">
        <v>35</v>
      </c>
      <c r="F36" t="str">
        <f t="shared" si="0"/>
        <v>"ARNI","mendapat obat golongan ARNI","[{'Ya':1,'Tidak':0}]","35"</v>
      </c>
    </row>
    <row r="37" spans="2:6" x14ac:dyDescent="0.35">
      <c r="B37" t="s">
        <v>207</v>
      </c>
      <c r="C37" t="s">
        <v>211</v>
      </c>
      <c r="D37" t="s">
        <v>218</v>
      </c>
      <c r="E37">
        <v>36</v>
      </c>
      <c r="F37" t="str">
        <f t="shared" si="0"/>
        <v>"SGLT2","mendapat obat golongan SGLT2","[{'Ya':1,'Tidak':0}]","36"</v>
      </c>
    </row>
    <row r="38" spans="2:6" x14ac:dyDescent="0.35">
      <c r="B38" t="s">
        <v>29</v>
      </c>
      <c r="C38" t="s">
        <v>173</v>
      </c>
      <c r="D38" t="s">
        <v>218</v>
      </c>
      <c r="E38">
        <v>37</v>
      </c>
      <c r="F38" t="str">
        <f t="shared" si="0"/>
        <v>"Diuretics","mendapat obat golongan Diuretics","[{'Ya':1,'Tidak':0}]","37"</v>
      </c>
    </row>
    <row r="39" spans="2:6" x14ac:dyDescent="0.35">
      <c r="B39" t="s">
        <v>30</v>
      </c>
      <c r="C39" t="s">
        <v>174</v>
      </c>
      <c r="D39" t="s">
        <v>218</v>
      </c>
      <c r="E39">
        <v>38</v>
      </c>
      <c r="F39" t="str">
        <f t="shared" si="0"/>
        <v>"Beta blocker","mendapat obat golongan Beta Blocker","[{'Ya':1,'Tidak':0}]","38"</v>
      </c>
    </row>
    <row r="40" spans="2:6" x14ac:dyDescent="0.35">
      <c r="B40" t="s">
        <v>31</v>
      </c>
      <c r="C40" t="s">
        <v>175</v>
      </c>
      <c r="D40" t="s">
        <v>218</v>
      </c>
      <c r="E40">
        <v>39</v>
      </c>
      <c r="F40" t="str">
        <f t="shared" si="0"/>
        <v>"Spironolakton","mendapat obat golongan Spironolakton","[{'Ya':1,'Tidak':0}]","39"</v>
      </c>
    </row>
    <row r="41" spans="2:6" x14ac:dyDescent="0.35">
      <c r="B41" t="s">
        <v>32</v>
      </c>
      <c r="C41" t="s">
        <v>176</v>
      </c>
      <c r="D41" t="s">
        <v>218</v>
      </c>
      <c r="E41">
        <v>40</v>
      </c>
      <c r="F41" t="str">
        <f t="shared" si="0"/>
        <v>"Sesak nafas","Ada sesak nafas","[{'Ya':1,'Tidak':0}]","40"</v>
      </c>
    </row>
    <row r="42" spans="2:6" x14ac:dyDescent="0.35">
      <c r="B42" t="s">
        <v>33</v>
      </c>
      <c r="C42" t="s">
        <v>177</v>
      </c>
      <c r="D42" t="s">
        <v>218</v>
      </c>
      <c r="E42">
        <v>41</v>
      </c>
      <c r="F42" t="str">
        <f t="shared" si="0"/>
        <v>"Udema","Ada udema","[{'Ya':1,'Tidak':0}]","41"</v>
      </c>
    </row>
    <row r="43" spans="2:6" x14ac:dyDescent="0.35">
      <c r="B43" t="s">
        <v>34</v>
      </c>
      <c r="C43" t="s">
        <v>178</v>
      </c>
      <c r="D43" t="s">
        <v>202</v>
      </c>
      <c r="E43">
        <v>42</v>
      </c>
      <c r="F43" t="str">
        <f t="shared" si="0"/>
        <v>"Systolic Blood Pressure","dalam mmHg","free text","42"</v>
      </c>
    </row>
    <row r="44" spans="2:6" x14ac:dyDescent="0.35">
      <c r="B44" t="s">
        <v>35</v>
      </c>
      <c r="C44" t="s">
        <v>178</v>
      </c>
      <c r="D44" t="s">
        <v>202</v>
      </c>
      <c r="E44">
        <v>43</v>
      </c>
      <c r="F44" t="str">
        <f t="shared" si="0"/>
        <v>"Diastolic Blood Pressure","dalam mmHg","free text","43"</v>
      </c>
    </row>
    <row r="45" spans="2:6" x14ac:dyDescent="0.35">
      <c r="B45" t="s">
        <v>36</v>
      </c>
      <c r="C45" t="s">
        <v>180</v>
      </c>
      <c r="D45" t="s">
        <v>202</v>
      </c>
      <c r="E45">
        <v>44</v>
      </c>
      <c r="F45" t="str">
        <f t="shared" si="0"/>
        <v>"Heart Rate (di EKG)","kali per menit dari data EKG","free text","44"</v>
      </c>
    </row>
    <row r="46" spans="2:6" x14ac:dyDescent="0.35">
      <c r="B46" t="s">
        <v>37</v>
      </c>
      <c r="C46" t="s">
        <v>181</v>
      </c>
      <c r="D46" t="s">
        <v>202</v>
      </c>
      <c r="E46">
        <v>45</v>
      </c>
      <c r="F46" t="str">
        <f t="shared" si="0"/>
        <v>"Respiratory Rate","kali per menit ","free text","45"</v>
      </c>
    </row>
    <row r="47" spans="2:6" x14ac:dyDescent="0.35">
      <c r="B47" t="s">
        <v>38</v>
      </c>
      <c r="C47" t="s">
        <v>179</v>
      </c>
      <c r="D47" t="s">
        <v>202</v>
      </c>
      <c r="E47">
        <v>46</v>
      </c>
      <c r="F47" t="str">
        <f t="shared" si="0"/>
        <v>"O2 Saturation","%","free text","46"</v>
      </c>
    </row>
    <row r="48" spans="2:6" x14ac:dyDescent="0.35">
      <c r="B48" t="s">
        <v>39</v>
      </c>
      <c r="D48" t="s">
        <v>232</v>
      </c>
      <c r="E48">
        <v>47</v>
      </c>
      <c r="F48" t="str">
        <f t="shared" si="0"/>
        <v>"Jugular Venous Pressure","","[{'Tidak meningkat':1,'Meningkat':0}]","47"</v>
      </c>
    </row>
    <row r="49" spans="2:6" x14ac:dyDescent="0.35">
      <c r="B49" t="s">
        <v>40</v>
      </c>
      <c r="C49" t="s">
        <v>179</v>
      </c>
      <c r="D49" t="s">
        <v>202</v>
      </c>
      <c r="E49">
        <v>48</v>
      </c>
      <c r="F49" t="str">
        <f t="shared" si="0"/>
        <v>"LVEF","%","free text","48"</v>
      </c>
    </row>
    <row r="50" spans="2:6" x14ac:dyDescent="0.35">
      <c r="B50" t="s">
        <v>41</v>
      </c>
      <c r="D50" t="s">
        <v>233</v>
      </c>
      <c r="E50">
        <v>49</v>
      </c>
      <c r="F50" t="str">
        <f t="shared" si="0"/>
        <v>"NYHA Classification","","[{'Class I':0,'Class II':1,'Class III':2}]","49"</v>
      </c>
    </row>
    <row r="51" spans="2:6" x14ac:dyDescent="0.35">
      <c r="B51" t="s">
        <v>42</v>
      </c>
      <c r="C51" t="s">
        <v>188</v>
      </c>
      <c r="D51" t="s">
        <v>202</v>
      </c>
      <c r="E51">
        <v>50</v>
      </c>
      <c r="F51" t="str">
        <f t="shared" si="0"/>
        <v>"Six-minutes walk test","dalam meter","free text","50"</v>
      </c>
    </row>
    <row r="52" spans="2:6" x14ac:dyDescent="0.35">
      <c r="B52" t="s">
        <v>43</v>
      </c>
      <c r="C52" t="s">
        <v>189</v>
      </c>
      <c r="D52" t="s">
        <v>202</v>
      </c>
      <c r="E52">
        <v>51</v>
      </c>
      <c r="F52" t="str">
        <f t="shared" si="0"/>
        <v>"Body weight","kg","free text","51"</v>
      </c>
    </row>
    <row r="53" spans="2:6" x14ac:dyDescent="0.35">
      <c r="B53" t="s">
        <v>44</v>
      </c>
      <c r="C53" t="s">
        <v>190</v>
      </c>
      <c r="D53" t="s">
        <v>202</v>
      </c>
      <c r="E53">
        <v>52</v>
      </c>
      <c r="F53" t="str">
        <f t="shared" si="0"/>
        <v>"Body Height","cm","free text","52"</v>
      </c>
    </row>
    <row r="54" spans="2:6" x14ac:dyDescent="0.35">
      <c r="B54" t="s">
        <v>45</v>
      </c>
      <c r="C54" t="s">
        <v>191</v>
      </c>
      <c r="D54" t="s">
        <v>202</v>
      </c>
      <c r="E54">
        <v>53</v>
      </c>
      <c r="F54" t="str">
        <f t="shared" si="0"/>
        <v>"Body Mass Index","kg/m2","free text","53"</v>
      </c>
    </row>
    <row r="55" spans="2:6" x14ac:dyDescent="0.35">
      <c r="B55" t="s">
        <v>46</v>
      </c>
      <c r="C55" t="s">
        <v>190</v>
      </c>
      <c r="D55" t="s">
        <v>202</v>
      </c>
      <c r="E55">
        <v>54</v>
      </c>
      <c r="F55" t="str">
        <f t="shared" si="0"/>
        <v>"Lingkar perut","cm","free text","54"</v>
      </c>
    </row>
    <row r="56" spans="2:6" x14ac:dyDescent="0.35">
      <c r="B56" t="s">
        <v>47</v>
      </c>
      <c r="C56" t="s">
        <v>192</v>
      </c>
      <c r="D56" t="s">
        <v>202</v>
      </c>
      <c r="E56">
        <v>55</v>
      </c>
      <c r="F56" t="str">
        <f t="shared" si="0"/>
        <v>"Hemoglobin","g/dL","free text","55"</v>
      </c>
    </row>
    <row r="57" spans="2:6" x14ac:dyDescent="0.35">
      <c r="B57" t="s">
        <v>48</v>
      </c>
      <c r="C57" t="s">
        <v>179</v>
      </c>
      <c r="D57" t="s">
        <v>202</v>
      </c>
      <c r="E57">
        <v>56</v>
      </c>
      <c r="F57" t="str">
        <f t="shared" si="0"/>
        <v>"Hematocrit","%","free text","56"</v>
      </c>
    </row>
    <row r="58" spans="2:6" x14ac:dyDescent="0.35">
      <c r="B58" t="s">
        <v>49</v>
      </c>
      <c r="C58" t="s">
        <v>193</v>
      </c>
      <c r="D58" t="s">
        <v>202</v>
      </c>
      <c r="E58">
        <v>57</v>
      </c>
      <c r="F58" t="str">
        <f t="shared" si="0"/>
        <v>"White Blood Cell","10^3/uL","free text","57"</v>
      </c>
    </row>
    <row r="59" spans="2:6" x14ac:dyDescent="0.35">
      <c r="B59" t="s">
        <v>50</v>
      </c>
      <c r="C59" t="s">
        <v>194</v>
      </c>
      <c r="D59" t="s">
        <v>202</v>
      </c>
      <c r="E59">
        <v>58</v>
      </c>
      <c r="F59" t="str">
        <f t="shared" si="0"/>
        <v>"Estimated plasma volume","Liter","free text","58"</v>
      </c>
    </row>
    <row r="60" spans="2:6" x14ac:dyDescent="0.35">
      <c r="B60" t="s">
        <v>51</v>
      </c>
      <c r="C60" t="s">
        <v>192</v>
      </c>
      <c r="D60" t="s">
        <v>202</v>
      </c>
      <c r="E60">
        <v>59</v>
      </c>
      <c r="F60" t="str">
        <f t="shared" si="0"/>
        <v>"Glucose","g/dL","free text","59"</v>
      </c>
    </row>
    <row r="61" spans="2:6" x14ac:dyDescent="0.35">
      <c r="B61" t="s">
        <v>52</v>
      </c>
      <c r="C61" t="s">
        <v>195</v>
      </c>
      <c r="D61" t="s">
        <v>202</v>
      </c>
      <c r="E61">
        <v>60</v>
      </c>
      <c r="F61" t="str">
        <f t="shared" si="0"/>
        <v>"Sodium /Natrium","mmol/L","free text","60"</v>
      </c>
    </row>
    <row r="62" spans="2:6" x14ac:dyDescent="0.35">
      <c r="B62" t="s">
        <v>53</v>
      </c>
      <c r="C62" t="s">
        <v>195</v>
      </c>
      <c r="D62" t="s">
        <v>202</v>
      </c>
      <c r="E62">
        <v>61</v>
      </c>
      <c r="F62" t="str">
        <f t="shared" si="0"/>
        <v>"Potassium /Kalium","mmol/L","free text","61"</v>
      </c>
    </row>
    <row r="63" spans="2:6" x14ac:dyDescent="0.35">
      <c r="B63" t="s">
        <v>54</v>
      </c>
      <c r="C63" t="s">
        <v>196</v>
      </c>
      <c r="D63" t="s">
        <v>202</v>
      </c>
      <c r="E63">
        <v>62</v>
      </c>
      <c r="F63" t="str">
        <f t="shared" si="0"/>
        <v>"Balance Urea Nitrogen","mg/dL","free text","62"</v>
      </c>
    </row>
    <row r="64" spans="2:6" x14ac:dyDescent="0.35">
      <c r="B64" t="s">
        <v>55</v>
      </c>
      <c r="C64" t="s">
        <v>196</v>
      </c>
      <c r="D64" t="s">
        <v>202</v>
      </c>
      <c r="E64">
        <v>63</v>
      </c>
      <c r="F64" t="str">
        <f t="shared" si="0"/>
        <v>"Ureum","mg/dL","free text","63"</v>
      </c>
    </row>
    <row r="65" spans="2:6" x14ac:dyDescent="0.35">
      <c r="B65" t="s">
        <v>56</v>
      </c>
      <c r="C65" t="s">
        <v>197</v>
      </c>
      <c r="D65" t="s">
        <v>202</v>
      </c>
      <c r="E65">
        <v>64</v>
      </c>
      <c r="F65" t="str">
        <f t="shared" si="0"/>
        <v>"Creatinine","U/L","free text","64"</v>
      </c>
    </row>
    <row r="66" spans="2:6" x14ac:dyDescent="0.35">
      <c r="B66" t="s">
        <v>57</v>
      </c>
      <c r="C66" t="s">
        <v>198</v>
      </c>
      <c r="D66" t="s">
        <v>202</v>
      </c>
      <c r="E66">
        <v>65</v>
      </c>
      <c r="F66" t="str">
        <f t="shared" ref="F66:F100" si="1">CONCATENATE("""",B66,""",""",C66,""",""",D66,""",""",E66,"""")</f>
        <v>"eGFR","mL/menit/m2","free text","65"</v>
      </c>
    </row>
    <row r="67" spans="2:6" x14ac:dyDescent="0.35">
      <c r="B67" t="s">
        <v>58</v>
      </c>
      <c r="C67" t="s">
        <v>192</v>
      </c>
      <c r="D67" t="s">
        <v>202</v>
      </c>
      <c r="E67">
        <v>66</v>
      </c>
      <c r="F67" t="str">
        <f t="shared" si="1"/>
        <v>"Albumin","g/dL","free text","66"</v>
      </c>
    </row>
    <row r="68" spans="2:6" x14ac:dyDescent="0.35">
      <c r="B68" t="s">
        <v>59</v>
      </c>
      <c r="C68" t="s">
        <v>199</v>
      </c>
      <c r="D68" t="s">
        <v>202</v>
      </c>
      <c r="E68">
        <v>67</v>
      </c>
      <c r="F68" t="str">
        <f t="shared" si="1"/>
        <v>"B-Natriuretic Peptide","pg/mL","free text","67"</v>
      </c>
    </row>
    <row r="69" spans="2:6" x14ac:dyDescent="0.35">
      <c r="B69" t="s">
        <v>60</v>
      </c>
      <c r="C69" t="s">
        <v>196</v>
      </c>
      <c r="D69" t="s">
        <v>202</v>
      </c>
      <c r="E69">
        <v>68</v>
      </c>
      <c r="F69" t="str">
        <f t="shared" si="1"/>
        <v>"Total Cholesterol","mg/dL","free text","68"</v>
      </c>
    </row>
    <row r="70" spans="2:6" x14ac:dyDescent="0.35">
      <c r="B70" t="s">
        <v>61</v>
      </c>
      <c r="C70" t="s">
        <v>196</v>
      </c>
      <c r="D70" t="s">
        <v>202</v>
      </c>
      <c r="E70">
        <v>69</v>
      </c>
      <c r="F70" t="str">
        <f t="shared" si="1"/>
        <v>"HDL Cholesterol","mg/dL","free text","69"</v>
      </c>
    </row>
    <row r="71" spans="2:6" x14ac:dyDescent="0.35">
      <c r="B71" t="s">
        <v>62</v>
      </c>
      <c r="C71" t="s">
        <v>196</v>
      </c>
      <c r="D71" t="s">
        <v>202</v>
      </c>
      <c r="E71">
        <v>70</v>
      </c>
      <c r="F71" t="str">
        <f t="shared" si="1"/>
        <v>"LDL Cholesterol","mg/dL","free text","70"</v>
      </c>
    </row>
    <row r="72" spans="2:6" x14ac:dyDescent="0.35">
      <c r="B72" t="s">
        <v>63</v>
      </c>
      <c r="C72" t="s">
        <v>200</v>
      </c>
      <c r="D72" t="s">
        <v>202</v>
      </c>
      <c r="E72">
        <v>71</v>
      </c>
      <c r="F72" t="str">
        <f t="shared" si="1"/>
        <v>"Triglyceride Glucose Index","Score/index","free text","71"</v>
      </c>
    </row>
    <row r="73" spans="2:6" x14ac:dyDescent="0.35">
      <c r="B73" t="s">
        <v>64</v>
      </c>
      <c r="D73" t="s">
        <v>218</v>
      </c>
      <c r="E73">
        <v>72</v>
      </c>
      <c r="F73" t="str">
        <f t="shared" si="1"/>
        <v>"Anemia","","[{'Ya':1,'Tidak':0}]","72"</v>
      </c>
    </row>
    <row r="74" spans="2:6" x14ac:dyDescent="0.35">
      <c r="B74" t="s">
        <v>65</v>
      </c>
      <c r="D74" t="s">
        <v>218</v>
      </c>
      <c r="E74">
        <v>73</v>
      </c>
      <c r="F74" t="str">
        <f t="shared" si="1"/>
        <v>"Aortic Valve Disorder ","","[{'Ya':1,'Tidak':0}]","73"</v>
      </c>
    </row>
    <row r="75" spans="2:6" x14ac:dyDescent="0.35">
      <c r="B75" t="s">
        <v>66</v>
      </c>
      <c r="D75" t="s">
        <v>218</v>
      </c>
      <c r="E75">
        <v>74</v>
      </c>
      <c r="F75" t="str">
        <f t="shared" si="1"/>
        <v>"Asthma","","[{'Ya':1,'Tidak':0}]","74"</v>
      </c>
    </row>
    <row r="76" spans="2:6" x14ac:dyDescent="0.35">
      <c r="B76" t="s">
        <v>67</v>
      </c>
      <c r="D76" t="s">
        <v>218</v>
      </c>
      <c r="E76">
        <v>75</v>
      </c>
      <c r="F76" t="str">
        <f t="shared" si="1"/>
        <v>"Cancer ","","[{'Ya':1,'Tidak':0}]","75"</v>
      </c>
    </row>
    <row r="77" spans="2:6" x14ac:dyDescent="0.35">
      <c r="B77" t="s">
        <v>68</v>
      </c>
      <c r="D77" t="s">
        <v>218</v>
      </c>
      <c r="E77">
        <v>76</v>
      </c>
      <c r="F77" t="str">
        <f t="shared" si="1"/>
        <v>"Cardiac Arrhythmia ","","[{'Ya':1,'Tidak':0}]","76"</v>
      </c>
    </row>
    <row r="78" spans="2:6" x14ac:dyDescent="0.35">
      <c r="B78" t="s">
        <v>69</v>
      </c>
      <c r="D78" t="s">
        <v>218</v>
      </c>
      <c r="E78">
        <v>77</v>
      </c>
      <c r="F78" t="str">
        <f t="shared" si="1"/>
        <v>"Cerebrovascular Accident/Stroke","","[{'Ya':1,'Tidak':0}]","77"</v>
      </c>
    </row>
    <row r="79" spans="2:6" x14ac:dyDescent="0.35">
      <c r="B79" t="s">
        <v>70</v>
      </c>
      <c r="D79" t="s">
        <v>218</v>
      </c>
      <c r="E79">
        <v>78</v>
      </c>
      <c r="F79" t="str">
        <f t="shared" si="1"/>
        <v>"Coronary Artery Disease","","[{'Ya':1,'Tidak':0}]","78"</v>
      </c>
    </row>
    <row r="80" spans="2:6" x14ac:dyDescent="0.35">
      <c r="B80" t="s">
        <v>71</v>
      </c>
      <c r="D80" t="s">
        <v>218</v>
      </c>
      <c r="E80">
        <v>79</v>
      </c>
      <c r="F80" t="str">
        <f t="shared" si="1"/>
        <v>"COPD ","","[{'Ya':1,'Tidak':0}]","79"</v>
      </c>
    </row>
    <row r="81" spans="2:6" x14ac:dyDescent="0.35">
      <c r="B81" t="s">
        <v>72</v>
      </c>
      <c r="D81" t="s">
        <v>218</v>
      </c>
      <c r="E81">
        <v>80</v>
      </c>
      <c r="F81" t="str">
        <f t="shared" si="1"/>
        <v>"Dementia","","[{'Ya':1,'Tidak':0}]","80"</v>
      </c>
    </row>
    <row r="82" spans="2:6" x14ac:dyDescent="0.35">
      <c r="B82" t="s">
        <v>73</v>
      </c>
      <c r="D82" t="s">
        <v>218</v>
      </c>
      <c r="E82">
        <v>81</v>
      </c>
      <c r="F82" t="str">
        <f t="shared" si="1"/>
        <v>"Depression ","","[{'Ya':1,'Tidak':0}]","81"</v>
      </c>
    </row>
    <row r="83" spans="2:6" x14ac:dyDescent="0.35">
      <c r="B83" t="s">
        <v>74</v>
      </c>
      <c r="D83" t="s">
        <v>218</v>
      </c>
      <c r="E83">
        <v>82</v>
      </c>
      <c r="F83" t="str">
        <f t="shared" si="1"/>
        <v>"Diabetes Mellitus","","[{'Ya':1,'Tidak':0}]","82"</v>
      </c>
    </row>
    <row r="84" spans="2:6" x14ac:dyDescent="0.35">
      <c r="B84" t="s">
        <v>75</v>
      </c>
      <c r="D84" t="s">
        <v>218</v>
      </c>
      <c r="E84">
        <v>83</v>
      </c>
      <c r="F84" t="str">
        <f t="shared" si="1"/>
        <v>"Dislipidemia","","[{'Ya':1,'Tidak':0}]","83"</v>
      </c>
    </row>
    <row r="85" spans="2:6" x14ac:dyDescent="0.35">
      <c r="B85" t="s">
        <v>76</v>
      </c>
      <c r="D85" t="s">
        <v>218</v>
      </c>
      <c r="E85">
        <v>84</v>
      </c>
      <c r="F85" t="str">
        <f t="shared" si="1"/>
        <v>"Functional Disability","","[{'Ya':1,'Tidak':0}]","84"</v>
      </c>
    </row>
    <row r="86" spans="2:6" x14ac:dyDescent="0.35">
      <c r="B86" t="s">
        <v>77</v>
      </c>
      <c r="D86" t="s">
        <v>218</v>
      </c>
      <c r="E86">
        <v>85</v>
      </c>
      <c r="F86" t="str">
        <f t="shared" si="1"/>
        <v>"Hypertension","","[{'Ya':1,'Tidak':0}]","85"</v>
      </c>
    </row>
    <row r="87" spans="2:6" x14ac:dyDescent="0.35">
      <c r="B87" t="s">
        <v>78</v>
      </c>
      <c r="D87" t="s">
        <v>218</v>
      </c>
      <c r="E87">
        <v>86</v>
      </c>
      <c r="F87" t="str">
        <f t="shared" si="1"/>
        <v>"Liver Disease ","","[{'Ya':1,'Tidak':0}]","86"</v>
      </c>
    </row>
    <row r="88" spans="2:6" x14ac:dyDescent="0.35">
      <c r="B88" t="s">
        <v>79</v>
      </c>
      <c r="D88" t="s">
        <v>218</v>
      </c>
      <c r="E88">
        <v>87</v>
      </c>
      <c r="F88" t="str">
        <f t="shared" si="1"/>
        <v>"Lung Disease","","[{'Ya':1,'Tidak':0}]","87"</v>
      </c>
    </row>
    <row r="89" spans="2:6" x14ac:dyDescent="0.35">
      <c r="B89" t="s">
        <v>80</v>
      </c>
      <c r="D89" t="s">
        <v>218</v>
      </c>
      <c r="E89">
        <v>88</v>
      </c>
      <c r="F89" t="str">
        <f t="shared" si="1"/>
        <v>"Protein Caloric Malnutrition","","[{'Ya':1,'Tidak':0}]","88"</v>
      </c>
    </row>
    <row r="90" spans="2:6" x14ac:dyDescent="0.35">
      <c r="B90" t="s">
        <v>81</v>
      </c>
      <c r="D90" t="s">
        <v>218</v>
      </c>
      <c r="E90">
        <v>89</v>
      </c>
      <c r="F90" t="str">
        <f t="shared" si="1"/>
        <v>"Psychiatric Disorder","","[{'Ya':1,'Tidak':0}]","89"</v>
      </c>
    </row>
    <row r="91" spans="2:6" x14ac:dyDescent="0.35">
      <c r="B91" t="s">
        <v>82</v>
      </c>
      <c r="D91" t="s">
        <v>218</v>
      </c>
      <c r="E91">
        <v>90</v>
      </c>
      <c r="F91" t="str">
        <f t="shared" si="1"/>
        <v>"Renal Disease Group/CKD","","[{'Ya':1,'Tidak':0}]","90"</v>
      </c>
    </row>
    <row r="92" spans="2:6" x14ac:dyDescent="0.35">
      <c r="B92" t="s">
        <v>83</v>
      </c>
      <c r="D92" t="s">
        <v>218</v>
      </c>
      <c r="E92">
        <v>91</v>
      </c>
      <c r="F92" t="str">
        <f t="shared" si="1"/>
        <v>"Rheumatic Disease Group ","","[{'Ya':1,'Tidak':0}]","91"</v>
      </c>
    </row>
    <row r="93" spans="2:6" x14ac:dyDescent="0.35">
      <c r="B93" t="s">
        <v>84</v>
      </c>
      <c r="D93" t="s">
        <v>218</v>
      </c>
      <c r="E93">
        <v>92</v>
      </c>
      <c r="F93" t="str">
        <f t="shared" si="1"/>
        <v>"Thyroid disease","","[{'Ya':1,'Tidak':0}]","92"</v>
      </c>
    </row>
    <row r="94" spans="2:6" x14ac:dyDescent="0.35">
      <c r="B94" t="s">
        <v>85</v>
      </c>
      <c r="D94" t="s">
        <v>218</v>
      </c>
      <c r="E94">
        <v>93</v>
      </c>
      <c r="F94" t="str">
        <f t="shared" si="1"/>
        <v>"Vascular Disease Group","","[{'Ya':1,'Tidak':0}]","93"</v>
      </c>
    </row>
    <row r="95" spans="2:6" x14ac:dyDescent="0.35">
      <c r="B95" t="s">
        <v>86</v>
      </c>
      <c r="D95" t="s">
        <v>218</v>
      </c>
      <c r="E95">
        <v>94</v>
      </c>
      <c r="F95" t="str">
        <f t="shared" si="1"/>
        <v>"Charlson comorbidities index","","[{'Ya':1,'Tidak':0}]","94"</v>
      </c>
    </row>
    <row r="96" spans="2:6" x14ac:dyDescent="0.35">
      <c r="B96" t="s">
        <v>87</v>
      </c>
      <c r="D96" t="s">
        <v>218</v>
      </c>
      <c r="E96">
        <v>95</v>
      </c>
      <c r="F96" t="str">
        <f t="shared" si="1"/>
        <v>"Cancer related procedure","","[{'Ya':1,'Tidak':0}]","95"</v>
      </c>
    </row>
    <row r="97" spans="2:6" x14ac:dyDescent="0.35">
      <c r="B97" t="s">
        <v>88</v>
      </c>
      <c r="D97" t="s">
        <v>218</v>
      </c>
      <c r="E97">
        <v>96</v>
      </c>
      <c r="F97" t="str">
        <f t="shared" si="1"/>
        <v>"Cardiac Devices ","","[{'Ya':1,'Tidak':0}]","96"</v>
      </c>
    </row>
    <row r="98" spans="2:6" x14ac:dyDescent="0.35">
      <c r="B98" t="s">
        <v>89</v>
      </c>
      <c r="D98" t="s">
        <v>218</v>
      </c>
      <c r="E98">
        <v>97</v>
      </c>
      <c r="F98" t="str">
        <f t="shared" si="1"/>
        <v>"Cardiac Surgery","","[{'Ya':1,'Tidak':0}]","97"</v>
      </c>
    </row>
    <row r="99" spans="2:6" x14ac:dyDescent="0.35">
      <c r="B99" t="s">
        <v>90</v>
      </c>
      <c r="D99" t="s">
        <v>218</v>
      </c>
      <c r="E99">
        <v>98</v>
      </c>
      <c r="F99" t="str">
        <f t="shared" si="1"/>
        <v>"Coronary Angioplasty ","","[{'Ya':1,'Tidak':0}]","98"</v>
      </c>
    </row>
    <row r="100" spans="2:6" x14ac:dyDescent="0.35">
      <c r="B100" t="s">
        <v>91</v>
      </c>
      <c r="D100" t="s">
        <v>218</v>
      </c>
      <c r="E100">
        <v>99</v>
      </c>
      <c r="F100" t="str">
        <f t="shared" si="1"/>
        <v>"Mechanical Ventilation Devices","","[{'Ya':1,'Tidak':0}]","99"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42AA-66BB-442C-8485-D12C625AB1AB}">
  <dimension ref="A1:F110"/>
  <sheetViews>
    <sheetView tabSelected="1" workbookViewId="0">
      <selection activeCell="D12" sqref="D12"/>
    </sheetView>
  </sheetViews>
  <sheetFormatPr defaultRowHeight="14.5" x14ac:dyDescent="0.35"/>
  <cols>
    <col min="1" max="1" width="20.81640625" bestFit="1" customWidth="1"/>
    <col min="2" max="2" width="28.453125" customWidth="1"/>
    <col min="3" max="3" width="45.6328125" bestFit="1" customWidth="1"/>
    <col min="4" max="4" width="17.08984375" bestFit="1" customWidth="1"/>
    <col min="5" max="5" width="13.08984375" bestFit="1" customWidth="1"/>
  </cols>
  <sheetData>
    <row r="1" spans="1:6" x14ac:dyDescent="0.35">
      <c r="A1" t="s">
        <v>279</v>
      </c>
      <c r="B1" t="s">
        <v>213</v>
      </c>
      <c r="C1" t="s">
        <v>214</v>
      </c>
      <c r="D1" t="s">
        <v>215</v>
      </c>
      <c r="E1" t="s">
        <v>216</v>
      </c>
      <c r="F1" t="str">
        <f>CONCATENATE("""",A1,""",","""",B1,""",""",C1,""",""",D1,""",""",E1,"""")</f>
        <v>"profile_kategori","profile_pertanyaan","profile_keterangan","profile_pilihan_jwb","profile_nourut"</v>
      </c>
    </row>
    <row r="2" spans="1:6" x14ac:dyDescent="0.35">
      <c r="A2" t="s">
        <v>285</v>
      </c>
      <c r="B2" t="s">
        <v>20</v>
      </c>
      <c r="C2" t="s">
        <v>283</v>
      </c>
      <c r="D2" t="s">
        <v>229</v>
      </c>
      <c r="E2">
        <v>1</v>
      </c>
      <c r="F2" t="str">
        <f t="shared" ref="F2:F35" si="0">CONCATENATE("""",A2,""",","""",B2,""",""",C2,""",""",D2,""",""",E2,"""")</f>
        <v>"Riwayat Medis dan Kebiasaan","Riwayat HF di keluarga","Apakah terdapat keluarga inti yang menderita HF","[{'tidak ada riwayat penyakit gagal jantung di keluarga':0,'ada riwayat gagal jantung di keluarga':1}]","1"</v>
      </c>
    </row>
    <row r="3" spans="1:6" x14ac:dyDescent="0.35">
      <c r="A3" t="s">
        <v>285</v>
      </c>
      <c r="B3" t="s">
        <v>21</v>
      </c>
      <c r="C3" t="s">
        <v>284</v>
      </c>
      <c r="D3" t="s">
        <v>228</v>
      </c>
      <c r="E3">
        <v>2</v>
      </c>
      <c r="F3" t="str">
        <f t="shared" si="0"/>
        <v>"Riwayat Medis dan Kebiasaan","Berapa lama terdiagnosis HF","Dihitung sejak awal terdiagnosis HF","[{'baru kali ini':0,'&lt;1 th':1,'1 - &lt;2th':2,'2 - &lt;3th':3,'3 - &lt;5 th':4,'5 - &lt;10 th':5,'≥10 th':6}]","2"</v>
      </c>
    </row>
    <row r="4" spans="1:6" x14ac:dyDescent="0.35">
      <c r="A4" t="s">
        <v>285</v>
      </c>
      <c r="B4" t="s">
        <v>280</v>
      </c>
      <c r="D4" t="s">
        <v>218</v>
      </c>
      <c r="E4">
        <v>3</v>
      </c>
      <c r="F4" t="str">
        <f t="shared" si="0"/>
        <v>"Riwayat Medis dan Kebiasaan","Kebiasaan merokok","","[{'Ya':1,'Tidak':0}]","3"</v>
      </c>
    </row>
    <row r="5" spans="1:6" x14ac:dyDescent="0.35">
      <c r="A5" t="s">
        <v>285</v>
      </c>
      <c r="B5" t="s">
        <v>281</v>
      </c>
      <c r="D5" t="s">
        <v>218</v>
      </c>
      <c r="E5">
        <v>4</v>
      </c>
      <c r="F5" t="str">
        <f t="shared" si="0"/>
        <v>"Riwayat Medis dan Kebiasaan","Kebiasaan minumaAlkohol","","[{'Ya':1,'Tidak':0}]","4"</v>
      </c>
    </row>
    <row r="6" spans="1:6" x14ac:dyDescent="0.35">
      <c r="A6" t="s">
        <v>285</v>
      </c>
      <c r="B6" t="s">
        <v>27</v>
      </c>
      <c r="D6" t="s">
        <v>218</v>
      </c>
      <c r="E6">
        <v>5</v>
      </c>
      <c r="F6" t="str">
        <f t="shared" si="0"/>
        <v>"Riwayat Medis dan Kebiasaan","Diet rendah garam","","[{'Ya':1,'Tidak':0}]","5"</v>
      </c>
    </row>
    <row r="7" spans="1:6" x14ac:dyDescent="0.35">
      <c r="A7" t="s">
        <v>285</v>
      </c>
      <c r="B7" t="s">
        <v>282</v>
      </c>
      <c r="D7" t="s">
        <v>218</v>
      </c>
      <c r="E7">
        <v>6</v>
      </c>
      <c r="F7" t="str">
        <f t="shared" si="0"/>
        <v>"Riwayat Medis dan Kebiasaan","Kebiasaan menggunakan NAPZA","","[{'Ya':1,'Tidak':0}]","6"</v>
      </c>
    </row>
    <row r="8" spans="1:6" x14ac:dyDescent="0.35">
      <c r="A8" t="s">
        <v>285</v>
      </c>
      <c r="B8" t="s">
        <v>64</v>
      </c>
      <c r="D8" t="s">
        <v>218</v>
      </c>
      <c r="E8">
        <v>7</v>
      </c>
      <c r="F8" t="str">
        <f t="shared" si="0"/>
        <v>"Riwayat Medis dan Kebiasaan","Anemia","","[{'Ya':1,'Tidak':0}]","7"</v>
      </c>
    </row>
    <row r="9" spans="1:6" x14ac:dyDescent="0.35">
      <c r="A9" t="s">
        <v>285</v>
      </c>
      <c r="B9" t="s">
        <v>65</v>
      </c>
      <c r="D9" t="s">
        <v>218</v>
      </c>
      <c r="E9">
        <v>8</v>
      </c>
      <c r="F9" t="str">
        <f t="shared" si="0"/>
        <v>"Riwayat Medis dan Kebiasaan","Aortic Valve Disorder ","","[{'Ya':1,'Tidak':0}]","8"</v>
      </c>
    </row>
    <row r="10" spans="1:6" x14ac:dyDescent="0.35">
      <c r="A10" t="s">
        <v>285</v>
      </c>
      <c r="B10" t="s">
        <v>66</v>
      </c>
      <c r="D10" t="s">
        <v>218</v>
      </c>
      <c r="E10">
        <v>9</v>
      </c>
      <c r="F10" t="str">
        <f t="shared" si="0"/>
        <v>"Riwayat Medis dan Kebiasaan","Asthma","","[{'Ya':1,'Tidak':0}]","9"</v>
      </c>
    </row>
    <row r="11" spans="1:6" x14ac:dyDescent="0.35">
      <c r="A11" t="s">
        <v>285</v>
      </c>
      <c r="B11" t="s">
        <v>67</v>
      </c>
      <c r="D11" t="s">
        <v>218</v>
      </c>
      <c r="E11">
        <v>10</v>
      </c>
      <c r="F11" t="str">
        <f t="shared" si="0"/>
        <v>"Riwayat Medis dan Kebiasaan","Cancer ","","[{'Ya':1,'Tidak':0}]","10"</v>
      </c>
    </row>
    <row r="12" spans="1:6" x14ac:dyDescent="0.35">
      <c r="A12" t="s">
        <v>285</v>
      </c>
      <c r="B12" t="s">
        <v>68</v>
      </c>
      <c r="D12" t="s">
        <v>218</v>
      </c>
      <c r="E12">
        <v>11</v>
      </c>
      <c r="F12" t="str">
        <f t="shared" si="0"/>
        <v>"Riwayat Medis dan Kebiasaan","Cardiac Arrhythmia ","","[{'Ya':1,'Tidak':0}]","11"</v>
      </c>
    </row>
    <row r="13" spans="1:6" x14ac:dyDescent="0.35">
      <c r="A13" t="s">
        <v>285</v>
      </c>
      <c r="B13" t="s">
        <v>69</v>
      </c>
      <c r="D13" t="s">
        <v>218</v>
      </c>
      <c r="E13">
        <v>12</v>
      </c>
      <c r="F13" t="str">
        <f t="shared" si="0"/>
        <v>"Riwayat Medis dan Kebiasaan","Cerebrovascular Accident/Stroke","","[{'Ya':1,'Tidak':0}]","12"</v>
      </c>
    </row>
    <row r="14" spans="1:6" x14ac:dyDescent="0.35">
      <c r="A14" t="s">
        <v>285</v>
      </c>
      <c r="B14" t="s">
        <v>70</v>
      </c>
      <c r="D14" t="s">
        <v>218</v>
      </c>
      <c r="E14">
        <v>13</v>
      </c>
      <c r="F14" t="str">
        <f t="shared" si="0"/>
        <v>"Riwayat Medis dan Kebiasaan","Coronary Artery Disease","","[{'Ya':1,'Tidak':0}]","13"</v>
      </c>
    </row>
    <row r="15" spans="1:6" x14ac:dyDescent="0.35">
      <c r="A15" t="s">
        <v>285</v>
      </c>
      <c r="B15" t="s">
        <v>71</v>
      </c>
      <c r="D15" t="s">
        <v>218</v>
      </c>
      <c r="E15">
        <v>14</v>
      </c>
      <c r="F15" t="str">
        <f t="shared" si="0"/>
        <v>"Riwayat Medis dan Kebiasaan","COPD ","","[{'Ya':1,'Tidak':0}]","14"</v>
      </c>
    </row>
    <row r="16" spans="1:6" x14ac:dyDescent="0.35">
      <c r="A16" t="s">
        <v>285</v>
      </c>
      <c r="B16" t="s">
        <v>72</v>
      </c>
      <c r="D16" t="s">
        <v>218</v>
      </c>
      <c r="E16">
        <v>15</v>
      </c>
      <c r="F16" t="str">
        <f t="shared" si="0"/>
        <v>"Riwayat Medis dan Kebiasaan","Dementia","","[{'Ya':1,'Tidak':0}]","15"</v>
      </c>
    </row>
    <row r="17" spans="1:6" x14ac:dyDescent="0.35">
      <c r="A17" t="s">
        <v>285</v>
      </c>
      <c r="B17" t="s">
        <v>73</v>
      </c>
      <c r="D17" t="s">
        <v>218</v>
      </c>
      <c r="E17">
        <v>16</v>
      </c>
      <c r="F17" t="str">
        <f t="shared" si="0"/>
        <v>"Riwayat Medis dan Kebiasaan","Depression ","","[{'Ya':1,'Tidak':0}]","16"</v>
      </c>
    </row>
    <row r="18" spans="1:6" x14ac:dyDescent="0.35">
      <c r="A18" t="s">
        <v>285</v>
      </c>
      <c r="B18" t="s">
        <v>74</v>
      </c>
      <c r="D18" t="s">
        <v>218</v>
      </c>
      <c r="E18">
        <v>17</v>
      </c>
      <c r="F18" t="str">
        <f t="shared" si="0"/>
        <v>"Riwayat Medis dan Kebiasaan","Diabetes Mellitus","","[{'Ya':1,'Tidak':0}]","17"</v>
      </c>
    </row>
    <row r="19" spans="1:6" x14ac:dyDescent="0.35">
      <c r="A19" t="s">
        <v>285</v>
      </c>
      <c r="B19" t="s">
        <v>75</v>
      </c>
      <c r="D19" t="s">
        <v>218</v>
      </c>
      <c r="E19">
        <v>18</v>
      </c>
      <c r="F19" t="str">
        <f t="shared" si="0"/>
        <v>"Riwayat Medis dan Kebiasaan","Dislipidemia","","[{'Ya':1,'Tidak':0}]","18"</v>
      </c>
    </row>
    <row r="20" spans="1:6" x14ac:dyDescent="0.35">
      <c r="A20" t="s">
        <v>285</v>
      </c>
      <c r="B20" t="s">
        <v>76</v>
      </c>
      <c r="D20" t="s">
        <v>218</v>
      </c>
      <c r="E20">
        <v>19</v>
      </c>
      <c r="F20" t="str">
        <f t="shared" si="0"/>
        <v>"Riwayat Medis dan Kebiasaan","Functional Disability","","[{'Ya':1,'Tidak':0}]","19"</v>
      </c>
    </row>
    <row r="21" spans="1:6" x14ac:dyDescent="0.35">
      <c r="A21" t="s">
        <v>285</v>
      </c>
      <c r="B21" t="s">
        <v>77</v>
      </c>
      <c r="D21" t="s">
        <v>218</v>
      </c>
      <c r="E21">
        <v>20</v>
      </c>
      <c r="F21" t="str">
        <f t="shared" si="0"/>
        <v>"Riwayat Medis dan Kebiasaan","Hypertension","","[{'Ya':1,'Tidak':0}]","20"</v>
      </c>
    </row>
    <row r="22" spans="1:6" x14ac:dyDescent="0.35">
      <c r="A22" t="s">
        <v>285</v>
      </c>
      <c r="B22" t="s">
        <v>78</v>
      </c>
      <c r="D22" t="s">
        <v>218</v>
      </c>
      <c r="E22">
        <v>21</v>
      </c>
      <c r="F22" t="str">
        <f t="shared" si="0"/>
        <v>"Riwayat Medis dan Kebiasaan","Liver Disease ","","[{'Ya':1,'Tidak':0}]","21"</v>
      </c>
    </row>
    <row r="23" spans="1:6" x14ac:dyDescent="0.35">
      <c r="A23" t="s">
        <v>285</v>
      </c>
      <c r="B23" t="s">
        <v>79</v>
      </c>
      <c r="D23" t="s">
        <v>218</v>
      </c>
      <c r="E23">
        <v>22</v>
      </c>
      <c r="F23" t="str">
        <f t="shared" si="0"/>
        <v>"Riwayat Medis dan Kebiasaan","Lung Disease","","[{'Ya':1,'Tidak':0}]","22"</v>
      </c>
    </row>
    <row r="24" spans="1:6" x14ac:dyDescent="0.35">
      <c r="A24" t="s">
        <v>285</v>
      </c>
      <c r="B24" t="s">
        <v>80</v>
      </c>
      <c r="D24" t="s">
        <v>218</v>
      </c>
      <c r="E24">
        <v>23</v>
      </c>
      <c r="F24" t="str">
        <f t="shared" si="0"/>
        <v>"Riwayat Medis dan Kebiasaan","Protein Caloric Malnutrition","","[{'Ya':1,'Tidak':0}]","23"</v>
      </c>
    </row>
    <row r="25" spans="1:6" x14ac:dyDescent="0.35">
      <c r="A25" t="s">
        <v>285</v>
      </c>
      <c r="B25" t="s">
        <v>81</v>
      </c>
      <c r="D25" t="s">
        <v>218</v>
      </c>
      <c r="E25">
        <v>24</v>
      </c>
      <c r="F25" t="str">
        <f t="shared" si="0"/>
        <v>"Riwayat Medis dan Kebiasaan","Psychiatric Disorder","","[{'Ya':1,'Tidak':0}]","24"</v>
      </c>
    </row>
    <row r="26" spans="1:6" x14ac:dyDescent="0.35">
      <c r="A26" t="s">
        <v>285</v>
      </c>
      <c r="B26" t="s">
        <v>82</v>
      </c>
      <c r="D26" t="s">
        <v>218</v>
      </c>
      <c r="E26">
        <v>25</v>
      </c>
      <c r="F26" t="str">
        <f t="shared" si="0"/>
        <v>"Riwayat Medis dan Kebiasaan","Renal Disease Group/CKD","","[{'Ya':1,'Tidak':0}]","25"</v>
      </c>
    </row>
    <row r="27" spans="1:6" x14ac:dyDescent="0.35">
      <c r="A27" t="s">
        <v>285</v>
      </c>
      <c r="B27" t="s">
        <v>83</v>
      </c>
      <c r="D27" t="s">
        <v>218</v>
      </c>
      <c r="E27">
        <v>26</v>
      </c>
      <c r="F27" t="str">
        <f t="shared" si="0"/>
        <v>"Riwayat Medis dan Kebiasaan","Rheumatic Disease Group ","","[{'Ya':1,'Tidak':0}]","26"</v>
      </c>
    </row>
    <row r="28" spans="1:6" x14ac:dyDescent="0.35">
      <c r="A28" t="s">
        <v>285</v>
      </c>
      <c r="B28" t="s">
        <v>84</v>
      </c>
      <c r="D28" t="s">
        <v>218</v>
      </c>
      <c r="E28">
        <v>27</v>
      </c>
      <c r="F28" t="str">
        <f t="shared" si="0"/>
        <v>"Riwayat Medis dan Kebiasaan","Thyroid disease","","[{'Ya':1,'Tidak':0}]","27"</v>
      </c>
    </row>
    <row r="29" spans="1:6" x14ac:dyDescent="0.35">
      <c r="A29" t="s">
        <v>285</v>
      </c>
      <c r="B29" t="s">
        <v>85</v>
      </c>
      <c r="D29" t="s">
        <v>218</v>
      </c>
      <c r="E29">
        <v>28</v>
      </c>
      <c r="F29" t="str">
        <f t="shared" si="0"/>
        <v>"Riwayat Medis dan Kebiasaan","Vascular Disease Group","","[{'Ya':1,'Tidak':0}]","28"</v>
      </c>
    </row>
    <row r="30" spans="1:6" x14ac:dyDescent="0.35">
      <c r="A30" t="s">
        <v>285</v>
      </c>
      <c r="B30" t="s">
        <v>86</v>
      </c>
      <c r="D30" t="s">
        <v>218</v>
      </c>
      <c r="E30">
        <v>29</v>
      </c>
      <c r="F30" t="str">
        <f t="shared" si="0"/>
        <v>"Riwayat Medis dan Kebiasaan","Charlson comorbidities index","","[{'Ya':1,'Tidak':0}]","29"</v>
      </c>
    </row>
    <row r="31" spans="1:6" x14ac:dyDescent="0.35">
      <c r="A31" t="s">
        <v>285</v>
      </c>
      <c r="B31" t="s">
        <v>87</v>
      </c>
      <c r="D31" t="s">
        <v>218</v>
      </c>
      <c r="E31">
        <v>30</v>
      </c>
      <c r="F31" t="str">
        <f t="shared" si="0"/>
        <v>"Riwayat Medis dan Kebiasaan","Cancer related procedure","","[{'Ya':1,'Tidak':0}]","30"</v>
      </c>
    </row>
    <row r="32" spans="1:6" x14ac:dyDescent="0.35">
      <c r="A32" t="s">
        <v>285</v>
      </c>
      <c r="B32" t="s">
        <v>88</v>
      </c>
      <c r="D32" t="s">
        <v>218</v>
      </c>
      <c r="E32">
        <v>31</v>
      </c>
      <c r="F32" t="str">
        <f t="shared" si="0"/>
        <v>"Riwayat Medis dan Kebiasaan","Cardiac Devices ","","[{'Ya':1,'Tidak':0}]","31"</v>
      </c>
    </row>
    <row r="33" spans="1:6" x14ac:dyDescent="0.35">
      <c r="A33" t="s">
        <v>285</v>
      </c>
      <c r="B33" t="s">
        <v>89</v>
      </c>
      <c r="D33" t="s">
        <v>218</v>
      </c>
      <c r="E33">
        <v>32</v>
      </c>
      <c r="F33" t="str">
        <f t="shared" si="0"/>
        <v>"Riwayat Medis dan Kebiasaan","Cardiac Surgery","","[{'Ya':1,'Tidak':0}]","32"</v>
      </c>
    </row>
    <row r="34" spans="1:6" x14ac:dyDescent="0.35">
      <c r="A34" t="s">
        <v>285</v>
      </c>
      <c r="B34" t="s">
        <v>90</v>
      </c>
      <c r="D34" t="s">
        <v>218</v>
      </c>
      <c r="E34">
        <v>33</v>
      </c>
      <c r="F34" t="str">
        <f t="shared" si="0"/>
        <v>"Riwayat Medis dan Kebiasaan","Coronary Angioplasty ","","[{'Ya':1,'Tidak':0}]","33"</v>
      </c>
    </row>
    <row r="35" spans="1:6" x14ac:dyDescent="0.35">
      <c r="A35" t="s">
        <v>285</v>
      </c>
      <c r="B35" t="s">
        <v>91</v>
      </c>
      <c r="D35" t="s">
        <v>218</v>
      </c>
      <c r="E35">
        <v>34</v>
      </c>
      <c r="F35" t="str">
        <f t="shared" si="0"/>
        <v>"Riwayat Medis dan Kebiasaan","Mechanical Ventilation Devices","","[{'Ya':1,'Tidak':0}]","34"</v>
      </c>
    </row>
    <row r="36" spans="1:6" x14ac:dyDescent="0.35">
      <c r="A36" t="s">
        <v>243</v>
      </c>
      <c r="B36" t="s">
        <v>244</v>
      </c>
      <c r="C36" t="s">
        <v>265</v>
      </c>
      <c r="D36" t="s">
        <v>202</v>
      </c>
      <c r="E36">
        <v>1</v>
      </c>
      <c r="F36" t="str">
        <f t="shared" ref="F36:F99" si="1">CONCATENATE("""",A36,""",","""",B36,""",""",C36,""",""",D36,""",""",E36,"""")</f>
        <v>"Identifikasi","Kode RS","Kode RS sesuai teregistrasi di Kemenkes","free text","1"</v>
      </c>
    </row>
    <row r="37" spans="1:6" x14ac:dyDescent="0.35">
      <c r="A37" t="s">
        <v>243</v>
      </c>
      <c r="B37" t="s">
        <v>245</v>
      </c>
      <c r="C37" t="s">
        <v>102</v>
      </c>
      <c r="D37" t="s">
        <v>202</v>
      </c>
      <c r="E37">
        <v>2</v>
      </c>
      <c r="F37" t="str">
        <f t="shared" si="1"/>
        <v>"Identifikasi","Nomor rawat inap","Nomor kode rawat inap","free text","2"</v>
      </c>
    </row>
    <row r="38" spans="1:6" x14ac:dyDescent="0.35">
      <c r="A38" t="s">
        <v>243</v>
      </c>
      <c r="B38" t="s">
        <v>246</v>
      </c>
      <c r="C38" t="s">
        <v>266</v>
      </c>
      <c r="D38" t="s">
        <v>202</v>
      </c>
      <c r="E38">
        <v>3</v>
      </c>
      <c r="F38" t="str">
        <f t="shared" si="1"/>
        <v>"Identifikasi","Tanggal masuk ","Tanggal masuk rawat inap ","free text","3"</v>
      </c>
    </row>
    <row r="39" spans="1:6" x14ac:dyDescent="0.35">
      <c r="A39" t="s">
        <v>243</v>
      </c>
      <c r="B39" t="s">
        <v>247</v>
      </c>
      <c r="C39" t="s">
        <v>103</v>
      </c>
      <c r="D39" t="s">
        <v>202</v>
      </c>
      <c r="E39">
        <v>4</v>
      </c>
      <c r="F39" t="str">
        <f t="shared" si="1"/>
        <v>"Identifikasi","Tanggal pulang","Tanggal pulang rawat inap atau rencana pulang","free text","4"</v>
      </c>
    </row>
    <row r="40" spans="1:6" x14ac:dyDescent="0.35">
      <c r="A40" t="s">
        <v>243</v>
      </c>
      <c r="B40" t="s">
        <v>248</v>
      </c>
      <c r="C40" t="s">
        <v>267</v>
      </c>
      <c r="D40" t="s">
        <v>202</v>
      </c>
      <c r="E40">
        <v>5</v>
      </c>
      <c r="F40" t="str">
        <f t="shared" si="1"/>
        <v>"Identifikasi","Diagnosis Primer","Diagnosis primer sesuai ICD 10","free text","5"</v>
      </c>
    </row>
    <row r="41" spans="1:6" x14ac:dyDescent="0.35">
      <c r="A41" t="s">
        <v>243</v>
      </c>
      <c r="B41" t="s">
        <v>249</v>
      </c>
      <c r="C41" t="s">
        <v>268</v>
      </c>
      <c r="D41" t="s">
        <v>202</v>
      </c>
      <c r="E41">
        <v>6</v>
      </c>
      <c r="F41" t="str">
        <f t="shared" si="1"/>
        <v>"Identifikasi","Diagnosis Sekunder 1","Diagnosis sekunder (sesuai ICD 10)","free text","6"</v>
      </c>
    </row>
    <row r="42" spans="1:6" x14ac:dyDescent="0.35">
      <c r="A42" t="s">
        <v>243</v>
      </c>
      <c r="B42" t="s">
        <v>250</v>
      </c>
      <c r="C42" t="s">
        <v>268</v>
      </c>
      <c r="D42" t="s">
        <v>202</v>
      </c>
      <c r="E42">
        <v>7</v>
      </c>
      <c r="F42" t="str">
        <f t="shared" si="1"/>
        <v>"Identifikasi","Diagnosis Sekunder 2","Diagnosis sekunder (sesuai ICD 10)","free text","7"</v>
      </c>
    </row>
    <row r="43" spans="1:6" x14ac:dyDescent="0.35">
      <c r="A43" t="s">
        <v>243</v>
      </c>
      <c r="B43" t="s">
        <v>251</v>
      </c>
      <c r="C43" t="s">
        <v>268</v>
      </c>
      <c r="D43" t="s">
        <v>202</v>
      </c>
      <c r="E43">
        <v>8</v>
      </c>
      <c r="F43" t="str">
        <f t="shared" si="1"/>
        <v>"Identifikasi","Diagnosis Sekunder 3","Diagnosis sekunder (sesuai ICD 10)","free text","8"</v>
      </c>
    </row>
    <row r="44" spans="1:6" x14ac:dyDescent="0.35">
      <c r="A44" t="s">
        <v>243</v>
      </c>
      <c r="B44" t="s">
        <v>252</v>
      </c>
      <c r="C44" t="s">
        <v>268</v>
      </c>
      <c r="D44" t="s">
        <v>202</v>
      </c>
      <c r="E44">
        <v>9</v>
      </c>
      <c r="F44" t="str">
        <f t="shared" si="1"/>
        <v>"Identifikasi","Diagnosis Sekunder 4","Diagnosis sekunder (sesuai ICD 10)","free text","9"</v>
      </c>
    </row>
    <row r="45" spans="1:6" x14ac:dyDescent="0.35">
      <c r="A45" t="s">
        <v>243</v>
      </c>
      <c r="B45" t="s">
        <v>253</v>
      </c>
      <c r="C45" t="s">
        <v>268</v>
      </c>
      <c r="D45" t="s">
        <v>202</v>
      </c>
      <c r="E45">
        <v>10</v>
      </c>
      <c r="F45" t="str">
        <f t="shared" si="1"/>
        <v>"Identifikasi","Diagnosis Sekunder 5","Diagnosis sekunder (sesuai ICD 10)","free text","10"</v>
      </c>
    </row>
    <row r="46" spans="1:6" x14ac:dyDescent="0.35">
      <c r="A46" t="s">
        <v>243</v>
      </c>
      <c r="B46" t="s">
        <v>254</v>
      </c>
      <c r="C46" t="s">
        <v>268</v>
      </c>
      <c r="D46" t="s">
        <v>202</v>
      </c>
      <c r="E46">
        <v>11</v>
      </c>
      <c r="F46" t="str">
        <f t="shared" si="1"/>
        <v>"Identifikasi","Diagnosis Sekunder 6","Diagnosis sekunder (sesuai ICD 10)","free text","11"</v>
      </c>
    </row>
    <row r="47" spans="1:6" x14ac:dyDescent="0.35">
      <c r="A47" t="s">
        <v>243</v>
      </c>
      <c r="B47" t="s">
        <v>255</v>
      </c>
      <c r="C47" t="s">
        <v>268</v>
      </c>
      <c r="D47" t="s">
        <v>202</v>
      </c>
      <c r="E47">
        <v>12</v>
      </c>
      <c r="F47" t="str">
        <f t="shared" si="1"/>
        <v>"Identifikasi","Diagnosis Sekunder 7","Diagnosis sekunder (sesuai ICD 10)","free text","12"</v>
      </c>
    </row>
    <row r="48" spans="1:6" x14ac:dyDescent="0.35">
      <c r="A48" t="s">
        <v>243</v>
      </c>
      <c r="B48" t="s">
        <v>256</v>
      </c>
      <c r="C48" t="s">
        <v>268</v>
      </c>
      <c r="D48" t="s">
        <v>202</v>
      </c>
      <c r="E48">
        <v>13</v>
      </c>
      <c r="F48" t="str">
        <f t="shared" si="1"/>
        <v>"Identifikasi","Diagnosis Sekunder 8","Diagnosis sekunder (sesuai ICD 10)","free text","13"</v>
      </c>
    </row>
    <row r="49" spans="1:6" x14ac:dyDescent="0.35">
      <c r="A49" t="s">
        <v>243</v>
      </c>
      <c r="B49" t="s">
        <v>257</v>
      </c>
      <c r="C49" t="s">
        <v>269</v>
      </c>
      <c r="D49" t="s">
        <v>202</v>
      </c>
      <c r="E49">
        <v>14</v>
      </c>
      <c r="F49" t="str">
        <f t="shared" si="1"/>
        <v>"Identifikasi","Tindakan medis 1","Tindakan selama rawat inap bila ada (sesuai ICD 9CM)","free text","14"</v>
      </c>
    </row>
    <row r="50" spans="1:6" x14ac:dyDescent="0.35">
      <c r="A50" t="s">
        <v>243</v>
      </c>
      <c r="B50" t="s">
        <v>258</v>
      </c>
      <c r="C50" t="s">
        <v>269</v>
      </c>
      <c r="D50" t="s">
        <v>202</v>
      </c>
      <c r="E50">
        <v>15</v>
      </c>
      <c r="F50" t="str">
        <f t="shared" si="1"/>
        <v>"Identifikasi","Tindakan medis 2","Tindakan selama rawat inap bila ada (sesuai ICD 9CM)","free text","15"</v>
      </c>
    </row>
    <row r="51" spans="1:6" x14ac:dyDescent="0.35">
      <c r="A51" t="s">
        <v>243</v>
      </c>
      <c r="B51" t="s">
        <v>259</v>
      </c>
      <c r="C51" t="s">
        <v>269</v>
      </c>
      <c r="D51" t="s">
        <v>202</v>
      </c>
      <c r="E51">
        <v>16</v>
      </c>
      <c r="F51" t="str">
        <f t="shared" si="1"/>
        <v>"Identifikasi","Tindakan medis 3","Tindakan selama rawat inap bila ada (sesuai ICD 9CM)","free text","16"</v>
      </c>
    </row>
    <row r="52" spans="1:6" x14ac:dyDescent="0.35">
      <c r="A52" t="s">
        <v>243</v>
      </c>
      <c r="B52" t="s">
        <v>260</v>
      </c>
      <c r="C52" t="s">
        <v>269</v>
      </c>
      <c r="D52" t="s">
        <v>202</v>
      </c>
      <c r="E52">
        <v>17</v>
      </c>
      <c r="F52" t="str">
        <f t="shared" si="1"/>
        <v>"Identifikasi","Tindakan medis 4","Tindakan selama rawat inap bila ada (sesuai ICD 9CM)","free text","17"</v>
      </c>
    </row>
    <row r="53" spans="1:6" x14ac:dyDescent="0.35">
      <c r="A53" t="s">
        <v>243</v>
      </c>
      <c r="B53" t="s">
        <v>261</v>
      </c>
      <c r="C53" t="s">
        <v>269</v>
      </c>
      <c r="D53" t="s">
        <v>202</v>
      </c>
      <c r="E53">
        <v>18</v>
      </c>
      <c r="F53" t="str">
        <f t="shared" si="1"/>
        <v>"Identifikasi","Tindakan medis 5","Tindakan selama rawat inap bila ada (sesuai ICD 9CM)","free text","18"</v>
      </c>
    </row>
    <row r="54" spans="1:6" x14ac:dyDescent="0.35">
      <c r="A54" t="s">
        <v>243</v>
      </c>
      <c r="B54" t="s">
        <v>262</v>
      </c>
      <c r="C54" t="s">
        <v>269</v>
      </c>
      <c r="D54" t="s">
        <v>202</v>
      </c>
      <c r="E54">
        <v>19</v>
      </c>
      <c r="F54" t="str">
        <f t="shared" si="1"/>
        <v>"Identifikasi","Tindakan medis 6","Tindakan selama rawat inap bila ada (sesuai ICD 9CM)","free text","19"</v>
      </c>
    </row>
    <row r="55" spans="1:6" x14ac:dyDescent="0.35">
      <c r="A55" t="s">
        <v>243</v>
      </c>
      <c r="B55" t="s">
        <v>263</v>
      </c>
      <c r="C55" t="s">
        <v>269</v>
      </c>
      <c r="D55" t="s">
        <v>202</v>
      </c>
      <c r="E55">
        <v>20</v>
      </c>
      <c r="F55" t="str">
        <f t="shared" si="1"/>
        <v>"Identifikasi","Tindakan medis 7","Tindakan selama rawat inap bila ada (sesuai ICD 9CM)","free text","20"</v>
      </c>
    </row>
    <row r="56" spans="1:6" x14ac:dyDescent="0.35">
      <c r="A56" t="s">
        <v>243</v>
      </c>
      <c r="B56" t="s">
        <v>264</v>
      </c>
      <c r="C56" t="s">
        <v>269</v>
      </c>
      <c r="D56" t="s">
        <v>202</v>
      </c>
      <c r="E56">
        <v>21</v>
      </c>
      <c r="F56" t="str">
        <f t="shared" si="1"/>
        <v>"Identifikasi","Tindakan medis 8","Tindakan selama rawat inap bila ada (sesuai ICD 9CM)","free text","21"</v>
      </c>
    </row>
    <row r="57" spans="1:6" x14ac:dyDescent="0.35">
      <c r="A57" t="s">
        <v>243</v>
      </c>
      <c r="B57" t="s">
        <v>217</v>
      </c>
      <c r="D57" t="s">
        <v>202</v>
      </c>
      <c r="E57">
        <v>22</v>
      </c>
      <c r="F57" t="str">
        <f t="shared" si="1"/>
        <v>"Identifikasi","Length of Stay (LOS) rawat inap karena HF kali ini","","free text","22"</v>
      </c>
    </row>
    <row r="58" spans="1:6" x14ac:dyDescent="0.35">
      <c r="A58" t="s">
        <v>243</v>
      </c>
      <c r="B58" t="s">
        <v>22</v>
      </c>
      <c r="C58" t="s">
        <v>161</v>
      </c>
      <c r="D58" t="s">
        <v>202</v>
      </c>
      <c r="E58">
        <v>23</v>
      </c>
      <c r="F58" t="str">
        <f t="shared" si="1"/>
        <v>"Identifikasi","Jumlah rawat inap karena HF dalam 1 tahun terakhir (tidak termasuk yang sekarang)","di RS manapun","free text","23"</v>
      </c>
    </row>
    <row r="59" spans="1:6" x14ac:dyDescent="0.35">
      <c r="A59" t="s">
        <v>243</v>
      </c>
      <c r="B59" t="s">
        <v>23</v>
      </c>
      <c r="C59" t="s">
        <v>162</v>
      </c>
      <c r="D59" t="s">
        <v>202</v>
      </c>
      <c r="E59">
        <v>24</v>
      </c>
      <c r="F59" t="str">
        <f t="shared" si="1"/>
        <v>"Identifikasi","Jumlah berobat ke IGD karena HF dalam 1 tahun terakhir (tidak termasuk yang sekarang)","di IGD RS manapun","free text","24"</v>
      </c>
    </row>
    <row r="60" spans="1:6" x14ac:dyDescent="0.35">
      <c r="A60" t="s">
        <v>243</v>
      </c>
      <c r="B60" t="s">
        <v>24</v>
      </c>
      <c r="C60" t="s">
        <v>270</v>
      </c>
      <c r="D60" t="s">
        <v>202</v>
      </c>
      <c r="E60">
        <v>25</v>
      </c>
      <c r="F60" t="str">
        <f t="shared" si="1"/>
        <v>"Identifikasi","Ketaatan kontrol rawat jalan sebulan sekali sebelum rawat inap yang sekarang","Mohon memeriksa data rawat jalan","free text","25"</v>
      </c>
    </row>
    <row r="61" spans="1:6" x14ac:dyDescent="0.35">
      <c r="A61" t="s">
        <v>272</v>
      </c>
      <c r="B61" t="s">
        <v>32</v>
      </c>
      <c r="D61" t="s">
        <v>218</v>
      </c>
      <c r="E61">
        <v>1</v>
      </c>
      <c r="F61" t="str">
        <f t="shared" si="1"/>
        <v>"Keluhan, gejala, dan pemeriksaan fisik","Sesak nafas","","[{'Ya':1,'Tidak':0}]","1"</v>
      </c>
    </row>
    <row r="62" spans="1:6" x14ac:dyDescent="0.35">
      <c r="A62" t="s">
        <v>272</v>
      </c>
      <c r="B62" t="s">
        <v>33</v>
      </c>
      <c r="D62" t="s">
        <v>218</v>
      </c>
      <c r="E62">
        <v>2</v>
      </c>
      <c r="F62" t="str">
        <f t="shared" si="1"/>
        <v>"Keluhan, gejala, dan pemeriksaan fisik","Udema","","[{'Ya':1,'Tidak':0}]","2"</v>
      </c>
    </row>
    <row r="63" spans="1:6" x14ac:dyDescent="0.35">
      <c r="A63" t="s">
        <v>272</v>
      </c>
      <c r="B63" t="s">
        <v>271</v>
      </c>
      <c r="D63" t="s">
        <v>202</v>
      </c>
      <c r="E63">
        <v>3</v>
      </c>
      <c r="F63" t="str">
        <f t="shared" si="1"/>
        <v>"Keluhan, gejala, dan pemeriksaan fisik","Lain-lain (sebutkan)","","free text","3"</v>
      </c>
    </row>
    <row r="64" spans="1:6" x14ac:dyDescent="0.35">
      <c r="A64" t="s">
        <v>272</v>
      </c>
      <c r="B64" t="s">
        <v>273</v>
      </c>
      <c r="D64" t="s">
        <v>202</v>
      </c>
      <c r="E64">
        <v>4</v>
      </c>
      <c r="F64" t="str">
        <f t="shared" si="1"/>
        <v>"Keluhan, gejala, dan pemeriksaan fisik","GCS","","free text","4"</v>
      </c>
    </row>
    <row r="65" spans="1:6" x14ac:dyDescent="0.35">
      <c r="A65" t="s">
        <v>272</v>
      </c>
      <c r="B65" t="s">
        <v>36</v>
      </c>
      <c r="C65" t="s">
        <v>180</v>
      </c>
      <c r="D65" t="s">
        <v>202</v>
      </c>
      <c r="E65">
        <v>5</v>
      </c>
      <c r="F65" t="str">
        <f t="shared" si="1"/>
        <v>"Keluhan, gejala, dan pemeriksaan fisik","Heart Rate (di EKG)","kali per menit dari data EKG","free text","5"</v>
      </c>
    </row>
    <row r="66" spans="1:6" x14ac:dyDescent="0.35">
      <c r="A66" t="s">
        <v>272</v>
      </c>
      <c r="B66" t="s">
        <v>37</v>
      </c>
      <c r="C66" t="s">
        <v>181</v>
      </c>
      <c r="D66" t="s">
        <v>202</v>
      </c>
      <c r="E66">
        <v>6</v>
      </c>
      <c r="F66" t="str">
        <f t="shared" si="1"/>
        <v>"Keluhan, gejala, dan pemeriksaan fisik","Respiratory Rate","kali per menit ","free text","6"</v>
      </c>
    </row>
    <row r="67" spans="1:6" x14ac:dyDescent="0.35">
      <c r="A67" t="s">
        <v>272</v>
      </c>
      <c r="B67" t="s">
        <v>38</v>
      </c>
      <c r="C67" t="s">
        <v>179</v>
      </c>
      <c r="D67" t="s">
        <v>202</v>
      </c>
      <c r="E67">
        <v>7</v>
      </c>
      <c r="F67" t="str">
        <f t="shared" si="1"/>
        <v>"Keluhan, gejala, dan pemeriksaan fisik","O2 Saturation","%","free text","7"</v>
      </c>
    </row>
    <row r="68" spans="1:6" x14ac:dyDescent="0.35">
      <c r="A68" t="s">
        <v>272</v>
      </c>
      <c r="B68" t="s">
        <v>274</v>
      </c>
      <c r="C68" t="s">
        <v>277</v>
      </c>
      <c r="D68" t="s">
        <v>202</v>
      </c>
      <c r="E68">
        <v>8</v>
      </c>
      <c r="F68" t="str">
        <f t="shared" si="1"/>
        <v>"Keluhan, gejala, dan pemeriksaan fisik","Temperature","derajat C","free text","8"</v>
      </c>
    </row>
    <row r="69" spans="1:6" x14ac:dyDescent="0.35">
      <c r="A69" t="s">
        <v>272</v>
      </c>
      <c r="B69" t="s">
        <v>34</v>
      </c>
      <c r="C69" t="s">
        <v>178</v>
      </c>
      <c r="D69" t="s">
        <v>202</v>
      </c>
      <c r="E69">
        <v>9</v>
      </c>
      <c r="F69" t="str">
        <f t="shared" si="1"/>
        <v>"Keluhan, gejala, dan pemeriksaan fisik","Systolic Blood Pressure","dalam mmHg","free text","9"</v>
      </c>
    </row>
    <row r="70" spans="1:6" x14ac:dyDescent="0.35">
      <c r="A70" t="s">
        <v>272</v>
      </c>
      <c r="B70" t="s">
        <v>35</v>
      </c>
      <c r="C70" t="s">
        <v>178</v>
      </c>
      <c r="D70" t="s">
        <v>202</v>
      </c>
      <c r="E70">
        <v>10</v>
      </c>
      <c r="F70" t="str">
        <f t="shared" si="1"/>
        <v>"Keluhan, gejala, dan pemeriksaan fisik","Diastolic Blood Pressure","dalam mmHg","free text","10"</v>
      </c>
    </row>
    <row r="71" spans="1:6" x14ac:dyDescent="0.35">
      <c r="A71" t="s">
        <v>272</v>
      </c>
      <c r="B71" t="s">
        <v>39</v>
      </c>
      <c r="D71" t="s">
        <v>232</v>
      </c>
      <c r="E71">
        <v>11</v>
      </c>
      <c r="F71" t="str">
        <f t="shared" si="1"/>
        <v>"Keluhan, gejala, dan pemeriksaan fisik","Jugular Venous Pressure","","[{'Tidak meningkat':1,'Meningkat':0}]","11"</v>
      </c>
    </row>
    <row r="72" spans="1:6" x14ac:dyDescent="0.35">
      <c r="A72" t="s">
        <v>272</v>
      </c>
      <c r="B72" t="s">
        <v>275</v>
      </c>
      <c r="C72" t="s">
        <v>189</v>
      </c>
      <c r="D72" t="s">
        <v>202</v>
      </c>
      <c r="E72">
        <v>12</v>
      </c>
      <c r="F72" t="str">
        <f t="shared" si="1"/>
        <v>"Keluhan, gejala, dan pemeriksaan fisik","Berat badan","kg","free text","12"</v>
      </c>
    </row>
    <row r="73" spans="1:6" x14ac:dyDescent="0.35">
      <c r="A73" t="s">
        <v>272</v>
      </c>
      <c r="B73" t="s">
        <v>276</v>
      </c>
      <c r="C73" t="s">
        <v>190</v>
      </c>
      <c r="D73" t="s">
        <v>202</v>
      </c>
      <c r="E73">
        <v>13</v>
      </c>
      <c r="F73" t="str">
        <f t="shared" si="1"/>
        <v>"Keluhan, gejala, dan pemeriksaan fisik","Tinggi badan","cm","free text","13"</v>
      </c>
    </row>
    <row r="74" spans="1:6" x14ac:dyDescent="0.35">
      <c r="A74" t="s">
        <v>272</v>
      </c>
      <c r="B74" t="s">
        <v>45</v>
      </c>
      <c r="C74" t="s">
        <v>191</v>
      </c>
      <c r="D74" t="s">
        <v>202</v>
      </c>
      <c r="E74">
        <v>14</v>
      </c>
      <c r="F74" t="str">
        <f t="shared" si="1"/>
        <v>"Keluhan, gejala, dan pemeriksaan fisik","Body Mass Index","kg/m2","free text","14"</v>
      </c>
    </row>
    <row r="75" spans="1:6" x14ac:dyDescent="0.35">
      <c r="A75" t="s">
        <v>272</v>
      </c>
      <c r="B75" t="s">
        <v>42</v>
      </c>
      <c r="C75" t="s">
        <v>278</v>
      </c>
      <c r="D75" t="s">
        <v>202</v>
      </c>
      <c r="E75">
        <v>15</v>
      </c>
      <c r="F75" t="str">
        <f t="shared" si="1"/>
        <v>"Keluhan, gejala, dan pemeriksaan fisik","Six-minutes walk test","m","free text","15"</v>
      </c>
    </row>
    <row r="76" spans="1:6" x14ac:dyDescent="0.35">
      <c r="A76" t="s">
        <v>272</v>
      </c>
      <c r="B76" t="s">
        <v>46</v>
      </c>
      <c r="C76" t="s">
        <v>190</v>
      </c>
      <c r="D76" t="s">
        <v>202</v>
      </c>
      <c r="E76">
        <v>16</v>
      </c>
      <c r="F76" t="str">
        <f t="shared" si="1"/>
        <v>"Keluhan, gejala, dan pemeriksaan fisik","Lingkar perut","cm","free text","16"</v>
      </c>
    </row>
    <row r="77" spans="1:6" x14ac:dyDescent="0.35">
      <c r="A77" t="s">
        <v>272</v>
      </c>
      <c r="B77" t="s">
        <v>41</v>
      </c>
      <c r="D77" t="s">
        <v>233</v>
      </c>
      <c r="E77">
        <v>17</v>
      </c>
      <c r="F77" t="str">
        <f t="shared" si="1"/>
        <v>"Keluhan, gejala, dan pemeriksaan fisik","NYHA Classification","","[{'Class I':0,'Class II':1,'Class III':2}]","17"</v>
      </c>
    </row>
    <row r="78" spans="1:6" x14ac:dyDescent="0.35">
      <c r="A78" t="s">
        <v>272</v>
      </c>
      <c r="B78" t="s">
        <v>140</v>
      </c>
      <c r="D78" t="s">
        <v>202</v>
      </c>
      <c r="E78">
        <v>18</v>
      </c>
      <c r="F78" t="str">
        <f t="shared" si="1"/>
        <v>"Keluhan, gejala, dan pemeriksaan fisik","Lain-lain","","free text","18"</v>
      </c>
    </row>
    <row r="79" spans="1:6" x14ac:dyDescent="0.35">
      <c r="A79" t="s">
        <v>241</v>
      </c>
      <c r="B79" t="s">
        <v>47</v>
      </c>
      <c r="C79" t="s">
        <v>192</v>
      </c>
      <c r="D79" t="s">
        <v>202</v>
      </c>
      <c r="E79">
        <v>1</v>
      </c>
      <c r="F79" t="str">
        <f t="shared" si="1"/>
        <v>"Pemeriksaan Penunjang","Hemoglobin","g/dL","free text","1"</v>
      </c>
    </row>
    <row r="80" spans="1:6" x14ac:dyDescent="0.35">
      <c r="A80" t="s">
        <v>241</v>
      </c>
      <c r="B80" t="s">
        <v>48</v>
      </c>
      <c r="C80" t="s">
        <v>179</v>
      </c>
      <c r="D80" t="s">
        <v>202</v>
      </c>
      <c r="E80">
        <v>2</v>
      </c>
      <c r="F80" t="str">
        <f t="shared" si="1"/>
        <v>"Pemeriksaan Penunjang","Hematocrit","%","free text","2"</v>
      </c>
    </row>
    <row r="81" spans="1:6" x14ac:dyDescent="0.35">
      <c r="A81" t="s">
        <v>241</v>
      </c>
      <c r="B81" t="s">
        <v>49</v>
      </c>
      <c r="C81" t="s">
        <v>193</v>
      </c>
      <c r="D81" t="s">
        <v>202</v>
      </c>
      <c r="E81">
        <v>3</v>
      </c>
      <c r="F81" t="str">
        <f t="shared" si="1"/>
        <v>"Pemeriksaan Penunjang","White Blood Cell","10^3/uL","free text","3"</v>
      </c>
    </row>
    <row r="82" spans="1:6" x14ac:dyDescent="0.35">
      <c r="A82" t="s">
        <v>241</v>
      </c>
      <c r="B82" t="s">
        <v>50</v>
      </c>
      <c r="C82" t="s">
        <v>194</v>
      </c>
      <c r="D82" t="s">
        <v>202</v>
      </c>
      <c r="E82">
        <v>4</v>
      </c>
      <c r="F82" t="str">
        <f t="shared" si="1"/>
        <v>"Pemeriksaan Penunjang","Estimated plasma volume","Liter","free text","4"</v>
      </c>
    </row>
    <row r="83" spans="1:6" x14ac:dyDescent="0.35">
      <c r="A83" t="s">
        <v>241</v>
      </c>
      <c r="B83" t="s">
        <v>51</v>
      </c>
      <c r="C83" t="s">
        <v>192</v>
      </c>
      <c r="D83" t="s">
        <v>202</v>
      </c>
      <c r="E83">
        <v>5</v>
      </c>
      <c r="F83" t="str">
        <f t="shared" si="1"/>
        <v>"Pemeriksaan Penunjang","Glucose","g/dL","free text","5"</v>
      </c>
    </row>
    <row r="84" spans="1:6" x14ac:dyDescent="0.35">
      <c r="A84" t="s">
        <v>241</v>
      </c>
      <c r="B84" t="s">
        <v>52</v>
      </c>
      <c r="C84" t="s">
        <v>195</v>
      </c>
      <c r="D84" t="s">
        <v>202</v>
      </c>
      <c r="E84">
        <v>6</v>
      </c>
      <c r="F84" t="str">
        <f t="shared" si="1"/>
        <v>"Pemeriksaan Penunjang","Sodium /Natrium","mmol/L","free text","6"</v>
      </c>
    </row>
    <row r="85" spans="1:6" x14ac:dyDescent="0.35">
      <c r="A85" t="s">
        <v>241</v>
      </c>
      <c r="B85" t="s">
        <v>53</v>
      </c>
      <c r="C85" t="s">
        <v>195</v>
      </c>
      <c r="D85" t="s">
        <v>202</v>
      </c>
      <c r="E85">
        <v>7</v>
      </c>
      <c r="F85" t="str">
        <f t="shared" si="1"/>
        <v>"Pemeriksaan Penunjang","Potassium /Kalium","mmol/L","free text","7"</v>
      </c>
    </row>
    <row r="86" spans="1:6" x14ac:dyDescent="0.35">
      <c r="A86" t="s">
        <v>241</v>
      </c>
      <c r="B86" t="s">
        <v>54</v>
      </c>
      <c r="C86" t="s">
        <v>196</v>
      </c>
      <c r="D86" t="s">
        <v>202</v>
      </c>
      <c r="E86">
        <v>8</v>
      </c>
      <c r="F86" t="str">
        <f t="shared" si="1"/>
        <v>"Pemeriksaan Penunjang","Balance Urea Nitrogen","mg/dL","free text","8"</v>
      </c>
    </row>
    <row r="87" spans="1:6" x14ac:dyDescent="0.35">
      <c r="A87" t="s">
        <v>241</v>
      </c>
      <c r="B87" t="s">
        <v>55</v>
      </c>
      <c r="C87" t="s">
        <v>196</v>
      </c>
      <c r="D87" t="s">
        <v>202</v>
      </c>
      <c r="E87">
        <v>9</v>
      </c>
      <c r="F87" t="str">
        <f t="shared" si="1"/>
        <v>"Pemeriksaan Penunjang","Ureum","mg/dL","free text","9"</v>
      </c>
    </row>
    <row r="88" spans="1:6" x14ac:dyDescent="0.35">
      <c r="A88" t="s">
        <v>241</v>
      </c>
      <c r="B88" t="s">
        <v>56</v>
      </c>
      <c r="C88" t="s">
        <v>197</v>
      </c>
      <c r="D88" t="s">
        <v>202</v>
      </c>
      <c r="E88">
        <v>10</v>
      </c>
      <c r="F88" t="str">
        <f t="shared" si="1"/>
        <v>"Pemeriksaan Penunjang","Creatinine","U/L","free text","10"</v>
      </c>
    </row>
    <row r="89" spans="1:6" x14ac:dyDescent="0.35">
      <c r="A89" t="s">
        <v>241</v>
      </c>
      <c r="B89" t="s">
        <v>57</v>
      </c>
      <c r="C89" t="s">
        <v>198</v>
      </c>
      <c r="D89" t="s">
        <v>202</v>
      </c>
      <c r="E89">
        <v>11</v>
      </c>
      <c r="F89" t="str">
        <f t="shared" si="1"/>
        <v>"Pemeriksaan Penunjang","eGFR","mL/menit/m2","free text","11"</v>
      </c>
    </row>
    <row r="90" spans="1:6" x14ac:dyDescent="0.35">
      <c r="A90" t="s">
        <v>241</v>
      </c>
      <c r="B90" t="s">
        <v>58</v>
      </c>
      <c r="C90" t="s">
        <v>192</v>
      </c>
      <c r="D90" t="s">
        <v>202</v>
      </c>
      <c r="E90">
        <v>12</v>
      </c>
      <c r="F90" t="str">
        <f t="shared" si="1"/>
        <v>"Pemeriksaan Penunjang","Albumin","g/dL","free text","12"</v>
      </c>
    </row>
    <row r="91" spans="1:6" x14ac:dyDescent="0.35">
      <c r="A91" t="s">
        <v>241</v>
      </c>
      <c r="B91" t="s">
        <v>59</v>
      </c>
      <c r="C91" t="s">
        <v>199</v>
      </c>
      <c r="D91" t="s">
        <v>202</v>
      </c>
      <c r="E91">
        <v>13</v>
      </c>
      <c r="F91" t="str">
        <f t="shared" si="1"/>
        <v>"Pemeriksaan Penunjang","B-Natriuretic Peptide","pg/mL","free text","13"</v>
      </c>
    </row>
    <row r="92" spans="1:6" x14ac:dyDescent="0.35">
      <c r="A92" t="s">
        <v>241</v>
      </c>
      <c r="B92" t="s">
        <v>60</v>
      </c>
      <c r="C92" t="s">
        <v>196</v>
      </c>
      <c r="D92" t="s">
        <v>202</v>
      </c>
      <c r="E92">
        <v>14</v>
      </c>
      <c r="F92" t="str">
        <f t="shared" si="1"/>
        <v>"Pemeriksaan Penunjang","Total Cholesterol","mg/dL","free text","14"</v>
      </c>
    </row>
    <row r="93" spans="1:6" x14ac:dyDescent="0.35">
      <c r="A93" t="s">
        <v>241</v>
      </c>
      <c r="B93" t="s">
        <v>61</v>
      </c>
      <c r="C93" t="s">
        <v>196</v>
      </c>
      <c r="D93" t="s">
        <v>202</v>
      </c>
      <c r="E93">
        <v>15</v>
      </c>
      <c r="F93" t="str">
        <f t="shared" si="1"/>
        <v>"Pemeriksaan Penunjang","HDL Cholesterol","mg/dL","free text","15"</v>
      </c>
    </row>
    <row r="94" spans="1:6" x14ac:dyDescent="0.35">
      <c r="A94" t="s">
        <v>241</v>
      </c>
      <c r="B94" t="s">
        <v>62</v>
      </c>
      <c r="C94" t="s">
        <v>196</v>
      </c>
      <c r="D94" t="s">
        <v>202</v>
      </c>
      <c r="E94">
        <v>16</v>
      </c>
      <c r="F94" t="str">
        <f t="shared" si="1"/>
        <v>"Pemeriksaan Penunjang","LDL Cholesterol","mg/dL","free text","16"</v>
      </c>
    </row>
    <row r="95" spans="1:6" x14ac:dyDescent="0.35">
      <c r="A95" t="s">
        <v>241</v>
      </c>
      <c r="B95" t="s">
        <v>63</v>
      </c>
      <c r="C95" t="s">
        <v>200</v>
      </c>
      <c r="D95" t="s">
        <v>202</v>
      </c>
      <c r="E95">
        <v>17</v>
      </c>
      <c r="F95" t="str">
        <f t="shared" si="1"/>
        <v>"Pemeriksaan Penunjang","Triglyceride Glucose Index","Score/index","free text","17"</v>
      </c>
    </row>
    <row r="96" spans="1:6" x14ac:dyDescent="0.35">
      <c r="A96" t="s">
        <v>241</v>
      </c>
      <c r="B96" t="s">
        <v>242</v>
      </c>
      <c r="C96" t="s">
        <v>179</v>
      </c>
      <c r="D96" t="s">
        <v>202</v>
      </c>
      <c r="E96">
        <v>18</v>
      </c>
      <c r="F96" t="str">
        <f t="shared" si="1"/>
        <v>"Pemeriksaan Penunjang","LVEF (echocardiography)","%","free text","18"</v>
      </c>
    </row>
    <row r="97" spans="1:6" x14ac:dyDescent="0.35">
      <c r="A97" t="s">
        <v>241</v>
      </c>
      <c r="B97" t="s">
        <v>140</v>
      </c>
      <c r="D97" t="s">
        <v>202</v>
      </c>
      <c r="E97">
        <v>19</v>
      </c>
      <c r="F97" t="str">
        <f t="shared" si="1"/>
        <v>"Pemeriksaan Penunjang","Lain-lain","","free text","19"</v>
      </c>
    </row>
    <row r="98" spans="1:6" x14ac:dyDescent="0.35">
      <c r="A98" t="s">
        <v>295</v>
      </c>
      <c r="B98" t="s">
        <v>292</v>
      </c>
      <c r="C98" t="s">
        <v>288</v>
      </c>
      <c r="D98" t="s">
        <v>218</v>
      </c>
      <c r="E98">
        <v>1</v>
      </c>
      <c r="F98" t="str">
        <f t="shared" si="1"/>
        <v>"Pengobatan dan Tindakan medis","Ruang rawat (ICU/ICCU)","ICU/ICCU","[{'Ya':1,'Tidak':0}]","1"</v>
      </c>
    </row>
    <row r="99" spans="1:6" x14ac:dyDescent="0.35">
      <c r="A99" t="s">
        <v>295</v>
      </c>
      <c r="B99" t="s">
        <v>293</v>
      </c>
      <c r="C99" t="s">
        <v>289</v>
      </c>
      <c r="D99" t="s">
        <v>218</v>
      </c>
      <c r="E99">
        <v>2</v>
      </c>
      <c r="F99" t="str">
        <f t="shared" si="1"/>
        <v>"Pengobatan dan Tindakan medis","Ruang rawat (HCU)","HCU","[{'Ya':1,'Tidak':0}]","2"</v>
      </c>
    </row>
    <row r="100" spans="1:6" x14ac:dyDescent="0.35">
      <c r="A100" t="s">
        <v>295</v>
      </c>
      <c r="B100" t="s">
        <v>294</v>
      </c>
      <c r="C100" t="s">
        <v>290</v>
      </c>
      <c r="D100" t="s">
        <v>218</v>
      </c>
      <c r="E100">
        <v>3</v>
      </c>
      <c r="F100" t="str">
        <f t="shared" ref="F100:F110" si="2">CONCATENATE("""",A100,""",","""",B100,""",""",C100,""",""",D100,""",""",E100,"""")</f>
        <v>"Pengobatan dan Tindakan medis","Ruang rawat (Ruang perawatan non intensif)","Ruang perawatan non intensif","[{'Ya':1,'Tidak':0}]","3"</v>
      </c>
    </row>
    <row r="101" spans="1:6" x14ac:dyDescent="0.35">
      <c r="A101" t="s">
        <v>295</v>
      </c>
      <c r="B101" t="s">
        <v>208</v>
      </c>
      <c r="D101" t="s">
        <v>202</v>
      </c>
      <c r="E101">
        <v>4</v>
      </c>
      <c r="F101" t="str">
        <f t="shared" si="2"/>
        <v>"Pengobatan dan Tindakan medis","ACE Inhibitor","","free text","4"</v>
      </c>
    </row>
    <row r="102" spans="1:6" x14ac:dyDescent="0.35">
      <c r="A102" t="s">
        <v>295</v>
      </c>
      <c r="B102" t="s">
        <v>205</v>
      </c>
      <c r="D102" t="s">
        <v>202</v>
      </c>
      <c r="E102">
        <v>5</v>
      </c>
      <c r="F102" t="str">
        <f t="shared" si="2"/>
        <v>"Pengobatan dan Tindakan medis","ARB","","free text","5"</v>
      </c>
    </row>
    <row r="103" spans="1:6" x14ac:dyDescent="0.35">
      <c r="A103" t="s">
        <v>295</v>
      </c>
      <c r="B103" t="s">
        <v>206</v>
      </c>
      <c r="D103" t="s">
        <v>202</v>
      </c>
      <c r="E103">
        <v>6</v>
      </c>
      <c r="F103" t="str">
        <f t="shared" si="2"/>
        <v>"Pengobatan dan Tindakan medis","ARNI","","free text","6"</v>
      </c>
    </row>
    <row r="104" spans="1:6" x14ac:dyDescent="0.35">
      <c r="A104" t="s">
        <v>295</v>
      </c>
      <c r="B104" t="s">
        <v>207</v>
      </c>
      <c r="D104" t="s">
        <v>202</v>
      </c>
      <c r="E104">
        <v>7</v>
      </c>
      <c r="F104" t="str">
        <f t="shared" si="2"/>
        <v>"Pengobatan dan Tindakan medis","SGLT2","","free text","7"</v>
      </c>
    </row>
    <row r="105" spans="1:6" x14ac:dyDescent="0.35">
      <c r="A105" t="s">
        <v>295</v>
      </c>
      <c r="B105" t="s">
        <v>29</v>
      </c>
      <c r="D105" t="s">
        <v>202</v>
      </c>
      <c r="E105">
        <v>8</v>
      </c>
      <c r="F105" t="str">
        <f t="shared" si="2"/>
        <v>"Pengobatan dan Tindakan medis","Diuretics","","free text","8"</v>
      </c>
    </row>
    <row r="106" spans="1:6" x14ac:dyDescent="0.35">
      <c r="A106" t="s">
        <v>295</v>
      </c>
      <c r="B106" t="s">
        <v>30</v>
      </c>
      <c r="D106" t="s">
        <v>202</v>
      </c>
      <c r="E106">
        <v>9</v>
      </c>
      <c r="F106" t="str">
        <f t="shared" si="2"/>
        <v>"Pengobatan dan Tindakan medis","Beta blocker","","free text","9"</v>
      </c>
    </row>
    <row r="107" spans="1:6" x14ac:dyDescent="0.35">
      <c r="A107" t="s">
        <v>295</v>
      </c>
      <c r="B107" t="s">
        <v>31</v>
      </c>
      <c r="D107" t="s">
        <v>202</v>
      </c>
      <c r="E107">
        <v>10</v>
      </c>
      <c r="F107" t="str">
        <f t="shared" si="2"/>
        <v>"Pengobatan dan Tindakan medis","Spironolakton","","free text","10"</v>
      </c>
    </row>
    <row r="108" spans="1:6" x14ac:dyDescent="0.35">
      <c r="A108" t="s">
        <v>295</v>
      </c>
      <c r="B108" t="s">
        <v>286</v>
      </c>
      <c r="D108" t="s">
        <v>202</v>
      </c>
      <c r="E108">
        <v>11</v>
      </c>
      <c r="F108" t="str">
        <f t="shared" si="2"/>
        <v>"Pengobatan dan Tindakan medis","Obat lain","","free text","11"</v>
      </c>
    </row>
    <row r="109" spans="1:6" x14ac:dyDescent="0.35">
      <c r="A109" t="s">
        <v>295</v>
      </c>
      <c r="B109" t="s">
        <v>287</v>
      </c>
      <c r="C109" t="s">
        <v>291</v>
      </c>
      <c r="D109" t="s">
        <v>202</v>
      </c>
      <c r="E109">
        <v>12</v>
      </c>
      <c r="F109" t="str">
        <f t="shared" si="2"/>
        <v>"Pengobatan dan Tindakan medis","Tindakan medis","Nama tindakan sesuai ICD 9CM","free text","12"</v>
      </c>
    </row>
    <row r="110" spans="1:6" x14ac:dyDescent="0.35">
      <c r="A110" t="s">
        <v>296</v>
      </c>
      <c r="B110" t="s">
        <v>296</v>
      </c>
      <c r="D110" t="s">
        <v>202</v>
      </c>
      <c r="E110">
        <v>1</v>
      </c>
      <c r="F110" t="str">
        <f t="shared" si="2"/>
        <v>"Rencana selanjutnya","Rencana selanjutnya","","free text","1"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Finna E Indriany</dc:creator>
  <cp:lastModifiedBy>Eko Abdul Goffar</cp:lastModifiedBy>
  <dcterms:created xsi:type="dcterms:W3CDTF">2024-01-15T16:16:25Z</dcterms:created>
  <dcterms:modified xsi:type="dcterms:W3CDTF">2024-02-04T07:46:54Z</dcterms:modified>
</cp:coreProperties>
</file>