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김지수\★급성심장정지조사\2024\2023 통계집\"/>
    </mc:Choice>
  </mc:AlternateContent>
  <bookViews>
    <workbookView xWindow="-105" yWindow="-105" windowWidth="23250" windowHeight="12570" tabRatio="759"/>
  </bookViews>
  <sheets>
    <sheet name="표목차" sheetId="39" r:id="rId1"/>
    <sheet name="표 23" sheetId="1" r:id="rId2"/>
    <sheet name="표 24" sheetId="31" r:id="rId3"/>
    <sheet name="표 25" sheetId="2" r:id="rId4"/>
    <sheet name="표 26" sheetId="3" r:id="rId5"/>
    <sheet name="표 27" sheetId="41" r:id="rId6"/>
    <sheet name="표 28" sheetId="4" r:id="rId7"/>
    <sheet name="표 29" sheetId="32" r:id="rId8"/>
    <sheet name="표 30" sheetId="33" r:id="rId9"/>
    <sheet name="표 31" sheetId="5" r:id="rId10"/>
    <sheet name="표 32" sheetId="34" r:id="rId11"/>
    <sheet name="표 33" sheetId="35" r:id="rId12"/>
    <sheet name="표 34" sheetId="6" r:id="rId13"/>
    <sheet name="표 35" sheetId="36" r:id="rId14"/>
    <sheet name="표 36" sheetId="37" r:id="rId15"/>
    <sheet name="표 37" sheetId="7" r:id="rId16"/>
    <sheet name="표 38" sheetId="8" r:id="rId17"/>
    <sheet name="표 39" sheetId="10" r:id="rId18"/>
    <sheet name="표 40" sheetId="11" r:id="rId19"/>
    <sheet name="표 41" sheetId="12" r:id="rId20"/>
    <sheet name="표 42" sheetId="42" r:id="rId21"/>
    <sheet name="표 43" sheetId="13" r:id="rId22"/>
    <sheet name="표 44" sheetId="14" r:id="rId23"/>
    <sheet name="표 45" sheetId="9" r:id="rId24"/>
    <sheet name="표 46" sheetId="29" r:id="rId25"/>
    <sheet name="표 47" sheetId="43" r:id="rId26"/>
    <sheet name="표 48" sheetId="16" r:id="rId27"/>
    <sheet name="표 49" sheetId="17" r:id="rId28"/>
    <sheet name="표 50" sheetId="18" r:id="rId29"/>
    <sheet name="표 51" sheetId="19" r:id="rId30"/>
    <sheet name="표 52" sheetId="20" r:id="rId31"/>
    <sheet name="표 53" sheetId="21" r:id="rId32"/>
    <sheet name="표 54" sheetId="44" r:id="rId33"/>
    <sheet name="표 55" sheetId="15" r:id="rId34"/>
    <sheet name="표 56" sheetId="30" r:id="rId35"/>
    <sheet name="표 57" sheetId="45" r:id="rId36"/>
    <sheet name="표 58" sheetId="22" r:id="rId37"/>
    <sheet name="표 59" sheetId="23" r:id="rId38"/>
    <sheet name="표 60" sheetId="40" r:id="rId39"/>
    <sheet name="표 61" sheetId="25" r:id="rId40"/>
    <sheet name="표 62" sheetId="26" r:id="rId41"/>
    <sheet name="표 63" sheetId="27" r:id="rId42"/>
    <sheet name="표 64" sheetId="46" r:id="rId43"/>
  </sheets>
  <definedNames>
    <definedName name="_xlnm.Print_Titles" localSheetId="1">'표 23'!$3:$5</definedName>
    <definedName name="_xlnm.Print_Titles" localSheetId="2">'표 24'!$1:$3</definedName>
    <definedName name="_xlnm.Print_Titles" localSheetId="3">'표 25'!$2:$4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6" l="1"/>
  <c r="AG44" i="32" l="1"/>
  <c r="L13" i="42" l="1"/>
  <c r="L11" i="42"/>
  <c r="L9" i="42"/>
  <c r="L7" i="42"/>
  <c r="R19" i="37" l="1"/>
  <c r="G15" i="37"/>
  <c r="M11" i="37"/>
  <c r="E11" i="37"/>
  <c r="B7" i="37"/>
  <c r="B9" i="37"/>
  <c r="B11" i="37"/>
  <c r="B13" i="37"/>
  <c r="B15" i="37"/>
  <c r="B17" i="37"/>
  <c r="B19" i="37"/>
  <c r="B21" i="37"/>
  <c r="B23" i="37"/>
  <c r="B2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N14" i="36"/>
  <c r="C18" i="36"/>
  <c r="B8" i="36"/>
  <c r="B10" i="36"/>
  <c r="B12" i="36"/>
  <c r="B14" i="36"/>
  <c r="B16" i="36"/>
  <c r="B18" i="36"/>
  <c r="B20" i="36"/>
  <c r="B22" i="36"/>
  <c r="B24" i="36"/>
  <c r="B26" i="36"/>
  <c r="AG6" i="36"/>
  <c r="AF6" i="36"/>
  <c r="AE6" i="36"/>
  <c r="AD6" i="36"/>
  <c r="AC6" i="36"/>
  <c r="AB6" i="36"/>
  <c r="AA6" i="36"/>
  <c r="Z6" i="36"/>
  <c r="Y6" i="36"/>
  <c r="X6" i="36"/>
  <c r="V6" i="36"/>
  <c r="U6" i="36"/>
  <c r="T6" i="36"/>
  <c r="S6" i="36"/>
  <c r="R6" i="36"/>
  <c r="Q6" i="36"/>
  <c r="P6" i="36"/>
  <c r="O6" i="36"/>
  <c r="N6" i="36"/>
  <c r="M6" i="36"/>
  <c r="K6" i="36"/>
  <c r="J6" i="36"/>
  <c r="I6" i="36"/>
  <c r="H6" i="36"/>
  <c r="G6" i="36"/>
  <c r="F6" i="36"/>
  <c r="E6" i="36"/>
  <c r="D6" i="36"/>
  <c r="C6" i="36"/>
  <c r="L25" i="6"/>
  <c r="L23" i="6"/>
  <c r="L21" i="6"/>
  <c r="L19" i="6"/>
  <c r="L17" i="6"/>
  <c r="L15" i="6"/>
  <c r="L13" i="6"/>
  <c r="L11" i="6"/>
  <c r="L9" i="6"/>
  <c r="L7" i="6"/>
  <c r="J27" i="35"/>
  <c r="H17" i="35"/>
  <c r="F17" i="35"/>
  <c r="P15" i="35"/>
  <c r="L15" i="35"/>
  <c r="I1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AA32" i="34"/>
  <c r="AC22" i="34"/>
  <c r="AG20" i="34"/>
  <c r="AF18" i="34"/>
  <c r="AD16" i="34"/>
  <c r="N30" i="34"/>
  <c r="P22" i="34"/>
  <c r="Q22" i="34"/>
  <c r="R22" i="34"/>
  <c r="S22" i="34"/>
  <c r="T22" i="34"/>
  <c r="U22" i="34"/>
  <c r="V22" i="34"/>
  <c r="R20" i="34"/>
  <c r="P18" i="34"/>
  <c r="Q16" i="34"/>
  <c r="E32" i="34"/>
  <c r="D22" i="34"/>
  <c r="G20" i="34"/>
  <c r="D18" i="34"/>
  <c r="C12" i="34"/>
  <c r="C10" i="34"/>
  <c r="AG6" i="34"/>
  <c r="AF6" i="34"/>
  <c r="AE6" i="34"/>
  <c r="AD6" i="34"/>
  <c r="AC6" i="34"/>
  <c r="AB6" i="34"/>
  <c r="AA6" i="34"/>
  <c r="Z6" i="34"/>
  <c r="Y6" i="34"/>
  <c r="X6" i="34"/>
  <c r="V6" i="34"/>
  <c r="U6" i="34"/>
  <c r="T6" i="34"/>
  <c r="S6" i="34"/>
  <c r="R6" i="34"/>
  <c r="Q6" i="34"/>
  <c r="P6" i="34"/>
  <c r="O6" i="34"/>
  <c r="N6" i="34"/>
  <c r="M6" i="34"/>
  <c r="K6" i="34"/>
  <c r="J6" i="34"/>
  <c r="I6" i="34"/>
  <c r="H6" i="34"/>
  <c r="G6" i="34"/>
  <c r="F6" i="34"/>
  <c r="E6" i="34"/>
  <c r="D6" i="34"/>
  <c r="C6" i="34"/>
  <c r="N47" i="33" l="1"/>
  <c r="M47" i="33"/>
  <c r="K45" i="33"/>
  <c r="Q43" i="33"/>
  <c r="L43" i="33"/>
  <c r="O27" i="33"/>
  <c r="D27" i="33"/>
  <c r="K15" i="33"/>
  <c r="I13" i="33"/>
  <c r="E13" i="33"/>
  <c r="E11" i="33"/>
  <c r="AD30" i="32"/>
  <c r="AD16" i="32"/>
  <c r="AD14" i="32"/>
  <c r="V48" i="32"/>
  <c r="U30" i="32"/>
  <c r="K44" i="32"/>
  <c r="D42" i="32"/>
  <c r="K30" i="32"/>
  <c r="J30" i="32"/>
  <c r="C24" i="32"/>
  <c r="E20" i="32"/>
  <c r="G12" i="32"/>
  <c r="L12" i="41" l="1"/>
  <c r="L10" i="41"/>
  <c r="L8" i="41"/>
  <c r="L33" i="8" l="1"/>
  <c r="L57" i="8"/>
  <c r="L55" i="8"/>
  <c r="L51" i="8"/>
  <c r="L49" i="8"/>
  <c r="L47" i="8"/>
  <c r="L45" i="8"/>
  <c r="L43" i="8"/>
  <c r="L41" i="8"/>
  <c r="L27" i="8"/>
  <c r="L17" i="8"/>
  <c r="L13" i="8"/>
  <c r="L11" i="8"/>
  <c r="L9" i="8"/>
  <c r="L7" i="8"/>
  <c r="L39" i="5" l="1"/>
  <c r="L37" i="5"/>
  <c r="L35" i="5"/>
  <c r="L33" i="5"/>
  <c r="L31" i="5"/>
  <c r="L29" i="5"/>
  <c r="L27" i="5"/>
  <c r="L25" i="5"/>
  <c r="L23" i="5"/>
  <c r="L21" i="5"/>
  <c r="L19" i="5"/>
  <c r="L17" i="5"/>
  <c r="L15" i="5"/>
  <c r="L13" i="5"/>
  <c r="L11" i="5"/>
  <c r="L9" i="5"/>
  <c r="L7" i="5"/>
  <c r="L48" i="4" l="1"/>
  <c r="L46" i="4"/>
  <c r="L44" i="4"/>
  <c r="L42" i="4"/>
  <c r="L40" i="4"/>
  <c r="L38" i="4"/>
  <c r="L36" i="4"/>
  <c r="L34" i="4"/>
  <c r="L30" i="4"/>
  <c r="L28" i="4"/>
  <c r="L26" i="4"/>
  <c r="L24" i="4"/>
  <c r="L22" i="4"/>
  <c r="L20" i="4"/>
  <c r="L18" i="4"/>
  <c r="L16" i="4"/>
  <c r="L14" i="4"/>
  <c r="L12" i="4"/>
  <c r="L10" i="4"/>
  <c r="L8" i="4"/>
  <c r="L19" i="31" l="1"/>
  <c r="I19" i="31"/>
  <c r="I17" i="31"/>
  <c r="E19" i="31"/>
  <c r="B35" i="31"/>
  <c r="L73" i="1" l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7" i="1"/>
  <c r="L35" i="1"/>
  <c r="L33" i="1"/>
  <c r="L31" i="1"/>
  <c r="L29" i="1"/>
  <c r="L27" i="1"/>
  <c r="L25" i="1"/>
  <c r="L23" i="1"/>
  <c r="L21" i="1"/>
  <c r="L19" i="1"/>
  <c r="L13" i="1"/>
  <c r="L11" i="1"/>
  <c r="K73" i="1" l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5" i="1"/>
  <c r="K33" i="1"/>
  <c r="K31" i="1"/>
  <c r="K29" i="1"/>
  <c r="K27" i="1"/>
  <c r="K25" i="1"/>
  <c r="K23" i="1"/>
  <c r="K21" i="1"/>
  <c r="K19" i="1"/>
  <c r="K13" i="1"/>
  <c r="K11" i="1"/>
  <c r="K27" i="8" l="1"/>
  <c r="K21" i="8"/>
  <c r="K17" i="8"/>
  <c r="K13" i="8"/>
  <c r="K11" i="8"/>
  <c r="K53" i="8"/>
  <c r="K49" i="8"/>
  <c r="S15" i="37"/>
  <c r="N11" i="37"/>
  <c r="K19" i="37"/>
  <c r="D19" i="37"/>
  <c r="D11" i="37"/>
  <c r="C23" i="37"/>
  <c r="Z14" i="36"/>
  <c r="X24" i="36"/>
  <c r="T20" i="36"/>
  <c r="S20" i="36"/>
  <c r="R20" i="36"/>
  <c r="I20" i="36"/>
  <c r="H20" i="36"/>
  <c r="G20" i="36"/>
  <c r="D16" i="36"/>
  <c r="K21" i="6"/>
  <c r="S31" i="35"/>
  <c r="J29" i="35"/>
  <c r="S11" i="35"/>
  <c r="Q15" i="35"/>
  <c r="P17" i="35"/>
  <c r="O17" i="35"/>
  <c r="B39" i="35"/>
  <c r="B37" i="35"/>
  <c r="B35" i="35"/>
  <c r="B33" i="35"/>
  <c r="B31" i="35"/>
  <c r="B29" i="35"/>
  <c r="B27" i="35"/>
  <c r="B25" i="35"/>
  <c r="B23" i="35"/>
  <c r="B21" i="35"/>
  <c r="B19" i="35"/>
  <c r="B17" i="35"/>
  <c r="B15" i="35"/>
  <c r="B13" i="35"/>
  <c r="B11" i="35"/>
  <c r="B9" i="35"/>
  <c r="B7" i="35"/>
  <c r="AB12" i="34"/>
  <c r="R18" i="34"/>
  <c r="O12" i="34"/>
  <c r="F36" i="34"/>
  <c r="G28" i="34"/>
  <c r="E18" i="34"/>
  <c r="N43" i="33"/>
  <c r="M37" i="33"/>
  <c r="E37" i="33"/>
  <c r="C43" i="33"/>
  <c r="O11" i="33"/>
  <c r="I11" i="33"/>
  <c r="G19" i="33"/>
  <c r="G13" i="33"/>
  <c r="D11" i="33"/>
  <c r="R47" i="33"/>
  <c r="P47" i="33"/>
  <c r="O47" i="33"/>
  <c r="L47" i="33"/>
  <c r="F47" i="33"/>
  <c r="B47" i="33"/>
  <c r="B45" i="33"/>
  <c r="B43" i="33"/>
  <c r="B41" i="33"/>
  <c r="B39" i="33"/>
  <c r="B37" i="33"/>
  <c r="B35" i="33"/>
  <c r="B33" i="33"/>
  <c r="B29" i="33"/>
  <c r="B27" i="33"/>
  <c r="B25" i="33"/>
  <c r="B23" i="33"/>
  <c r="B21" i="33"/>
  <c r="B19" i="33"/>
  <c r="B17" i="33"/>
  <c r="B15" i="33"/>
  <c r="B13" i="33"/>
  <c r="B11" i="33"/>
  <c r="B9" i="33"/>
  <c r="B7" i="33"/>
  <c r="Z40" i="32"/>
  <c r="AG38" i="32"/>
  <c r="AA38" i="32"/>
  <c r="AC36" i="32"/>
  <c r="T46" i="32"/>
  <c r="N38" i="32"/>
  <c r="V28" i="32"/>
  <c r="E48" i="32"/>
  <c r="D40" i="32"/>
  <c r="E40" i="32"/>
  <c r="F40" i="32"/>
  <c r="K28" i="32"/>
  <c r="B48" i="32"/>
  <c r="B46" i="32"/>
  <c r="B44" i="32"/>
  <c r="B42" i="32"/>
  <c r="B40" i="32"/>
  <c r="B38" i="32"/>
  <c r="B36" i="32"/>
  <c r="B34" i="32"/>
  <c r="B30" i="32"/>
  <c r="B28" i="32"/>
  <c r="B26" i="32"/>
  <c r="B24" i="32"/>
  <c r="B22" i="32"/>
  <c r="B20" i="32"/>
  <c r="B18" i="32"/>
  <c r="B16" i="32"/>
  <c r="B14" i="32"/>
  <c r="B12" i="32"/>
  <c r="B10" i="32"/>
  <c r="B8" i="32"/>
  <c r="K34" i="4" l="1"/>
  <c r="M19" i="31" l="1"/>
  <c r="G17" i="31"/>
  <c r="K57" i="8" l="1"/>
  <c r="K55" i="8"/>
  <c r="K51" i="8"/>
  <c r="K47" i="8"/>
  <c r="K45" i="8"/>
  <c r="K43" i="8"/>
  <c r="K41" i="8"/>
  <c r="K9" i="8"/>
  <c r="K7" i="8"/>
  <c r="K25" i="6" l="1"/>
  <c r="J25" i="6"/>
  <c r="K23" i="6"/>
  <c r="J23" i="6"/>
  <c r="J21" i="6"/>
  <c r="K19" i="6"/>
  <c r="J19" i="6"/>
  <c r="K17" i="6"/>
  <c r="J17" i="6"/>
  <c r="K15" i="6"/>
  <c r="J15" i="6"/>
  <c r="K13" i="6"/>
  <c r="J13" i="6"/>
  <c r="K11" i="6"/>
  <c r="J11" i="6"/>
  <c r="K9" i="6"/>
  <c r="J9" i="6"/>
  <c r="K7" i="6"/>
  <c r="J7" i="6"/>
  <c r="K39" i="5"/>
  <c r="J39" i="5"/>
  <c r="K37" i="5"/>
  <c r="J37" i="5"/>
  <c r="K35" i="5"/>
  <c r="J35" i="5"/>
  <c r="K33" i="5"/>
  <c r="J33" i="5"/>
  <c r="K31" i="5"/>
  <c r="J31" i="5"/>
  <c r="K29" i="5"/>
  <c r="J29" i="5"/>
  <c r="K27" i="5"/>
  <c r="J27" i="5"/>
  <c r="K25" i="5"/>
  <c r="J25" i="5"/>
  <c r="K23" i="5"/>
  <c r="J23" i="5"/>
  <c r="K21" i="5"/>
  <c r="J21" i="5"/>
  <c r="K19" i="5"/>
  <c r="J19" i="5"/>
  <c r="K17" i="5"/>
  <c r="J17" i="5"/>
  <c r="K15" i="5"/>
  <c r="J15" i="5"/>
  <c r="K13" i="5"/>
  <c r="J13" i="5"/>
  <c r="K11" i="5"/>
  <c r="J11" i="5"/>
  <c r="K9" i="5"/>
  <c r="J9" i="5"/>
  <c r="K7" i="5"/>
  <c r="J7" i="5"/>
  <c r="K48" i="4"/>
  <c r="J48" i="4"/>
  <c r="K46" i="4"/>
  <c r="J46" i="4"/>
  <c r="K44" i="4"/>
  <c r="J44" i="4"/>
  <c r="K42" i="4"/>
  <c r="J42" i="4"/>
  <c r="K40" i="4"/>
  <c r="J40" i="4"/>
  <c r="K38" i="4"/>
  <c r="J38" i="4"/>
  <c r="K36" i="4"/>
  <c r="J36" i="4"/>
  <c r="J34" i="4"/>
  <c r="K30" i="4"/>
  <c r="J30" i="4"/>
  <c r="K28" i="4"/>
  <c r="J28" i="4"/>
  <c r="K26" i="4"/>
  <c r="J26" i="4"/>
  <c r="K24" i="4"/>
  <c r="J24" i="4"/>
  <c r="K22" i="4"/>
  <c r="J22" i="4"/>
  <c r="K20" i="4"/>
  <c r="J20" i="4"/>
  <c r="K18" i="4"/>
  <c r="J18" i="4"/>
  <c r="K16" i="4"/>
  <c r="J16" i="4"/>
  <c r="K14" i="4"/>
  <c r="J14" i="4"/>
  <c r="K12" i="4"/>
  <c r="J12" i="4"/>
  <c r="K10" i="4"/>
  <c r="J10" i="4"/>
  <c r="K8" i="4"/>
  <c r="J8" i="4"/>
  <c r="S23" i="37" l="1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S17" i="37"/>
  <c r="R17" i="37"/>
  <c r="Q17" i="37"/>
  <c r="P17" i="37"/>
  <c r="O17" i="37"/>
  <c r="N17" i="37"/>
  <c r="M17" i="37"/>
  <c r="L17" i="37"/>
  <c r="K17" i="37"/>
  <c r="I17" i="37"/>
  <c r="G17" i="37"/>
  <c r="F17" i="37"/>
  <c r="E17" i="37"/>
  <c r="D17" i="37"/>
  <c r="C17" i="37"/>
  <c r="R15" i="37"/>
  <c r="Q15" i="37"/>
  <c r="P15" i="37"/>
  <c r="O15" i="37"/>
  <c r="N15" i="37"/>
  <c r="M15" i="37"/>
  <c r="L15" i="37"/>
  <c r="K15" i="37"/>
  <c r="I15" i="37"/>
  <c r="H15" i="37"/>
  <c r="F15" i="37"/>
  <c r="E15" i="37"/>
  <c r="D15" i="37"/>
  <c r="C15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Q11" i="37"/>
  <c r="P11" i="37"/>
  <c r="K11" i="37"/>
  <c r="C11" i="37"/>
  <c r="S9" i="37"/>
  <c r="R9" i="37"/>
  <c r="Q9" i="37"/>
  <c r="P9" i="37"/>
  <c r="O9" i="37"/>
  <c r="N9" i="37"/>
  <c r="M9" i="37"/>
  <c r="L9" i="37"/>
  <c r="K9" i="37"/>
  <c r="I9" i="37"/>
  <c r="H9" i="37"/>
  <c r="G9" i="37"/>
  <c r="F9" i="37"/>
  <c r="E9" i="37"/>
  <c r="D9" i="37"/>
  <c r="C9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AG10" i="36"/>
  <c r="AF10" i="36"/>
  <c r="AE10" i="36"/>
  <c r="AD10" i="36"/>
  <c r="AC10" i="36"/>
  <c r="X10" i="36"/>
  <c r="AG12" i="36"/>
  <c r="AF12" i="36"/>
  <c r="AE12" i="36"/>
  <c r="AD12" i="36"/>
  <c r="X12" i="36"/>
  <c r="AG14" i="36"/>
  <c r="AF14" i="36"/>
  <c r="AE14" i="36"/>
  <c r="AD14" i="36"/>
  <c r="AC14" i="36"/>
  <c r="AB14" i="36"/>
  <c r="AA14" i="36"/>
  <c r="X14" i="36"/>
  <c r="AG16" i="36"/>
  <c r="AF16" i="36"/>
  <c r="AE16" i="36"/>
  <c r="AD16" i="36"/>
  <c r="AC16" i="36"/>
  <c r="X16" i="36"/>
  <c r="AG18" i="36"/>
  <c r="AF18" i="36"/>
  <c r="AE18" i="36"/>
  <c r="AD18" i="36"/>
  <c r="X18" i="36"/>
  <c r="AG24" i="36"/>
  <c r="AF24" i="36"/>
  <c r="AE24" i="36"/>
  <c r="AD24" i="36"/>
  <c r="AC24" i="36"/>
  <c r="AB24" i="36"/>
  <c r="AA24" i="36"/>
  <c r="Z24" i="36"/>
  <c r="V24" i="36"/>
  <c r="U24" i="36"/>
  <c r="T24" i="36"/>
  <c r="S24" i="36"/>
  <c r="R24" i="36"/>
  <c r="Q24" i="36"/>
  <c r="P24" i="36"/>
  <c r="O24" i="36"/>
  <c r="M24" i="36"/>
  <c r="M20" i="36"/>
  <c r="V18" i="36"/>
  <c r="U18" i="36"/>
  <c r="T18" i="36"/>
  <c r="S18" i="36"/>
  <c r="R18" i="36"/>
  <c r="Q18" i="36"/>
  <c r="P18" i="36"/>
  <c r="O18" i="36"/>
  <c r="M18" i="36"/>
  <c r="V16" i="36"/>
  <c r="U16" i="36"/>
  <c r="T16" i="36"/>
  <c r="S16" i="36"/>
  <c r="R16" i="36"/>
  <c r="Q16" i="36"/>
  <c r="P16" i="36"/>
  <c r="M16" i="36"/>
  <c r="V14" i="36"/>
  <c r="U14" i="36"/>
  <c r="T14" i="36"/>
  <c r="S14" i="36"/>
  <c r="R14" i="36"/>
  <c r="Q14" i="36"/>
  <c r="P14" i="36"/>
  <c r="O14" i="36"/>
  <c r="M14" i="36"/>
  <c r="V12" i="36"/>
  <c r="U12" i="36"/>
  <c r="T12" i="36"/>
  <c r="S12" i="36"/>
  <c r="M12" i="36"/>
  <c r="V10" i="36"/>
  <c r="U10" i="36"/>
  <c r="T10" i="36"/>
  <c r="S10" i="36"/>
  <c r="R10" i="36"/>
  <c r="Q10" i="36"/>
  <c r="P10" i="36"/>
  <c r="M10" i="36"/>
  <c r="AG8" i="36"/>
  <c r="AF8" i="36"/>
  <c r="AE8" i="36"/>
  <c r="AD8" i="36"/>
  <c r="AC8" i="36"/>
  <c r="AB8" i="36"/>
  <c r="AA8" i="36"/>
  <c r="Z8" i="36"/>
  <c r="Y8" i="36"/>
  <c r="X8" i="36"/>
  <c r="V8" i="36"/>
  <c r="U8" i="36"/>
  <c r="T8" i="36"/>
  <c r="S8" i="36"/>
  <c r="R8" i="36"/>
  <c r="Q8" i="36"/>
  <c r="P8" i="36"/>
  <c r="O8" i="36"/>
  <c r="N8" i="36"/>
  <c r="M8" i="36"/>
  <c r="K24" i="36"/>
  <c r="J24" i="36"/>
  <c r="I24" i="36"/>
  <c r="H24" i="36"/>
  <c r="G24" i="36"/>
  <c r="F24" i="36"/>
  <c r="E24" i="36"/>
  <c r="D24" i="36"/>
  <c r="K18" i="36"/>
  <c r="J18" i="36"/>
  <c r="I18" i="36"/>
  <c r="H18" i="36"/>
  <c r="G18" i="36"/>
  <c r="F18" i="36"/>
  <c r="E18" i="36"/>
  <c r="D18" i="36"/>
  <c r="K16" i="36"/>
  <c r="J16" i="36"/>
  <c r="I16" i="36"/>
  <c r="H16" i="36"/>
  <c r="G16" i="36"/>
  <c r="F16" i="36"/>
  <c r="E16" i="36"/>
  <c r="K14" i="36"/>
  <c r="J14" i="36"/>
  <c r="I14" i="36"/>
  <c r="H14" i="36"/>
  <c r="G14" i="36"/>
  <c r="F14" i="36"/>
  <c r="E14" i="36"/>
  <c r="D14" i="36"/>
  <c r="C14" i="36"/>
  <c r="K12" i="36"/>
  <c r="J12" i="36"/>
  <c r="I12" i="36"/>
  <c r="H12" i="36"/>
  <c r="G12" i="36"/>
  <c r="K10" i="36"/>
  <c r="J10" i="36"/>
  <c r="I10" i="36"/>
  <c r="H10" i="36"/>
  <c r="G10" i="36"/>
  <c r="F10" i="36"/>
  <c r="E10" i="36"/>
  <c r="K8" i="36"/>
  <c r="J8" i="36"/>
  <c r="I8" i="36"/>
  <c r="H8" i="36"/>
  <c r="G8" i="36"/>
  <c r="F8" i="36"/>
  <c r="E8" i="36"/>
  <c r="D8" i="36"/>
  <c r="C8" i="36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AG26" i="36"/>
  <c r="AF26" i="36"/>
  <c r="AE26" i="36"/>
  <c r="AD26" i="36"/>
  <c r="AC26" i="36"/>
  <c r="AB26" i="36"/>
  <c r="AA26" i="36"/>
  <c r="Z26" i="36"/>
  <c r="Y26" i="36"/>
  <c r="X26" i="36"/>
  <c r="V26" i="36"/>
  <c r="U26" i="36"/>
  <c r="T26" i="36"/>
  <c r="S26" i="36"/>
  <c r="R26" i="36"/>
  <c r="Q26" i="36"/>
  <c r="P26" i="36"/>
  <c r="O26" i="36"/>
  <c r="N26" i="36"/>
  <c r="M26" i="36"/>
  <c r="K26" i="36"/>
  <c r="J26" i="36"/>
  <c r="I26" i="36"/>
  <c r="H26" i="36"/>
  <c r="G26" i="36"/>
  <c r="F26" i="36"/>
  <c r="E26" i="36"/>
  <c r="D26" i="36"/>
  <c r="C26" i="36"/>
  <c r="X36" i="34" l="1"/>
  <c r="T36" i="34"/>
  <c r="S36" i="34"/>
  <c r="R36" i="34"/>
  <c r="P36" i="34"/>
  <c r="M36" i="34"/>
  <c r="K36" i="34"/>
  <c r="I36" i="34"/>
  <c r="H36" i="34"/>
  <c r="G36" i="34"/>
  <c r="E36" i="34"/>
  <c r="B36" i="34"/>
  <c r="AG40" i="34"/>
  <c r="AF40" i="34"/>
  <c r="AE40" i="34"/>
  <c r="AD40" i="34"/>
  <c r="AC40" i="34"/>
  <c r="AB40" i="34"/>
  <c r="AA40" i="34"/>
  <c r="Y40" i="34"/>
  <c r="X40" i="34"/>
  <c r="V40" i="34"/>
  <c r="U40" i="34"/>
  <c r="T40" i="34"/>
  <c r="S40" i="34"/>
  <c r="R40" i="34"/>
  <c r="Q40" i="34"/>
  <c r="P40" i="34"/>
  <c r="O40" i="34"/>
  <c r="N40" i="34"/>
  <c r="M40" i="34"/>
  <c r="K40" i="34"/>
  <c r="J40" i="34"/>
  <c r="I40" i="34"/>
  <c r="H40" i="34"/>
  <c r="G40" i="34"/>
  <c r="F40" i="34"/>
  <c r="E40" i="34"/>
  <c r="D40" i="34"/>
  <c r="C40" i="34"/>
  <c r="B40" i="34"/>
  <c r="AG38" i="34"/>
  <c r="AF38" i="34"/>
  <c r="AE38" i="34"/>
  <c r="AD38" i="34"/>
  <c r="AC38" i="34"/>
  <c r="AB38" i="34"/>
  <c r="AA38" i="34"/>
  <c r="X38" i="34"/>
  <c r="V38" i="34"/>
  <c r="U38" i="34"/>
  <c r="T38" i="34"/>
  <c r="S38" i="34"/>
  <c r="R38" i="34"/>
  <c r="Q38" i="34"/>
  <c r="P38" i="34"/>
  <c r="O38" i="34"/>
  <c r="M38" i="34"/>
  <c r="K38" i="34"/>
  <c r="J38" i="34"/>
  <c r="I38" i="34"/>
  <c r="H38" i="34"/>
  <c r="G38" i="34"/>
  <c r="F38" i="34"/>
  <c r="E38" i="34"/>
  <c r="D38" i="34"/>
  <c r="B38" i="34"/>
  <c r="AG34" i="34"/>
  <c r="AF34" i="34"/>
  <c r="AE34" i="34"/>
  <c r="X34" i="34"/>
  <c r="V34" i="34"/>
  <c r="U34" i="34"/>
  <c r="T34" i="34"/>
  <c r="S34" i="34"/>
  <c r="R34" i="34"/>
  <c r="M34" i="34"/>
  <c r="K34" i="34"/>
  <c r="J34" i="34"/>
  <c r="I34" i="34"/>
  <c r="H34" i="34"/>
  <c r="G34" i="34"/>
  <c r="B34" i="34"/>
  <c r="AG32" i="34"/>
  <c r="AF32" i="34"/>
  <c r="AE32" i="34"/>
  <c r="AD32" i="34"/>
  <c r="AC32" i="34"/>
  <c r="AB32" i="34"/>
  <c r="X32" i="34"/>
  <c r="V32" i="34"/>
  <c r="U32" i="34"/>
  <c r="T32" i="34"/>
  <c r="S32" i="34"/>
  <c r="R32" i="34"/>
  <c r="Q32" i="34"/>
  <c r="M32" i="34"/>
  <c r="K32" i="34"/>
  <c r="J32" i="34"/>
  <c r="I32" i="34"/>
  <c r="H32" i="34"/>
  <c r="G32" i="34"/>
  <c r="F32" i="34"/>
  <c r="B32" i="34"/>
  <c r="AG30" i="34"/>
  <c r="AF30" i="34"/>
  <c r="AE30" i="34"/>
  <c r="AD30" i="34"/>
  <c r="AC30" i="34"/>
  <c r="AB30" i="34"/>
  <c r="AA30" i="34"/>
  <c r="X30" i="34"/>
  <c r="V30" i="34"/>
  <c r="U30" i="34"/>
  <c r="T30" i="34"/>
  <c r="S30" i="34"/>
  <c r="R30" i="34"/>
  <c r="Q30" i="34"/>
  <c r="P30" i="34"/>
  <c r="O30" i="34"/>
  <c r="M30" i="34"/>
  <c r="K30" i="34"/>
  <c r="J30" i="34"/>
  <c r="I30" i="34"/>
  <c r="H30" i="34"/>
  <c r="G30" i="34"/>
  <c r="F30" i="34"/>
  <c r="E30" i="34"/>
  <c r="D30" i="34"/>
  <c r="C30" i="34"/>
  <c r="B30" i="34"/>
  <c r="AG28" i="34"/>
  <c r="AF28" i="34"/>
  <c r="AE28" i="34"/>
  <c r="AD28" i="34"/>
  <c r="X28" i="34"/>
  <c r="V28" i="34"/>
  <c r="U28" i="34"/>
  <c r="T28" i="34"/>
  <c r="S28" i="34"/>
  <c r="M28" i="34"/>
  <c r="K28" i="34"/>
  <c r="J28" i="34"/>
  <c r="I28" i="34"/>
  <c r="H28" i="34"/>
  <c r="B28" i="34"/>
  <c r="AG26" i="34"/>
  <c r="AF26" i="34"/>
  <c r="AE26" i="34"/>
  <c r="AD26" i="34"/>
  <c r="AC26" i="34"/>
  <c r="AB26" i="34"/>
  <c r="AA26" i="34"/>
  <c r="Z26" i="34"/>
  <c r="Y26" i="34"/>
  <c r="X26" i="34"/>
  <c r="V26" i="34"/>
  <c r="U26" i="34"/>
  <c r="T26" i="34"/>
  <c r="S26" i="34"/>
  <c r="R26" i="34"/>
  <c r="Q26" i="34"/>
  <c r="P26" i="34"/>
  <c r="O26" i="34"/>
  <c r="N26" i="34"/>
  <c r="M26" i="34"/>
  <c r="K26" i="34"/>
  <c r="J26" i="34"/>
  <c r="I26" i="34"/>
  <c r="H26" i="34"/>
  <c r="G26" i="34"/>
  <c r="F26" i="34"/>
  <c r="E26" i="34"/>
  <c r="D26" i="34"/>
  <c r="C26" i="34"/>
  <c r="B26" i="34"/>
  <c r="AG24" i="34"/>
  <c r="AF24" i="34"/>
  <c r="AE24" i="34"/>
  <c r="AD24" i="34"/>
  <c r="AC24" i="34"/>
  <c r="AB24" i="34"/>
  <c r="AA24" i="34"/>
  <c r="Z24" i="34"/>
  <c r="Y24" i="34"/>
  <c r="X24" i="34"/>
  <c r="V24" i="34"/>
  <c r="U24" i="34"/>
  <c r="T24" i="34"/>
  <c r="S24" i="34"/>
  <c r="R24" i="34"/>
  <c r="Q24" i="34"/>
  <c r="P24" i="34"/>
  <c r="O24" i="34"/>
  <c r="N24" i="34"/>
  <c r="M24" i="34"/>
  <c r="K24" i="34"/>
  <c r="J24" i="34"/>
  <c r="I24" i="34"/>
  <c r="H24" i="34"/>
  <c r="G24" i="34"/>
  <c r="F24" i="34"/>
  <c r="E24" i="34"/>
  <c r="D24" i="34"/>
  <c r="C24" i="34"/>
  <c r="B24" i="34"/>
  <c r="AG22" i="34"/>
  <c r="AF22" i="34"/>
  <c r="AE22" i="34"/>
  <c r="AD22" i="34"/>
  <c r="X22" i="34"/>
  <c r="M22" i="34"/>
  <c r="K22" i="34"/>
  <c r="J22" i="34"/>
  <c r="I22" i="34"/>
  <c r="H22" i="34"/>
  <c r="G22" i="34"/>
  <c r="F22" i="34"/>
  <c r="E22" i="34"/>
  <c r="B22" i="34"/>
  <c r="X20" i="34"/>
  <c r="V20" i="34"/>
  <c r="U20" i="34"/>
  <c r="T20" i="34"/>
  <c r="S20" i="34"/>
  <c r="M20" i="34"/>
  <c r="K20" i="34"/>
  <c r="J20" i="34"/>
  <c r="I20" i="34"/>
  <c r="H20" i="34"/>
  <c r="B20" i="34"/>
  <c r="AG18" i="34"/>
  <c r="X18" i="34"/>
  <c r="V18" i="34"/>
  <c r="U18" i="34"/>
  <c r="T18" i="34"/>
  <c r="S18" i="34"/>
  <c r="M18" i="34"/>
  <c r="K18" i="34"/>
  <c r="J18" i="34"/>
  <c r="I18" i="34"/>
  <c r="H18" i="34"/>
  <c r="G18" i="34"/>
  <c r="B18" i="34"/>
  <c r="X16" i="34"/>
  <c r="V16" i="34"/>
  <c r="U16" i="34"/>
  <c r="T16" i="34"/>
  <c r="S16" i="34"/>
  <c r="R16" i="34"/>
  <c r="M16" i="34"/>
  <c r="K16" i="34"/>
  <c r="J16" i="34"/>
  <c r="I16" i="34"/>
  <c r="H16" i="34"/>
  <c r="G16" i="34"/>
  <c r="F16" i="34"/>
  <c r="B16" i="34"/>
  <c r="X14" i="34"/>
  <c r="U14" i="34"/>
  <c r="T14" i="34"/>
  <c r="S14" i="34"/>
  <c r="R14" i="34"/>
  <c r="Q14" i="34"/>
  <c r="P14" i="34"/>
  <c r="M14" i="34"/>
  <c r="J14" i="34"/>
  <c r="I14" i="34"/>
  <c r="H14" i="34"/>
  <c r="G14" i="34"/>
  <c r="F14" i="34"/>
  <c r="E14" i="34"/>
  <c r="B14" i="34"/>
  <c r="AG12" i="34"/>
  <c r="AF12" i="34"/>
  <c r="AE12" i="34"/>
  <c r="AD12" i="34"/>
  <c r="AC12" i="34"/>
  <c r="X12" i="34"/>
  <c r="V12" i="34"/>
  <c r="U12" i="34"/>
  <c r="T12" i="34"/>
  <c r="S12" i="34"/>
  <c r="R12" i="34"/>
  <c r="Q12" i="34"/>
  <c r="P12" i="34"/>
  <c r="M12" i="34"/>
  <c r="K12" i="34"/>
  <c r="J12" i="34"/>
  <c r="I12" i="34"/>
  <c r="H12" i="34"/>
  <c r="G12" i="34"/>
  <c r="F12" i="34"/>
  <c r="E12" i="34"/>
  <c r="D12" i="34"/>
  <c r="B12" i="34"/>
  <c r="AG10" i="34"/>
  <c r="AF10" i="34"/>
  <c r="AE10" i="34"/>
  <c r="AD10" i="34"/>
  <c r="AC10" i="34"/>
  <c r="AB10" i="34"/>
  <c r="AA10" i="34"/>
  <c r="X10" i="34"/>
  <c r="V10" i="34"/>
  <c r="U10" i="34"/>
  <c r="T10" i="34"/>
  <c r="S10" i="34"/>
  <c r="R10" i="34"/>
  <c r="Q10" i="34"/>
  <c r="P10" i="34"/>
  <c r="O10" i="34"/>
  <c r="M10" i="34"/>
  <c r="K10" i="34"/>
  <c r="J10" i="34"/>
  <c r="I10" i="34"/>
  <c r="H10" i="34"/>
  <c r="G10" i="34"/>
  <c r="F10" i="34"/>
  <c r="E10" i="34"/>
  <c r="D10" i="34"/>
  <c r="B10" i="34"/>
  <c r="AG8" i="34"/>
  <c r="AF8" i="34"/>
  <c r="AE8" i="34"/>
  <c r="AD8" i="34"/>
  <c r="AC8" i="34"/>
  <c r="AB8" i="34"/>
  <c r="AA8" i="34"/>
  <c r="Z8" i="34"/>
  <c r="Y8" i="34"/>
  <c r="X8" i="34"/>
  <c r="V8" i="34"/>
  <c r="U8" i="34"/>
  <c r="T8" i="34"/>
  <c r="S8" i="34"/>
  <c r="R8" i="34"/>
  <c r="Q8" i="34"/>
  <c r="P8" i="34"/>
  <c r="O8" i="34"/>
  <c r="N8" i="34"/>
  <c r="M8" i="34"/>
  <c r="K8" i="34"/>
  <c r="J8" i="34"/>
  <c r="I8" i="34"/>
  <c r="H8" i="34"/>
  <c r="G8" i="34"/>
  <c r="F8" i="34"/>
  <c r="E8" i="34"/>
  <c r="D8" i="34"/>
  <c r="C8" i="34"/>
  <c r="B8" i="34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S9" i="35"/>
  <c r="R9" i="35"/>
  <c r="Q9" i="35"/>
  <c r="P9" i="35"/>
  <c r="O9" i="35"/>
  <c r="N9" i="35"/>
  <c r="M9" i="35"/>
  <c r="L9" i="35"/>
  <c r="K9" i="35"/>
  <c r="I9" i="35"/>
  <c r="H9" i="35"/>
  <c r="G9" i="35"/>
  <c r="F9" i="35"/>
  <c r="E9" i="35"/>
  <c r="D9" i="35"/>
  <c r="C9" i="35"/>
  <c r="R11" i="35"/>
  <c r="Q11" i="35"/>
  <c r="P11" i="35"/>
  <c r="O11" i="35"/>
  <c r="N11" i="35"/>
  <c r="M11" i="35"/>
  <c r="L11" i="35"/>
  <c r="K11" i="35"/>
  <c r="I11" i="35"/>
  <c r="H11" i="35"/>
  <c r="G11" i="35"/>
  <c r="F11" i="35"/>
  <c r="E11" i="35"/>
  <c r="D11" i="35"/>
  <c r="C11" i="35"/>
  <c r="R13" i="35"/>
  <c r="Q13" i="35"/>
  <c r="P13" i="35"/>
  <c r="O13" i="35"/>
  <c r="N13" i="35"/>
  <c r="M13" i="35"/>
  <c r="L13" i="35"/>
  <c r="K13" i="35"/>
  <c r="I13" i="35"/>
  <c r="F13" i="35"/>
  <c r="E13" i="35"/>
  <c r="D13" i="35"/>
  <c r="C13" i="35"/>
  <c r="R15" i="35"/>
  <c r="K15" i="35"/>
  <c r="F15" i="35"/>
  <c r="E15" i="35"/>
  <c r="D15" i="35"/>
  <c r="C15" i="35"/>
  <c r="R17" i="35"/>
  <c r="Q17" i="35"/>
  <c r="K17" i="35"/>
  <c r="E17" i="35"/>
  <c r="C17" i="35"/>
  <c r="C19" i="35"/>
  <c r="D19" i="35"/>
  <c r="K19" i="35"/>
  <c r="C21" i="35"/>
  <c r="D21" i="35"/>
  <c r="E21" i="35"/>
  <c r="F21" i="35"/>
  <c r="G21" i="35"/>
  <c r="H21" i="35"/>
  <c r="I21" i="35"/>
  <c r="K21" i="35"/>
  <c r="L21" i="35"/>
  <c r="M21" i="35"/>
  <c r="N21" i="35"/>
  <c r="O21" i="35"/>
  <c r="P21" i="35"/>
  <c r="Q21" i="35"/>
  <c r="R21" i="35"/>
  <c r="S21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S27" i="35"/>
  <c r="R27" i="35"/>
  <c r="Q27" i="35"/>
  <c r="P27" i="35"/>
  <c r="O27" i="35"/>
  <c r="N27" i="35"/>
  <c r="M27" i="35"/>
  <c r="L27" i="35"/>
  <c r="K27" i="35"/>
  <c r="I27" i="35"/>
  <c r="H27" i="35"/>
  <c r="G27" i="35"/>
  <c r="F27" i="35"/>
  <c r="E27" i="35"/>
  <c r="D27" i="35"/>
  <c r="C27" i="35"/>
  <c r="S29" i="35"/>
  <c r="R29" i="35"/>
  <c r="Q29" i="35"/>
  <c r="P29" i="35"/>
  <c r="O29" i="35"/>
  <c r="N29" i="35"/>
  <c r="M29" i="35"/>
  <c r="L29" i="35"/>
  <c r="K29" i="35"/>
  <c r="I29" i="35"/>
  <c r="H29" i="35"/>
  <c r="G29" i="35"/>
  <c r="F29" i="35"/>
  <c r="E29" i="35"/>
  <c r="D29" i="35"/>
  <c r="C29" i="35"/>
  <c r="R31" i="35"/>
  <c r="Q31" i="35"/>
  <c r="P31" i="35"/>
  <c r="O31" i="35"/>
  <c r="N31" i="35"/>
  <c r="M31" i="35"/>
  <c r="L31" i="35"/>
  <c r="K31" i="35"/>
  <c r="H31" i="35"/>
  <c r="G31" i="35"/>
  <c r="F31" i="35"/>
  <c r="E31" i="35"/>
  <c r="D31" i="35"/>
  <c r="C31" i="35"/>
  <c r="R33" i="35"/>
  <c r="Q33" i="35"/>
  <c r="P33" i="35"/>
  <c r="O33" i="35"/>
  <c r="N33" i="35"/>
  <c r="M33" i="35"/>
  <c r="L33" i="35"/>
  <c r="K33" i="35"/>
  <c r="K35" i="35"/>
  <c r="C35" i="35"/>
  <c r="S37" i="35"/>
  <c r="R37" i="35"/>
  <c r="Q37" i="35"/>
  <c r="P37" i="35"/>
  <c r="O37" i="35"/>
  <c r="N37" i="35"/>
  <c r="M37" i="35"/>
  <c r="L37" i="35"/>
  <c r="K37" i="35"/>
  <c r="I37" i="35"/>
  <c r="H37" i="35"/>
  <c r="G37" i="35"/>
  <c r="F37" i="35"/>
  <c r="E37" i="35"/>
  <c r="D37" i="35"/>
  <c r="C37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Q47" i="33"/>
  <c r="K47" i="33"/>
  <c r="K43" i="33"/>
  <c r="R41" i="33"/>
  <c r="Q41" i="33"/>
  <c r="P41" i="33"/>
  <c r="O41" i="33"/>
  <c r="N41" i="33"/>
  <c r="M41" i="33"/>
  <c r="L41" i="33"/>
  <c r="K41" i="33"/>
  <c r="F41" i="33"/>
  <c r="E41" i="33"/>
  <c r="D41" i="33"/>
  <c r="C41" i="33"/>
  <c r="S39" i="33"/>
  <c r="R39" i="33"/>
  <c r="Q39" i="33"/>
  <c r="P39" i="33"/>
  <c r="O39" i="33"/>
  <c r="N39" i="33"/>
  <c r="M39" i="33"/>
  <c r="L39" i="33"/>
  <c r="K39" i="33"/>
  <c r="I39" i="33"/>
  <c r="H39" i="33"/>
  <c r="G39" i="33"/>
  <c r="F39" i="33"/>
  <c r="E39" i="33"/>
  <c r="D39" i="33"/>
  <c r="C39" i="33"/>
  <c r="S37" i="33"/>
  <c r="R37" i="33"/>
  <c r="Q37" i="33"/>
  <c r="P37" i="33"/>
  <c r="O37" i="33"/>
  <c r="N37" i="33"/>
  <c r="L37" i="33"/>
  <c r="K37" i="33"/>
  <c r="F37" i="33"/>
  <c r="D37" i="33"/>
  <c r="C37" i="33"/>
  <c r="S35" i="33"/>
  <c r="R35" i="33"/>
  <c r="Q35" i="33"/>
  <c r="P35" i="33"/>
  <c r="O35" i="33"/>
  <c r="N35" i="33"/>
  <c r="M35" i="33"/>
  <c r="L35" i="33"/>
  <c r="K35" i="33"/>
  <c r="I35" i="33"/>
  <c r="H35" i="33"/>
  <c r="G35" i="33"/>
  <c r="F35" i="33"/>
  <c r="E35" i="33"/>
  <c r="D35" i="33"/>
  <c r="C35" i="33"/>
  <c r="K29" i="33"/>
  <c r="R27" i="33"/>
  <c r="Q27" i="33"/>
  <c r="N27" i="33"/>
  <c r="M27" i="33"/>
  <c r="L27" i="33"/>
  <c r="K27" i="33"/>
  <c r="F27" i="33"/>
  <c r="C27" i="33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D25" i="33"/>
  <c r="C25" i="33"/>
  <c r="S23" i="33"/>
  <c r="R23" i="33"/>
  <c r="Q23" i="33"/>
  <c r="P23" i="33"/>
  <c r="O23" i="33"/>
  <c r="N23" i="33"/>
  <c r="M23" i="33"/>
  <c r="L23" i="33"/>
  <c r="K23" i="33"/>
  <c r="I23" i="33"/>
  <c r="H23" i="33"/>
  <c r="G23" i="33"/>
  <c r="F23" i="33"/>
  <c r="E23" i="33"/>
  <c r="D23" i="33"/>
  <c r="C23" i="33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D21" i="33"/>
  <c r="C21" i="33"/>
  <c r="S19" i="33"/>
  <c r="R19" i="33"/>
  <c r="Q19" i="33"/>
  <c r="P19" i="33"/>
  <c r="O19" i="33"/>
  <c r="N19" i="33"/>
  <c r="M19" i="33"/>
  <c r="L19" i="33"/>
  <c r="K19" i="33"/>
  <c r="I19" i="33"/>
  <c r="H19" i="33"/>
  <c r="F19" i="33"/>
  <c r="E19" i="33"/>
  <c r="D19" i="33"/>
  <c r="C19" i="33"/>
  <c r="K17" i="33"/>
  <c r="F15" i="33"/>
  <c r="C15" i="33"/>
  <c r="R13" i="33"/>
  <c r="Q13" i="33"/>
  <c r="P13" i="33"/>
  <c r="K13" i="33"/>
  <c r="F13" i="33"/>
  <c r="D13" i="33"/>
  <c r="C13" i="33"/>
  <c r="R11" i="33"/>
  <c r="Q11" i="33"/>
  <c r="P11" i="33"/>
  <c r="K11" i="33"/>
  <c r="F11" i="33"/>
  <c r="C11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AG48" i="32" l="1"/>
  <c r="AF48" i="32"/>
  <c r="AE48" i="32"/>
  <c r="X48" i="32"/>
  <c r="X46" i="32"/>
  <c r="X44" i="32"/>
  <c r="AG42" i="32"/>
  <c r="AF42" i="32"/>
  <c r="AE42" i="32"/>
  <c r="AD42" i="32"/>
  <c r="AB42" i="32"/>
  <c r="AA42" i="32"/>
  <c r="X42" i="32"/>
  <c r="AG40" i="32"/>
  <c r="AF40" i="32"/>
  <c r="AE40" i="32"/>
  <c r="AD40" i="32"/>
  <c r="AC40" i="32"/>
  <c r="AB40" i="32"/>
  <c r="AA40" i="32"/>
  <c r="X40" i="32"/>
  <c r="AF38" i="32"/>
  <c r="AE38" i="32"/>
  <c r="AD38" i="32"/>
  <c r="AC38" i="32"/>
  <c r="X38" i="32"/>
  <c r="AG36" i="32"/>
  <c r="AF36" i="32"/>
  <c r="AE36" i="32"/>
  <c r="AD36" i="32"/>
  <c r="Y36" i="32"/>
  <c r="X36" i="32"/>
  <c r="U48" i="32"/>
  <c r="T48" i="32"/>
  <c r="S48" i="32"/>
  <c r="R48" i="32"/>
  <c r="M48" i="32"/>
  <c r="M46" i="32"/>
  <c r="U44" i="32"/>
  <c r="T44" i="32"/>
  <c r="S44" i="32"/>
  <c r="M44" i="32"/>
  <c r="V42" i="32"/>
  <c r="U42" i="32"/>
  <c r="T42" i="32"/>
  <c r="S42" i="32"/>
  <c r="R42" i="32"/>
  <c r="Q42" i="32"/>
  <c r="P42" i="32"/>
  <c r="M42" i="32"/>
  <c r="V40" i="32"/>
  <c r="U40" i="32"/>
  <c r="T40" i="32"/>
  <c r="S40" i="32"/>
  <c r="R40" i="32"/>
  <c r="Q40" i="32"/>
  <c r="P40" i="32"/>
  <c r="O40" i="32"/>
  <c r="M40" i="32"/>
  <c r="V38" i="32"/>
  <c r="U38" i="32"/>
  <c r="T38" i="32"/>
  <c r="S38" i="32"/>
  <c r="R38" i="32"/>
  <c r="Q38" i="32"/>
  <c r="P38" i="32"/>
  <c r="O38" i="32"/>
  <c r="M38" i="32"/>
  <c r="V36" i="32"/>
  <c r="U36" i="32"/>
  <c r="T36" i="32"/>
  <c r="S36" i="32"/>
  <c r="R36" i="32"/>
  <c r="Q36" i="32"/>
  <c r="P36" i="32"/>
  <c r="N36" i="32"/>
  <c r="M36" i="32"/>
  <c r="M34" i="32"/>
  <c r="X30" i="32"/>
  <c r="T30" i="32"/>
  <c r="S30" i="32"/>
  <c r="R30" i="32"/>
  <c r="M30" i="32"/>
  <c r="X28" i="32"/>
  <c r="U28" i="32"/>
  <c r="T28" i="32"/>
  <c r="S28" i="32"/>
  <c r="R28" i="32"/>
  <c r="Q28" i="32"/>
  <c r="M28" i="32"/>
  <c r="AG26" i="32"/>
  <c r="AF26" i="32"/>
  <c r="AE26" i="32"/>
  <c r="AD26" i="32"/>
  <c r="AC26" i="32"/>
  <c r="AB26" i="32"/>
  <c r="AA26" i="32"/>
  <c r="Z26" i="32"/>
  <c r="X26" i="32"/>
  <c r="V26" i="32"/>
  <c r="U26" i="32"/>
  <c r="T26" i="32"/>
  <c r="S26" i="32"/>
  <c r="R26" i="32"/>
  <c r="Q26" i="32"/>
  <c r="P26" i="32"/>
  <c r="O26" i="32"/>
  <c r="M26" i="32"/>
  <c r="AG24" i="32"/>
  <c r="AF24" i="32"/>
  <c r="AE24" i="32"/>
  <c r="AD24" i="32"/>
  <c r="AC24" i="32"/>
  <c r="AB24" i="32"/>
  <c r="AA24" i="32"/>
  <c r="X24" i="32"/>
  <c r="V24" i="32"/>
  <c r="U24" i="32"/>
  <c r="T24" i="32"/>
  <c r="S24" i="32"/>
  <c r="R24" i="32"/>
  <c r="Q24" i="32"/>
  <c r="P24" i="32"/>
  <c r="O24" i="32"/>
  <c r="M24" i="32"/>
  <c r="AG22" i="32"/>
  <c r="AF22" i="32"/>
  <c r="AE22" i="32"/>
  <c r="AD22" i="32"/>
  <c r="AC22" i="32"/>
  <c r="AB22" i="32"/>
  <c r="AA22" i="32"/>
  <c r="Z22" i="32"/>
  <c r="Y22" i="32"/>
  <c r="X22" i="32"/>
  <c r="V22" i="32"/>
  <c r="U22" i="32"/>
  <c r="T22" i="32"/>
  <c r="S22" i="32"/>
  <c r="R22" i="32"/>
  <c r="Q22" i="32"/>
  <c r="P22" i="32"/>
  <c r="O22" i="32"/>
  <c r="N22" i="32"/>
  <c r="M22" i="32"/>
  <c r="AG20" i="32"/>
  <c r="AF20" i="32"/>
  <c r="AE20" i="32"/>
  <c r="AD20" i="32"/>
  <c r="AC20" i="32"/>
  <c r="X20" i="32"/>
  <c r="V20" i="32"/>
  <c r="U20" i="32"/>
  <c r="T20" i="32"/>
  <c r="S20" i="32"/>
  <c r="R20" i="32"/>
  <c r="Q20" i="32"/>
  <c r="M20" i="32"/>
  <c r="Y18" i="32"/>
  <c r="X18" i="32"/>
  <c r="N18" i="32"/>
  <c r="M18" i="32"/>
  <c r="AG16" i="32"/>
  <c r="AF16" i="32"/>
  <c r="AE16" i="32"/>
  <c r="X16" i="32"/>
  <c r="V16" i="32"/>
  <c r="U16" i="32"/>
  <c r="T16" i="32"/>
  <c r="S16" i="32"/>
  <c r="M16" i="32"/>
  <c r="AG14" i="32"/>
  <c r="AF14" i="32"/>
  <c r="AE14" i="32"/>
  <c r="X14" i="32"/>
  <c r="V14" i="32"/>
  <c r="U14" i="32"/>
  <c r="T14" i="32"/>
  <c r="S14" i="32"/>
  <c r="R14" i="32"/>
  <c r="M14" i="32"/>
  <c r="AG12" i="32"/>
  <c r="AF12" i="32"/>
  <c r="AE12" i="32"/>
  <c r="X12" i="32"/>
  <c r="V12" i="32"/>
  <c r="U12" i="32"/>
  <c r="T12" i="32"/>
  <c r="S12" i="32"/>
  <c r="M12" i="32"/>
  <c r="AG10" i="32"/>
  <c r="AF10" i="32"/>
  <c r="AE10" i="32"/>
  <c r="AD10" i="32"/>
  <c r="AC10" i="32"/>
  <c r="AB10" i="32"/>
  <c r="AA10" i="32"/>
  <c r="Z10" i="32"/>
  <c r="Y10" i="32"/>
  <c r="X10" i="32"/>
  <c r="V10" i="32"/>
  <c r="U10" i="32"/>
  <c r="T10" i="32"/>
  <c r="S10" i="32"/>
  <c r="R10" i="32"/>
  <c r="Q10" i="32"/>
  <c r="P10" i="32"/>
  <c r="O10" i="32"/>
  <c r="N10" i="32"/>
  <c r="M10" i="32"/>
  <c r="AG8" i="32"/>
  <c r="AF8" i="32"/>
  <c r="AE8" i="32"/>
  <c r="AD8" i="32"/>
  <c r="AC8" i="32"/>
  <c r="AB8" i="32"/>
  <c r="AA8" i="32"/>
  <c r="Z8" i="32"/>
  <c r="Y8" i="32"/>
  <c r="X8" i="32"/>
  <c r="V8" i="32"/>
  <c r="U8" i="32"/>
  <c r="T8" i="32"/>
  <c r="S8" i="32"/>
  <c r="R8" i="32"/>
  <c r="Q8" i="32"/>
  <c r="P8" i="32"/>
  <c r="O8" i="32"/>
  <c r="N8" i="32"/>
  <c r="M8" i="32"/>
  <c r="AG6" i="32"/>
  <c r="AF6" i="32"/>
  <c r="AE6" i="32"/>
  <c r="AD6" i="32"/>
  <c r="AC6" i="32"/>
  <c r="AB6" i="32"/>
  <c r="AA6" i="32"/>
  <c r="Z6" i="32"/>
  <c r="Y6" i="32"/>
  <c r="X6" i="32"/>
  <c r="V6" i="32"/>
  <c r="U6" i="32"/>
  <c r="T6" i="32"/>
  <c r="S6" i="32"/>
  <c r="R6" i="32"/>
  <c r="Q6" i="32"/>
  <c r="P6" i="32"/>
  <c r="O6" i="32"/>
  <c r="N6" i="32"/>
  <c r="M6" i="32"/>
  <c r="K48" i="32"/>
  <c r="J48" i="32"/>
  <c r="I48" i="32"/>
  <c r="H48" i="32"/>
  <c r="G48" i="32"/>
  <c r="I46" i="32"/>
  <c r="J44" i="32"/>
  <c r="I44" i="32"/>
  <c r="H44" i="32"/>
  <c r="K42" i="32"/>
  <c r="J42" i="32"/>
  <c r="I42" i="32"/>
  <c r="H42" i="32"/>
  <c r="G42" i="32"/>
  <c r="F42" i="32"/>
  <c r="E42" i="32"/>
  <c r="K40" i="32"/>
  <c r="J40" i="32"/>
  <c r="I40" i="32"/>
  <c r="H40" i="32"/>
  <c r="G40" i="32"/>
  <c r="K38" i="32"/>
  <c r="J38" i="32"/>
  <c r="I38" i="32"/>
  <c r="H38" i="32"/>
  <c r="G38" i="32"/>
  <c r="F38" i="32"/>
  <c r="E38" i="32"/>
  <c r="D38" i="32"/>
  <c r="C38" i="32"/>
  <c r="K36" i="32"/>
  <c r="J36" i="32"/>
  <c r="I36" i="32"/>
  <c r="H36" i="32"/>
  <c r="G36" i="32"/>
  <c r="F36" i="32"/>
  <c r="E36" i="32"/>
  <c r="C36" i="32"/>
  <c r="I30" i="32"/>
  <c r="H30" i="32"/>
  <c r="G30" i="32"/>
  <c r="J28" i="32"/>
  <c r="I28" i="32"/>
  <c r="H28" i="32"/>
  <c r="G28" i="32"/>
  <c r="F28" i="32"/>
  <c r="K26" i="32"/>
  <c r="J26" i="32"/>
  <c r="I26" i="32"/>
  <c r="H26" i="32"/>
  <c r="G26" i="32"/>
  <c r="F26" i="32"/>
  <c r="E26" i="32"/>
  <c r="D26" i="32"/>
  <c r="C26" i="32"/>
  <c r="K24" i="32"/>
  <c r="J24" i="32"/>
  <c r="I24" i="32"/>
  <c r="H24" i="32"/>
  <c r="G24" i="32"/>
  <c r="F24" i="32"/>
  <c r="E24" i="32"/>
  <c r="D24" i="32"/>
  <c r="K22" i="32"/>
  <c r="J22" i="32"/>
  <c r="I22" i="32"/>
  <c r="H22" i="32"/>
  <c r="G22" i="32"/>
  <c r="F22" i="32"/>
  <c r="E22" i="32"/>
  <c r="D22" i="32"/>
  <c r="C22" i="32"/>
  <c r="K20" i="32"/>
  <c r="J20" i="32"/>
  <c r="I20" i="32"/>
  <c r="H20" i="32"/>
  <c r="G20" i="32"/>
  <c r="F20" i="32"/>
  <c r="C18" i="32"/>
  <c r="K16" i="32"/>
  <c r="J16" i="32"/>
  <c r="I16" i="32"/>
  <c r="H16" i="32"/>
  <c r="K14" i="32"/>
  <c r="J14" i="32"/>
  <c r="I14" i="32"/>
  <c r="H14" i="32"/>
  <c r="G14" i="32"/>
  <c r="F14" i="32"/>
  <c r="K12" i="32"/>
  <c r="J12" i="32"/>
  <c r="I12" i="32"/>
  <c r="H12" i="32"/>
  <c r="K10" i="32"/>
  <c r="J10" i="32"/>
  <c r="I10" i="32"/>
  <c r="H10" i="32"/>
  <c r="G10" i="32"/>
  <c r="F10" i="32"/>
  <c r="E10" i="32"/>
  <c r="D10" i="32"/>
  <c r="C10" i="32"/>
  <c r="K8" i="32"/>
  <c r="J8" i="32"/>
  <c r="I8" i="32"/>
  <c r="H8" i="32"/>
  <c r="G8" i="32"/>
  <c r="F8" i="32"/>
  <c r="E8" i="32"/>
  <c r="D8" i="32"/>
  <c r="C8" i="32"/>
  <c r="C6" i="32"/>
  <c r="D6" i="32"/>
  <c r="E6" i="32"/>
  <c r="F6" i="32"/>
  <c r="G6" i="32"/>
  <c r="H6" i="32"/>
  <c r="I6" i="32"/>
  <c r="J6" i="32"/>
  <c r="K6" i="32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S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C31" i="31"/>
  <c r="B31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7" i="31"/>
  <c r="R27" i="31"/>
  <c r="Q27" i="31"/>
  <c r="P27" i="31"/>
  <c r="O27" i="31"/>
  <c r="N27" i="31"/>
  <c r="M27" i="31"/>
  <c r="L27" i="31"/>
  <c r="K27" i="31"/>
  <c r="J27" i="31"/>
  <c r="I27" i="31"/>
  <c r="H27" i="31"/>
  <c r="G27" i="31"/>
  <c r="F27" i="31"/>
  <c r="E27" i="31"/>
  <c r="D27" i="31"/>
  <c r="C27" i="31"/>
  <c r="B27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C25" i="31"/>
  <c r="B25" i="31"/>
  <c r="S23" i="31"/>
  <c r="R23" i="31"/>
  <c r="Q23" i="31"/>
  <c r="P23" i="31"/>
  <c r="O23" i="31"/>
  <c r="N23" i="31"/>
  <c r="M23" i="31"/>
  <c r="L23" i="31"/>
  <c r="K23" i="31"/>
  <c r="I23" i="31"/>
  <c r="H23" i="31"/>
  <c r="G23" i="31"/>
  <c r="F23" i="31"/>
  <c r="E23" i="31"/>
  <c r="D23" i="31"/>
  <c r="C23" i="31"/>
  <c r="B23" i="31"/>
  <c r="S21" i="31"/>
  <c r="R21" i="31"/>
  <c r="Q21" i="31"/>
  <c r="P21" i="31"/>
  <c r="O21" i="31"/>
  <c r="N21" i="31"/>
  <c r="M21" i="31"/>
  <c r="L21" i="31"/>
  <c r="K21" i="31"/>
  <c r="I21" i="31"/>
  <c r="H21" i="31"/>
  <c r="G21" i="31"/>
  <c r="F21" i="31"/>
  <c r="E21" i="31"/>
  <c r="D21" i="31"/>
  <c r="C21" i="31"/>
  <c r="B21" i="31"/>
  <c r="R19" i="31"/>
  <c r="Q19" i="31"/>
  <c r="P19" i="31"/>
  <c r="O19" i="31"/>
  <c r="N19" i="31"/>
  <c r="K19" i="31"/>
  <c r="F19" i="31"/>
  <c r="D19" i="31"/>
  <c r="C19" i="31"/>
  <c r="B19" i="31"/>
  <c r="C17" i="31"/>
  <c r="D17" i="31"/>
  <c r="E17" i="31"/>
  <c r="F17" i="31"/>
  <c r="K17" i="31"/>
  <c r="M17" i="31"/>
  <c r="N17" i="31"/>
  <c r="P17" i="31"/>
  <c r="Q17" i="31"/>
  <c r="R17" i="31"/>
  <c r="B17" i="31"/>
  <c r="B11" i="31"/>
  <c r="B9" i="31"/>
  <c r="J41" i="1" l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35" i="1"/>
  <c r="J33" i="1"/>
  <c r="J31" i="1"/>
  <c r="J29" i="1"/>
  <c r="J27" i="1"/>
  <c r="J25" i="1"/>
  <c r="J23" i="1"/>
  <c r="J21" i="1"/>
  <c r="J19" i="1"/>
  <c r="J13" i="1"/>
  <c r="J11" i="1"/>
</calcChain>
</file>

<file path=xl/sharedStrings.xml><?xml version="1.0" encoding="utf-8"?>
<sst xmlns="http://schemas.openxmlformats.org/spreadsheetml/2006/main" count="3519" uniqueCount="330">
  <si>
    <t>구분</t>
  </si>
  <si>
    <t>’13</t>
  </si>
  <si>
    <t>’14</t>
  </si>
  <si>
    <t>’15</t>
  </si>
  <si>
    <t>’16</t>
  </si>
  <si>
    <t>’17</t>
  </si>
  <si>
    <t>’18</t>
  </si>
  <si>
    <t>’19</t>
  </si>
  <si>
    <t>’20</t>
  </si>
  <si>
    <t>전체</t>
  </si>
  <si>
    <t>성별</t>
  </si>
  <si>
    <t>-</t>
  </si>
  <si>
    <t>연령별(세)</t>
  </si>
  <si>
    <t>시·도</t>
  </si>
  <si>
    <t xml:space="preserve">  남자</t>
    <phoneticPr fontId="3" type="noConversion"/>
  </si>
  <si>
    <t xml:space="preserve">  여자</t>
    <phoneticPr fontId="3" type="noConversion"/>
  </si>
  <si>
    <t xml:space="preserve">  미상</t>
    <phoneticPr fontId="3" type="noConversion"/>
  </si>
  <si>
    <t xml:space="preserve">  0~9</t>
    <phoneticPr fontId="3" type="noConversion"/>
  </si>
  <si>
    <t xml:space="preserve">  10~19</t>
    <phoneticPr fontId="3" type="noConversion"/>
  </si>
  <si>
    <t xml:space="preserve">  20~29</t>
    <phoneticPr fontId="3" type="noConversion"/>
  </si>
  <si>
    <t xml:space="preserve">  30~39</t>
    <phoneticPr fontId="3" type="noConversion"/>
  </si>
  <si>
    <t xml:space="preserve">  40~49</t>
    <phoneticPr fontId="3" type="noConversion"/>
  </si>
  <si>
    <t xml:space="preserve">  50~59</t>
    <phoneticPr fontId="3" type="noConversion"/>
  </si>
  <si>
    <t xml:space="preserve">  60~69</t>
    <phoneticPr fontId="3" type="noConversion"/>
  </si>
  <si>
    <t xml:space="preserve">  70~79</t>
    <phoneticPr fontId="3" type="noConversion"/>
  </si>
  <si>
    <t xml:space="preserve">  80 이상</t>
    <phoneticPr fontId="3" type="noConversion"/>
  </si>
  <si>
    <t xml:space="preserve">  서울</t>
    <phoneticPr fontId="3" type="noConversion"/>
  </si>
  <si>
    <t xml:space="preserve">  부산</t>
    <phoneticPr fontId="3" type="noConversion"/>
  </si>
  <si>
    <t xml:space="preserve">  대구</t>
    <phoneticPr fontId="3" type="noConversion"/>
  </si>
  <si>
    <t xml:space="preserve">  인천</t>
    <phoneticPr fontId="3" type="noConversion"/>
  </si>
  <si>
    <t xml:space="preserve">  광주</t>
    <phoneticPr fontId="3" type="noConversion"/>
  </si>
  <si>
    <t xml:space="preserve">  대전</t>
    <phoneticPr fontId="3" type="noConversion"/>
  </si>
  <si>
    <t xml:space="preserve">  울산</t>
    <phoneticPr fontId="3" type="noConversion"/>
  </si>
  <si>
    <t xml:space="preserve">  세종</t>
    <phoneticPr fontId="3" type="noConversion"/>
  </si>
  <si>
    <t xml:space="preserve">  경기</t>
    <phoneticPr fontId="3" type="noConversion"/>
  </si>
  <si>
    <t xml:space="preserve">  강원</t>
    <phoneticPr fontId="3" type="noConversion"/>
  </si>
  <si>
    <t xml:space="preserve">  충북</t>
    <phoneticPr fontId="3" type="noConversion"/>
  </si>
  <si>
    <t xml:space="preserve">  충남</t>
    <phoneticPr fontId="3" type="noConversion"/>
  </si>
  <si>
    <t xml:space="preserve">  전북</t>
    <phoneticPr fontId="3" type="noConversion"/>
  </si>
  <si>
    <t xml:space="preserve">  전남</t>
    <phoneticPr fontId="3" type="noConversion"/>
  </si>
  <si>
    <t xml:space="preserve">  경북</t>
    <phoneticPr fontId="3" type="noConversion"/>
  </si>
  <si>
    <t xml:space="preserve">  경남</t>
    <phoneticPr fontId="3" type="noConversion"/>
  </si>
  <si>
    <t xml:space="preserve">  제주</t>
    <phoneticPr fontId="3" type="noConversion"/>
  </si>
  <si>
    <t>(단위: 건, %)</t>
  </si>
  <si>
    <t>(단위: 인구 10만 명당 명)</t>
  </si>
  <si>
    <t>전체</t>
    <phoneticPr fontId="3" type="noConversion"/>
  </si>
  <si>
    <t>성별</t>
    <phoneticPr fontId="3" type="noConversion"/>
  </si>
  <si>
    <t>도시유형</t>
    <phoneticPr fontId="3" type="noConversion"/>
  </si>
  <si>
    <t>1) 119구급대가 병원으로 이송한 급성심장정지 환자 수와 각 연도 주민등록연앙인구를 기준으로 산출</t>
    <phoneticPr fontId="3" type="noConversion"/>
  </si>
  <si>
    <t>2) 성, 연령 구분이 불가하여 미상으로 처리한 값은 결과 산출에서 제외</t>
    <phoneticPr fontId="3" type="noConversion"/>
  </si>
  <si>
    <t>-</t>
    <phoneticPr fontId="3" type="noConversion"/>
  </si>
  <si>
    <t>질병</t>
    <phoneticPr fontId="3" type="noConversion"/>
  </si>
  <si>
    <t xml:space="preserve">  심인성</t>
    <phoneticPr fontId="3" type="noConversion"/>
  </si>
  <si>
    <t xml:space="preserve">  호흡성</t>
    <phoneticPr fontId="3" type="noConversion"/>
  </si>
  <si>
    <t xml:space="preserve">  비외상성 출혈</t>
    <phoneticPr fontId="3" type="noConversion"/>
  </si>
  <si>
    <t xml:space="preserve">  말기상태</t>
    <phoneticPr fontId="3" type="noConversion"/>
  </si>
  <si>
    <t xml:space="preserve">  영아돌연사증후군</t>
    <phoneticPr fontId="3" type="noConversion"/>
  </si>
  <si>
    <t xml:space="preserve">  기타</t>
    <phoneticPr fontId="3" type="noConversion"/>
  </si>
  <si>
    <t>질병 외</t>
    <phoneticPr fontId="3" type="noConversion"/>
  </si>
  <si>
    <t xml:space="preserve">  운수사고</t>
    <phoneticPr fontId="3" type="noConversion"/>
  </si>
  <si>
    <t xml:space="preserve">  추락</t>
    <phoneticPr fontId="3" type="noConversion"/>
  </si>
  <si>
    <t xml:space="preserve">  부딪힘</t>
    <phoneticPr fontId="3" type="noConversion"/>
  </si>
  <si>
    <t xml:space="preserve">  자상, 찔림, 절단</t>
    <phoneticPr fontId="3" type="noConversion"/>
  </si>
  <si>
    <t xml:space="preserve">  총상</t>
    <phoneticPr fontId="3" type="noConversion"/>
  </si>
  <si>
    <t xml:space="preserve">  불, 화염, 고온체</t>
    <phoneticPr fontId="3" type="noConversion"/>
  </si>
  <si>
    <t xml:space="preserve">  질식</t>
    <phoneticPr fontId="3" type="noConversion"/>
  </si>
  <si>
    <t xml:space="preserve">  익수</t>
    <phoneticPr fontId="3" type="noConversion"/>
  </si>
  <si>
    <t xml:space="preserve">  목맴</t>
    <phoneticPr fontId="3" type="noConversion"/>
  </si>
  <si>
    <t xml:space="preserve">  중독</t>
    <phoneticPr fontId="3" type="noConversion"/>
  </si>
  <si>
    <t>미상</t>
    <phoneticPr fontId="3" type="noConversion"/>
  </si>
  <si>
    <t>공공장소</t>
  </si>
  <si>
    <t>기타</t>
    <phoneticPr fontId="3" type="noConversion"/>
  </si>
  <si>
    <t xml:space="preserve">  집단주거시설</t>
    <phoneticPr fontId="3" type="noConversion"/>
  </si>
  <si>
    <t xml:space="preserve">  농장</t>
    <phoneticPr fontId="3" type="noConversion"/>
  </si>
  <si>
    <t xml:space="preserve">  의료기관</t>
    <phoneticPr fontId="3" type="noConversion"/>
  </si>
  <si>
    <t xml:space="preserve">  구급차 안</t>
    <phoneticPr fontId="3" type="noConversion"/>
  </si>
  <si>
    <t xml:space="preserve">  요양기관</t>
    <phoneticPr fontId="3" type="noConversion"/>
  </si>
  <si>
    <t xml:space="preserve">  가정</t>
    <phoneticPr fontId="3" type="noConversion"/>
  </si>
  <si>
    <t>비공공장소</t>
    <phoneticPr fontId="3" type="noConversion"/>
  </si>
  <si>
    <t xml:space="preserve">  기타 공공장소</t>
    <phoneticPr fontId="3" type="noConversion"/>
  </si>
  <si>
    <t xml:space="preserve">  터미널</t>
    <phoneticPr fontId="3" type="noConversion"/>
  </si>
  <si>
    <t xml:space="preserve">  공공건물</t>
    <phoneticPr fontId="3" type="noConversion"/>
  </si>
  <si>
    <t xml:space="preserve">  여가관련장소</t>
    <phoneticPr fontId="3" type="noConversion"/>
  </si>
  <si>
    <t xml:space="preserve">  산업시설</t>
    <phoneticPr fontId="3" type="noConversion"/>
  </si>
  <si>
    <t xml:space="preserve">  상업시설</t>
    <phoneticPr fontId="3" type="noConversion"/>
  </si>
  <si>
    <t xml:space="preserve">  도로/고속도로</t>
    <phoneticPr fontId="3" type="noConversion"/>
  </si>
  <si>
    <t>일상생활</t>
    <phoneticPr fontId="3" type="noConversion"/>
  </si>
  <si>
    <t>유소득근로</t>
    <phoneticPr fontId="3" type="noConversion"/>
  </si>
  <si>
    <t>무소득근로</t>
    <phoneticPr fontId="3" type="noConversion"/>
  </si>
  <si>
    <t>치료</t>
    <phoneticPr fontId="3" type="noConversion"/>
  </si>
  <si>
    <t>이동</t>
    <phoneticPr fontId="3" type="noConversion"/>
  </si>
  <si>
    <t>여가활동</t>
    <phoneticPr fontId="3" type="noConversion"/>
  </si>
  <si>
    <t>운동경기</t>
    <phoneticPr fontId="3" type="noConversion"/>
  </si>
  <si>
    <t>교육</t>
    <phoneticPr fontId="3" type="noConversion"/>
  </si>
  <si>
    <t>4) 기타는 목적을 모르는 걷던 중, 서 있던 중, 종교활동 중 등에 해당</t>
    <phoneticPr fontId="3" type="noConversion"/>
  </si>
  <si>
    <t>5) 미상은 의무기록상 심장정지 발생 시 활동을 알 수 없는 경우</t>
    <phoneticPr fontId="3" type="noConversion"/>
  </si>
  <si>
    <t>일차반응자 외</t>
  </si>
  <si>
    <t xml:space="preserve">  여객운송운전자</t>
    <phoneticPr fontId="3" type="noConversion"/>
  </si>
  <si>
    <t>일차반응자</t>
    <phoneticPr fontId="3" type="noConversion"/>
  </si>
  <si>
    <t xml:space="preserve">  구급대원</t>
    <phoneticPr fontId="3" type="noConversion"/>
  </si>
  <si>
    <t xml:space="preserve">  의료인</t>
    <phoneticPr fontId="3" type="noConversion"/>
  </si>
  <si>
    <t xml:space="preserve">  경찰</t>
    <phoneticPr fontId="3" type="noConversion"/>
  </si>
  <si>
    <t xml:space="preserve">  보건교사</t>
    <phoneticPr fontId="3" type="noConversion"/>
  </si>
  <si>
    <t xml:space="preserve">  체육시설안전담당자</t>
    <phoneticPr fontId="3" type="noConversion"/>
  </si>
  <si>
    <t xml:space="preserve">  인명구조원</t>
    <phoneticPr fontId="3" type="noConversion"/>
  </si>
  <si>
    <t xml:space="preserve">  산업안전보건교육대상자</t>
    <phoneticPr fontId="3" type="noConversion"/>
  </si>
  <si>
    <t xml:space="preserve">  관광/안전업무담당자</t>
    <phoneticPr fontId="3" type="noConversion"/>
  </si>
  <si>
    <t xml:space="preserve">  소방안전관리자</t>
    <phoneticPr fontId="3" type="noConversion"/>
  </si>
  <si>
    <t xml:space="preserve">  체육지도자</t>
    <phoneticPr fontId="3" type="noConversion"/>
  </si>
  <si>
    <t xml:space="preserve">  항공안전업무담당자</t>
    <phoneticPr fontId="3" type="noConversion"/>
  </si>
  <si>
    <t xml:space="preserve">  철도안전업무담당자</t>
    <phoneticPr fontId="3" type="noConversion"/>
  </si>
  <si>
    <t xml:space="preserve">  유아교사</t>
    <phoneticPr fontId="3" type="noConversion"/>
  </si>
  <si>
    <t xml:space="preserve">  보육교사</t>
    <phoneticPr fontId="3" type="noConversion"/>
  </si>
  <si>
    <t xml:space="preserve">  가족</t>
    <phoneticPr fontId="3" type="noConversion"/>
  </si>
  <si>
    <t xml:space="preserve">  동료</t>
    <phoneticPr fontId="3" type="noConversion"/>
  </si>
  <si>
    <t xml:space="preserve">  행인</t>
    <phoneticPr fontId="3" type="noConversion"/>
  </si>
  <si>
    <t xml:space="preserve">  비근무 중 의료인</t>
    <phoneticPr fontId="3" type="noConversion"/>
  </si>
  <si>
    <t xml:space="preserve">  비근무 중 구급대원</t>
    <phoneticPr fontId="3" type="noConversion"/>
  </si>
  <si>
    <t>2) 일차반응자는 응급의료에 관한 법률 제14조에 따라 심폐소생술 교육 등 ‘구조 및 응급처치 교육’을 받아야 하는 대상자</t>
    <phoneticPr fontId="3" type="noConversion"/>
  </si>
  <si>
    <t>3) 일차반응자 중 기타는 응급구조사, 학교교사 등에 해당하며, 미상은 의무기록상 정확한 세부 유형 확인이 어려운 경우</t>
    <phoneticPr fontId="3" type="noConversion"/>
  </si>
  <si>
    <t>병원유형</t>
    <phoneticPr fontId="3" type="noConversion"/>
  </si>
  <si>
    <t xml:space="preserve">  권역응급의료센터</t>
    <phoneticPr fontId="3" type="noConversion"/>
  </si>
  <si>
    <t xml:space="preserve">  지역응급의료센터</t>
    <phoneticPr fontId="3" type="noConversion"/>
  </si>
  <si>
    <t xml:space="preserve">  지역응급의료기관</t>
    <phoneticPr fontId="3" type="noConversion"/>
  </si>
  <si>
    <t xml:space="preserve">  그 외</t>
    <phoneticPr fontId="3" type="noConversion"/>
  </si>
  <si>
    <t>목격됨</t>
    <phoneticPr fontId="3" type="noConversion"/>
  </si>
  <si>
    <t>목격되지 않음</t>
    <phoneticPr fontId="3" type="noConversion"/>
  </si>
  <si>
    <t>시행</t>
    <phoneticPr fontId="3" type="noConversion"/>
  </si>
  <si>
    <t>미시행</t>
    <phoneticPr fontId="3" type="noConversion"/>
  </si>
  <si>
    <t>제세동 가능 리듬</t>
    <phoneticPr fontId="3" type="noConversion"/>
  </si>
  <si>
    <t xml:space="preserve">  목격된 환자 중 제세동 가능 리듬</t>
    <phoneticPr fontId="3" type="noConversion"/>
  </si>
  <si>
    <t>제세동 불가능 리듬</t>
    <phoneticPr fontId="3" type="noConversion"/>
  </si>
  <si>
    <t>감시하지 않음</t>
    <phoneticPr fontId="3" type="noConversion"/>
  </si>
  <si>
    <t xml:space="preserve">  특별시, 구</t>
    <phoneticPr fontId="3" type="noConversion"/>
  </si>
  <si>
    <t xml:space="preserve">  광역시, 구</t>
    <phoneticPr fontId="3" type="noConversion"/>
  </si>
  <si>
    <t xml:space="preserve">  도, 시</t>
    <phoneticPr fontId="3" type="noConversion"/>
  </si>
  <si>
    <t xml:space="preserve">  광역시 및 도, 군</t>
    <phoneticPr fontId="3" type="noConversion"/>
  </si>
  <si>
    <t xml:space="preserve">  특별시, 구</t>
  </si>
  <si>
    <t xml:space="preserve">  광역시, 구</t>
  </si>
  <si>
    <t xml:space="preserve">  도, 시</t>
  </si>
  <si>
    <t xml:space="preserve">  광역시 및 도, 군</t>
  </si>
  <si>
    <t>1) 119구급대가 병원으로 이송한 급성심장정지 환자 수와 각 연도 주민등록연앙인구를 기준으로 산출한 결과를 2005년 추계인구로 표준화</t>
    <phoneticPr fontId="3" type="noConversion"/>
  </si>
  <si>
    <t>3) 치료는 구급차를 타고 의료기관으로 이송 중이거나 다른 질환으로 의료기관에서 진료를 받던 중을 의미</t>
    <phoneticPr fontId="3" type="noConversion"/>
  </si>
  <si>
    <t>7) 해당 건수가 10건 미만인 경우 미제시</t>
    <phoneticPr fontId="3" type="noConversion"/>
  </si>
  <si>
    <t>2) 생존율은 의무기록조사가 완료된 환자 중 생존(응급실 진료결과가 퇴원이거나 입원 결과가 퇴원, 자의퇴원, 전원인 경우) 환자의 분율, 괄호 안에 표준화율 표시</t>
    <phoneticPr fontId="3" type="noConversion"/>
  </si>
  <si>
    <t xml:space="preserve">2) 뇌기능회복률은 의무기록조사가 완료된 환자 중 뇌기능이 회복된(혼자서 일상생활이 가능할 정도로 뇌기능이 회복된 상태이며, </t>
    <phoneticPr fontId="3" type="noConversion"/>
  </si>
  <si>
    <t xml:space="preserve">    통상적으로 신경학적 결과(CPC Scale, Cerebral Performance Category Scale)가 1, 2점인 경우) 환자의 분율</t>
    <phoneticPr fontId="3" type="noConversion"/>
  </si>
  <si>
    <t>3) ’15년 자료부터는 응급실에서 전원된 환자의 생존 여부도 확인하여 생존율 산출에 반영</t>
    <phoneticPr fontId="3" type="noConversion"/>
  </si>
  <si>
    <t>6) 해당 건수가 10건 미만인 경우 미제시</t>
    <phoneticPr fontId="3" type="noConversion"/>
  </si>
  <si>
    <t>5) 미상은 의무기록상 목격자 유형을 알 수 없는 경우</t>
    <phoneticPr fontId="3" type="noConversion"/>
  </si>
  <si>
    <t>(단위: %)</t>
    <phoneticPr fontId="3" type="noConversion"/>
  </si>
  <si>
    <t>3) 표준화율은 2006년에 발생한 급성심장정지 환자를 기준으로 연령 표준화</t>
    <phoneticPr fontId="3" type="noConversion"/>
  </si>
  <si>
    <t>3) 표준화율은 2006년에 발생한 급성심장정지 환자를 기준으로 연령 표준화</t>
    <phoneticPr fontId="3" type="noConversion"/>
  </si>
  <si>
    <t>’21</t>
  </si>
  <si>
    <t>’20</t>
    <phoneticPr fontId="3" type="noConversion"/>
  </si>
  <si>
    <t>’21</t>
    <phoneticPr fontId="3" type="noConversion"/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</si>
  <si>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</si>
  <si>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</si>
  <si>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</si>
  <si>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</si>
  <si>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</si>
  <si>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</si>
  <si>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</si>
  <si>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</si>
  <si>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</si>
  <si>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</si>
  <si>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</si>
  <si>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</si>
  <si>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</si>
  <si>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</si>
  <si>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</si>
  <si>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</si>
  <si>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</si>
  <si>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</si>
  <si>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구분</t>
    <phoneticPr fontId="3" type="noConversion"/>
  </si>
  <si>
    <t>남자</t>
    <phoneticPr fontId="3" type="noConversion"/>
  </si>
  <si>
    <t>여자</t>
    <phoneticPr fontId="3" type="noConversion"/>
  </si>
  <si>
    <t>0세이상</t>
    <phoneticPr fontId="3" type="noConversion"/>
  </si>
  <si>
    <t>0~9세</t>
    <phoneticPr fontId="3" type="noConversion"/>
  </si>
  <si>
    <t>10~19세</t>
    <phoneticPr fontId="3" type="noConversion"/>
  </si>
  <si>
    <t>20~29세</t>
    <phoneticPr fontId="3" type="noConversion"/>
  </si>
  <si>
    <t>30~39세</t>
    <phoneticPr fontId="3" type="noConversion"/>
  </si>
  <si>
    <t>40~49세</t>
    <phoneticPr fontId="3" type="noConversion"/>
  </si>
  <si>
    <t>50~59세</t>
    <phoneticPr fontId="3" type="noConversion"/>
  </si>
  <si>
    <t>60~69세</t>
    <phoneticPr fontId="3" type="noConversion"/>
  </si>
  <si>
    <t>70~79세</t>
    <phoneticPr fontId="3" type="noConversion"/>
  </si>
  <si>
    <t>80세이상</t>
    <phoneticPr fontId="3" type="noConversion"/>
  </si>
  <si>
    <t>’21</t>
    <phoneticPr fontId="3" type="noConversion"/>
  </si>
  <si>
    <t>표 목차</t>
    <phoneticPr fontId="3" type="noConversion"/>
  </si>
  <si>
    <t>2) 괄호 안의 숫자는 119구급대에 의해 제세동이 시행된 분율을 계산한 것이며, '19년까지는 의무기록을 이용하였고, '20년 이후는 구급일지에 기록된 자료를 활용하여 산출</t>
    <phoneticPr fontId="3" type="noConversion"/>
  </si>
  <si>
    <t>’22</t>
    <phoneticPr fontId="3" type="noConversion"/>
  </si>
  <si>
    <t>5) 해당 건수가 10건 미만인 경우 미제시</t>
    <phoneticPr fontId="3" type="noConversion"/>
  </si>
  <si>
    <t>4) 해당 건수가 10건 미만인 경우 미제시</t>
    <phoneticPr fontId="3" type="noConversion"/>
  </si>
  <si>
    <t>’22</t>
    <phoneticPr fontId="3" type="noConversion"/>
  </si>
  <si>
    <t>1) 119구급대가 병원으로 이송한 급성심장정지 환자 중 의무기록조사가 완료된 자료 기준 산출, 괄호 안에 분율 표시</t>
    <phoneticPr fontId="3" type="noConversion"/>
  </si>
  <si>
    <t>2) 질병 중 기타는 뇌출혈, 뇌경색, 감염성 질환 등이 해당</t>
    <phoneticPr fontId="3" type="noConversion"/>
  </si>
  <si>
    <t>3) 질병 외 기타는 아나필라틱 쇼크, 전기감전 등이며, 질병 외 중 미상은 질병 외에 해당하지만 의무기록 내용으로 정확한 세부 유형을 알 수 없는 경우</t>
    <phoneticPr fontId="3" type="noConversion"/>
  </si>
  <si>
    <t>4) 미상은 의무기록상 심장정지 원인을 알 수 없는 경우</t>
    <phoneticPr fontId="3" type="noConversion"/>
  </si>
  <si>
    <t>2) 기타는 산, 강, 바다 등에 해당</t>
    <phoneticPr fontId="3" type="noConversion"/>
  </si>
  <si>
    <t>3) 미상은 의무기록상 심장정지 발생 장소를 알 수 없는 경우</t>
    <phoneticPr fontId="3" type="noConversion"/>
  </si>
  <si>
    <t>2) 일상생활은 ’15년까지는 발생 장소가 가정인 경우 활동이 명확히 기록되어 있지 않아도 일상생활로 처리하였으나</t>
    <phoneticPr fontId="3" type="noConversion"/>
  </si>
  <si>
    <t xml:space="preserve">   ’16년 이후에는 활동이 식사 중, 수면 중 등으로 명확히 일상생활로 구분할 수 있는 기록이 있는 경우에만 일상생활로 처리</t>
    <phoneticPr fontId="3" type="noConversion"/>
  </si>
  <si>
    <t>2) 치료는 구급차를 타고 의료기관으로 이송 중이거나 다른 질환으로 의료기관에서 진료를 받던 중을 의미</t>
    <phoneticPr fontId="3" type="noConversion"/>
  </si>
  <si>
    <t>3) 기타는 목적을 모르는 걷던 중, 서 있던 중, 종교활동 중 등에 해당</t>
    <phoneticPr fontId="3" type="noConversion"/>
  </si>
  <si>
    <t>4) 미상은 의무기록상 심장정지 발생 시 활동을 알 수 없는 경우</t>
    <phoneticPr fontId="3" type="noConversion"/>
  </si>
  <si>
    <t xml:space="preserve">  선원안전업무담당자</t>
    <phoneticPr fontId="3" type="noConversion"/>
  </si>
  <si>
    <t>2) 일반인은 심폐소생술을 시행한 사람이 '근무 중인 구급대원 및 의료인'이 아닌 경우를 의미</t>
    <phoneticPr fontId="3" type="noConversion"/>
  </si>
  <si>
    <t>1) 119구급대가 병원으로 이송한 급성심장정지 환자 중 의무기록조사가 완료된 자료 기준 산출</t>
    <phoneticPr fontId="3" type="noConversion"/>
  </si>
  <si>
    <t>2) 자발순환 회복은 외부의 도움 없이 혈액순환이 가능해진 상태로 회복된 것을 의미</t>
    <phoneticPr fontId="3" type="noConversion"/>
  </si>
  <si>
    <t>3) 해당 건수가 10건 미만인 경우 미제시</t>
    <phoneticPr fontId="3" type="noConversion"/>
  </si>
  <si>
    <t>2) 괄호 안에 생존율 표시, 생존율은 의무기록조사가 완료된 환자 중 생존(응급실 진료결과가 퇴원이거나 입원 결과가 퇴원, 자의퇴원, 전원인 경우) 환자의 분율</t>
    <phoneticPr fontId="3" type="noConversion"/>
  </si>
  <si>
    <t>4) ’15년 자료부터는 응급실에서 전원된 환자의 생존 여부도 확인하여 생존율 산출에 반영</t>
    <phoneticPr fontId="3" type="noConversion"/>
  </si>
  <si>
    <t>5) 생존율은 의무기록조사가 완료된 환자 중 생존(응급실 진료결과가 퇴원이거나 입원 결과가 퇴원, 자의퇴원, 전원인 경우) 환자의 분율</t>
    <phoneticPr fontId="3" type="noConversion"/>
  </si>
  <si>
    <t>6) ’15년 자료부터는 응급실에서 전원된 환자의 생존 여부도 확인하여 생존율 산출에 반영</t>
    <phoneticPr fontId="3" type="noConversion"/>
  </si>
  <si>
    <t>2) 목격의 의미는 급성심장정지 환자가 쓰러지는 상황을 본 경우로, 쓰러진 상태의 환자를 본 경우는 비해당</t>
    <phoneticPr fontId="3" type="noConversion"/>
  </si>
  <si>
    <t>3) 생존율은 의무기록조사가 완료된 환자 중 생존(응급실 진료결과가 퇴원이거나 입원 결과가 퇴원, 자의퇴원, 전원인 경우) 환자의 분율</t>
    <phoneticPr fontId="3" type="noConversion"/>
  </si>
  <si>
    <t>5) 미상은 의무기록상 급성심장정지가 발생한 상황을 목격했는지 여부를 알 수 없는 경우</t>
    <phoneticPr fontId="3" type="noConversion"/>
  </si>
  <si>
    <t>5) 미상은 의무기록상 일반인 심폐소생술 시행 여부를 알 수 없는 경우</t>
    <phoneticPr fontId="3" type="noConversion"/>
  </si>
  <si>
    <t>3) ’15년 자료부터는 응급실에서 전원된 환자의 뇌기능회복 여부도 확인하여 뇌기능회복률 산출에 반영</t>
    <phoneticPr fontId="3" type="noConversion"/>
  </si>
  <si>
    <t>’22</t>
    <phoneticPr fontId="3" type="noConversion"/>
  </si>
  <si>
    <t>4) ’15년 자료부터는 응급실에서 전원된 환자의 뇌기능회복 여부도 확인하여 뇌기능회복률 산출에 반영</t>
    <phoneticPr fontId="3" type="noConversion"/>
  </si>
  <si>
    <t xml:space="preserve">5) 뇌기능회복률은 의무기록조사가 완료된 환자 중 뇌기능이 회복된(혼자서 일상생활이 가능할 정도로 뇌기능이 회복된 상태이며, </t>
    <phoneticPr fontId="3" type="noConversion"/>
  </si>
  <si>
    <t>6) ’15년 자료부터는 응급실에서 전원된 환자의 뇌기능회복 여부도 확인하여 뇌기능회복률 산출에 반영</t>
    <phoneticPr fontId="3" type="noConversion"/>
  </si>
  <si>
    <t xml:space="preserve">3) 뇌기능회복률은 의무기록조사가 완료된 환자 중 뇌기능이 회복된(혼자서 일상생활이 가능할 정도로 뇌기능이 회복된 상태이며, </t>
    <phoneticPr fontId="3" type="noConversion"/>
  </si>
  <si>
    <t>연령별(세)</t>
    <phoneticPr fontId="3" type="noConversion"/>
  </si>
  <si>
    <t>시·도</t>
    <phoneticPr fontId="3" type="noConversion"/>
  </si>
  <si>
    <t>2) 해당 건수가 10건 미만인 경우 미제시</t>
    <phoneticPr fontId="3" type="noConversion"/>
  </si>
  <si>
    <t>4) 생존율은 의무기록조사가 완료된 환자 중 생존(응급실 진료결과가 퇴원이거나 입원 결과가 퇴원, 자의퇴원, 전원인 경우) 환자의 분율</t>
    <phoneticPr fontId="3" type="noConversion"/>
  </si>
  <si>
    <t>5) ’15년 자료부터는 응급실에서 전원된 환자의 생존 여부도 확인하여 생존율 산출에 반영</t>
    <phoneticPr fontId="3" type="noConversion"/>
  </si>
  <si>
    <t xml:space="preserve">4) 뇌기능회복률은 의무기록조사가 완료된 환자 중 뇌기능이 회복된(혼자서 일상생활이 가능할 정도로 뇌기능이 회복된 상태이며, </t>
    <phoneticPr fontId="3" type="noConversion"/>
  </si>
  <si>
    <t>5) ’15년 자료부터는 응급실에서 전원된 환자의 뇌기능회복 여부도 확인하여 뇌기능회복률 산출에 반영</t>
    <phoneticPr fontId="3" type="noConversion"/>
  </si>
  <si>
    <t>(0.0)</t>
    <phoneticPr fontId="3" type="noConversion"/>
  </si>
  <si>
    <t>5) 목격의 의미는 급성심장정지 환자가 쓰러지는 상황을 본 경우로, 쓰러진 상태의 환자를 본 경우는 비해당</t>
    <phoneticPr fontId="3" type="noConversion"/>
  </si>
  <si>
    <t>2) 목격의 의미는 급성심장정지 환자가 쓰러지는 상황을 본 경우로, 쓰러진 상태의 환자를 본 경우는 비해당</t>
    <phoneticPr fontId="3" type="noConversion"/>
  </si>
  <si>
    <t>3) 제세동 가능 리듬은 119구급대 응급처치 세부상황표 기록을 기준으로 산출</t>
    <phoneticPr fontId="3" type="noConversion"/>
  </si>
  <si>
    <t>5) 병원유형은 당해연도 중앙응급의료센터 응급의료 통계연보의 응급의료기관 현황 기준에 따라 분류</t>
    <phoneticPr fontId="3" type="noConversion"/>
  </si>
  <si>
    <t>5) 병원유형은 당해연도 중앙응급의료센터 응급의료 통계연보의 응급의료기관 현황 기준에 따라 분류</t>
    <phoneticPr fontId="3" type="noConversion"/>
  </si>
  <si>
    <t>-</t>
    <phoneticPr fontId="3" type="noConversion"/>
  </si>
  <si>
    <t xml:space="preserve">    통상적으로 신경학적 결과(CPC Scale, Cerebral Performance Category Scale)가 1, 2점인 경우) 환자의 분율, 괄호 안에 표준화율 표시</t>
    <phoneticPr fontId="3" type="noConversion"/>
  </si>
  <si>
    <t>표 23. 성별·연령별·지역별 급성심장정지 발생 추이(2013-2023)</t>
  </si>
  <si>
    <t>표 25. 성별·연령별·지역별 급성심장정지 발생률 추이(2013-2023)</t>
  </si>
  <si>
    <t>표 26. 성별·연령별·지역별 급성심장정지 표준화 발생률 추이(2013-2023)</t>
  </si>
  <si>
    <t>표 24. 성별·연령별 급성심장정지 발생, 시·도별 (2023)</t>
  </si>
  <si>
    <t>2) 병원 도착 전 최초 심전도 소견은 119구급대 응급처치 세부상황표 기록을 기준으로 산출</t>
    <phoneticPr fontId="3" type="noConversion"/>
  </si>
  <si>
    <t>6) 미상은 병원 도착 전 최초 심전도 소견 확인이 불가한 경우</t>
    <phoneticPr fontId="3" type="noConversion"/>
  </si>
  <si>
    <t>’23</t>
    <phoneticPr fontId="3" type="noConversion"/>
  </si>
  <si>
    <t>표 23. 성별·연령별·지역별 급성심장정지 발생 추이(2013-2023)</t>
    <phoneticPr fontId="3" type="noConversion"/>
  </si>
  <si>
    <t>표 27. 급성심장정지 발생 전 뇌기능상태 추이(2013-2023)</t>
    <phoneticPr fontId="3" type="noConversion"/>
  </si>
  <si>
    <t>표 28. 원인별 급성심장정지 발생 추이(2013-2023)</t>
    <phoneticPr fontId="3" type="noConversion"/>
  </si>
  <si>
    <t>표 29. 원인별 급성심장정지 발생, 성별·연령별(2023)</t>
    <phoneticPr fontId="3" type="noConversion"/>
  </si>
  <si>
    <t>표 30. 원인별 급성심장정지 발생, 시·도별(2023)</t>
    <phoneticPr fontId="3" type="noConversion"/>
  </si>
  <si>
    <t>표 31. 장소별 급성심장정지 발생 추이(2013-2023)</t>
    <phoneticPr fontId="3" type="noConversion"/>
  </si>
  <si>
    <t>표 32. 장소별 급성심장정지 발생, 성별·연령별(2023)</t>
    <phoneticPr fontId="3" type="noConversion"/>
  </si>
  <si>
    <t>표 33. 장소별 급성심장정지 발생, 시·도별(2023)</t>
    <phoneticPr fontId="3" type="noConversion"/>
  </si>
  <si>
    <t>표 34. 활동별 급성심장정지 발생 추이(2013-2023)</t>
    <phoneticPr fontId="3" type="noConversion"/>
  </si>
  <si>
    <t>표 35. 활동별 급성심장정지 발생, 성별·연령별(2023)</t>
    <phoneticPr fontId="3" type="noConversion"/>
  </si>
  <si>
    <t>표 36. 활동별 급성심장정지 발생, 시·도별(2023)</t>
    <phoneticPr fontId="3" type="noConversion"/>
  </si>
  <si>
    <t>표 37. 성별·연령별·지역별 목격된 급성심장정지 발생 추이(2013-2023)</t>
    <phoneticPr fontId="3" type="noConversion"/>
  </si>
  <si>
    <t>표 39. 성별·연령별·지역별 급성심장정지 환자에 대한 일반인 심폐소생술 시행 추이(2013-2023)</t>
    <phoneticPr fontId="3" type="noConversion"/>
  </si>
  <si>
    <t>표 40. 성별·연령별·지역별 급성심장정지 환자에 대한 병원 도착 전 제세동 시행 추이(2013-2023)</t>
    <phoneticPr fontId="3" type="noConversion"/>
  </si>
  <si>
    <t>표 41. 성별·연령별·지역별 급성심장정지 환자에 대한 병원에서의 제세동 시행 추이(2013-2023)</t>
    <phoneticPr fontId="3" type="noConversion"/>
  </si>
  <si>
    <t>표 43. 성별·연령별·지역별 급성심장정지 환자의 병원 도착 전 자발순환 회복 추이(2013-2023)</t>
    <phoneticPr fontId="3" type="noConversion"/>
  </si>
  <si>
    <t>표 44. 성별·연령별·지역별 급성심장정지 환자의 병원 도착 후 자발순환 회복 추이(2013-2023)</t>
    <phoneticPr fontId="3" type="noConversion"/>
  </si>
  <si>
    <t>표 45. 성별·연령별·지역별 급성심장정지 생존 추이(2013-2023)</t>
    <phoneticPr fontId="3" type="noConversion"/>
  </si>
  <si>
    <t>표 46. 성별·연령별·지역별 급성심장정지 생존율 추이(2013-2023)</t>
    <phoneticPr fontId="3" type="noConversion"/>
  </si>
  <si>
    <t>표 47. 급성심장정지 발생 전 뇌기능상태별 생존 추이(2013-2023)</t>
    <phoneticPr fontId="3" type="noConversion"/>
  </si>
  <si>
    <t>표 48. 원인별 급성심장정지 생존 추이(2013-2023)</t>
    <phoneticPr fontId="3" type="noConversion"/>
  </si>
  <si>
    <t>표 49. 장소별 급성심장정지 생존 추이(2013-2023)</t>
    <phoneticPr fontId="3" type="noConversion"/>
  </si>
  <si>
    <t>표 50. 목격 여부에 따른 급성심장정지 생존 추이(2013-2023)</t>
    <phoneticPr fontId="3" type="noConversion"/>
  </si>
  <si>
    <t>표 51. 일반인 심폐소생술 시행 여부에 따른 급성심장정지 생존 추이(2013-2023)</t>
    <phoneticPr fontId="3" type="noConversion"/>
  </si>
  <si>
    <t>표 55. 성별·연령별·지역별 급성심장정지 뇌기능회복 추이(2013-2023)</t>
    <phoneticPr fontId="3" type="noConversion"/>
  </si>
  <si>
    <t>표 56. 성별·연령별·지역별 급성심장정지 뇌기능회복률 추이(2013-2023)</t>
    <phoneticPr fontId="3" type="noConversion"/>
  </si>
  <si>
    <t>표 58. 원인별 급성심장정지 뇌기능회복 추이(2013-2023)</t>
    <phoneticPr fontId="3" type="noConversion"/>
  </si>
  <si>
    <t>표 59. 장소별 급성심장정지 뇌기능회복 추이(2013-2023)</t>
    <phoneticPr fontId="3" type="noConversion"/>
  </si>
  <si>
    <t>표 60. 목격 여부에 따른 급성심장정지 뇌기능회복 추이(2013-2023)</t>
    <phoneticPr fontId="3" type="noConversion"/>
  </si>
  <si>
    <t>표 61. 일반인 심폐소생술 시행 여부에 따른 급성심장정지 뇌기능회복 추이(2013-2023)</t>
    <phoneticPr fontId="3" type="noConversion"/>
  </si>
  <si>
    <t>표 53. 성별·연령별·지역별 목격된 급성심장정지 환자 중 병원 도착 전 제세동 가능 리듬 환자의 생존 추이(2013-2023)</t>
    <phoneticPr fontId="3" type="noConversion"/>
  </si>
  <si>
    <t>표 62. 병원 도착 전 최초 심전도 소견별 뇌기능회복 추이(2013-2023)</t>
    <phoneticPr fontId="3" type="noConversion"/>
  </si>
  <si>
    <t>표 63. 성별·연령별·지역별 목격된 급성심장정지 환자 중 병원 도착 전 제세동 가능 리듬 환자의 뇌기능회복 추이(2013-2023)</t>
    <phoneticPr fontId="3" type="noConversion"/>
  </si>
  <si>
    <t>Ⅰ. '전체' 급성심장정지 발생 및 생존</t>
    <phoneticPr fontId="3" type="noConversion"/>
  </si>
  <si>
    <t>1. 전체 발생건수</t>
    <phoneticPr fontId="3" type="noConversion"/>
  </si>
  <si>
    <t>표 24. 성별·연령별 급성심장정지 발생, 시·도별 (2023)</t>
    <phoneticPr fontId="3" type="noConversion"/>
  </si>
  <si>
    <t>표 54. 급성심장정지 환자에 대한 병원에서의 제세동 시행 횟수별 생존 추이(2013-2023)</t>
    <phoneticPr fontId="3" type="noConversion"/>
  </si>
  <si>
    <t>표 57. 급성심장정지 발생 전 뇌기능상태별 뇌기능회복 추이(2013-2023)</t>
    <phoneticPr fontId="3" type="noConversion"/>
  </si>
  <si>
    <t>표 42. 급성심장정지 환자에 대한 병원에서의 제세동 시행 횟수 추이(2013-2023)</t>
    <phoneticPr fontId="3" type="noConversion"/>
  </si>
  <si>
    <t>표 38. 급성심장정지 목격자 유형 추이(2013-2023)</t>
    <phoneticPr fontId="3" type="noConversion"/>
  </si>
  <si>
    <t>표 52. 병원 도착 전 최초 심전도 소견별 생존 추이(2013-2023)</t>
    <phoneticPr fontId="3" type="noConversion"/>
  </si>
  <si>
    <t>표 64. 급성심장정지 환자에 대한 병원에서의 제세동 시행 횟수별 뇌기능회복 추이(2013-2023)</t>
    <phoneticPr fontId="3" type="noConversion"/>
  </si>
  <si>
    <t>1) 119구급대가 병원으로 이송한 급성심장정지 환자 수, 괄호 안에 분율 표시</t>
    <phoneticPr fontId="3" type="noConversion"/>
  </si>
  <si>
    <t>2) 성, 연령, 시·도 구분은 구급활동일지를 기준으로 산출하였으며, 구급 과정에서 성, 연령 구분이 불가한 경우 미상으로 처리</t>
    <phoneticPr fontId="3" type="noConversion"/>
  </si>
  <si>
    <t>표 25. 성별·연령별·지역별 급성심장정지 발생률 추이(2013-2023)</t>
    <phoneticPr fontId="3" type="noConversion"/>
  </si>
  <si>
    <t>표 26. 성별·연령별·지역별 급성심장정지 표준화 발생률 추이(2013-2023)</t>
    <phoneticPr fontId="3" type="noConversion"/>
  </si>
  <si>
    <t>2. 전체 발생률</t>
    <phoneticPr fontId="3" type="noConversion"/>
  </si>
  <si>
    <t>3. 발생 전 뇌기능상태</t>
    <phoneticPr fontId="3" type="noConversion"/>
  </si>
  <si>
    <t>양호</t>
    <phoneticPr fontId="3" type="noConversion"/>
  </si>
  <si>
    <t>중증, 혼수, 뇌사</t>
    <phoneticPr fontId="3" type="noConversion"/>
  </si>
  <si>
    <t>3) 양호는 혼자서 일상생활이 가능한 정도의 뇌기능상태이며, 통상적으로 신경학적 결과(CPC Scale, Cerebral Performance Category Scale)가 1, 2점인 경우</t>
    <phoneticPr fontId="3" type="noConversion"/>
  </si>
  <si>
    <t>4) 중증, 혼수, 뇌사는 혼자서 일상생활이 불가능한 정도의 뇌기능상태이며, 통상적으로 신경학적 결과(CPC Scale, Cerebral Performance Category Scale)가 3, 4, 5점인 경우</t>
    <phoneticPr fontId="3" type="noConversion"/>
  </si>
  <si>
    <t>5) 미상은 의무기록상 급성심장정지 발생 전 뇌기능상태를 알 수 없는 경우</t>
    <phoneticPr fontId="3" type="noConversion"/>
  </si>
  <si>
    <t>4) 항공·철도·선박종사자 중 안전업무담당자, 유아교사, 보육교사는 ’18년부터 보기 추가</t>
    <phoneticPr fontId="3" type="noConversion"/>
  </si>
  <si>
    <t>4. 원인 및 발생 장소·활동</t>
    <phoneticPr fontId="3" type="noConversion"/>
  </si>
  <si>
    <t>5. 목격 여부 및 목격자 유형</t>
    <phoneticPr fontId="3" type="noConversion"/>
  </si>
  <si>
    <t>6. 심폐소생술 시행</t>
    <phoneticPr fontId="3" type="noConversion"/>
  </si>
  <si>
    <t>7. 제세동 시행</t>
    <phoneticPr fontId="3" type="noConversion"/>
  </si>
  <si>
    <t>1회</t>
    <phoneticPr fontId="3" type="noConversion"/>
  </si>
  <si>
    <t>2회</t>
    <phoneticPr fontId="3" type="noConversion"/>
  </si>
  <si>
    <t>3회</t>
    <phoneticPr fontId="3" type="noConversion"/>
  </si>
  <si>
    <t>4회 이상</t>
    <phoneticPr fontId="3" type="noConversion"/>
  </si>
  <si>
    <t>3) 미상은 의무기록상 제세동 시행 횟수를 알 수 없는 경우</t>
    <phoneticPr fontId="3" type="noConversion"/>
  </si>
  <si>
    <t>1) 119구급대가 병원으로 이송한 급성심장정지 환자 중 의무기록조사가 완료된 자료 수를 기준으로 산출, 괄호 안에 분율 표시</t>
    <phoneticPr fontId="3" type="noConversion"/>
  </si>
  <si>
    <t>8. 자발순환 회복</t>
    <phoneticPr fontId="3" type="noConversion"/>
  </si>
  <si>
    <t>9. 생존</t>
    <phoneticPr fontId="3" type="noConversion"/>
  </si>
  <si>
    <t xml:space="preserve">                    연도
발생 전 
뇌기능상태</t>
    <phoneticPr fontId="3" type="noConversion"/>
  </si>
  <si>
    <t>(단위: 건, %)</t>
    <phoneticPr fontId="3" type="noConversion"/>
  </si>
  <si>
    <t>2) 급성심장정지 발생 전 뇌기능상태는 ‘23년부터 전체 급성심장정지 환자를 대상으로 조사를 시작</t>
    <phoneticPr fontId="3" type="noConversion"/>
  </si>
  <si>
    <t>4) 양호는 혼자서 일상생활이 가능한 정도의 뇌기능상태이며, 통상적으로 신경학적 결과(CPC Scale, Cerebral Performance Category Scale)가 1, 2점인 경우</t>
    <phoneticPr fontId="3" type="noConversion"/>
  </si>
  <si>
    <t>5) 중증, 혼수, 뇌사는 혼자서 일상생활이 불가능한 정도의 뇌기능상태이며, 통상적으로 신경학적 결과(CPC Scale, Cerebral Performance Category Scale)가 3, 4, 5점인 경우</t>
    <phoneticPr fontId="3" type="noConversion"/>
  </si>
  <si>
    <t>6) 미상은 의무기록상 급성심장정지 발생 전 뇌기능상태를 알 수 없는 경우</t>
    <phoneticPr fontId="3" type="noConversion"/>
  </si>
  <si>
    <t xml:space="preserve">                    연도
제세동 
시행 횟수</t>
    <phoneticPr fontId="3" type="noConversion"/>
  </si>
  <si>
    <t>4) 미상은 의무기록상 제세동 시행 횟수를 알 수 없는 경우</t>
    <phoneticPr fontId="3" type="noConversion"/>
  </si>
  <si>
    <t>10. 뇌기능회복</t>
    <phoneticPr fontId="3" type="noConversion"/>
  </si>
  <si>
    <t>(단위: %)</t>
    <phoneticPr fontId="3" type="noConversion"/>
  </si>
  <si>
    <t>2) 병원에서의 제세동 시행 횟수는 ‘23년부터 조사 시작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</si>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</sst>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\(0.0\)"/>
    <numFmt numFmtId="177" formatCode="#,##0.0"/>
    <numFmt numFmtId="178" formatCode="#,##0_ "/>
    <numFmt numFmtId="179" formatCode="0.0_);[Red]\(0.0\)"/>
  </numFmts>
  <fonts count="13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right" vertical="center" wrapText="1"/>
    </xf>
    <xf numFmtId="176" fontId="4" fillId="0" borderId="0" xfId="0" applyNumberFormat="1" applyFont="1" applyBorder="1">
      <alignment vertical="center"/>
    </xf>
    <xf numFmtId="0" fontId="2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right" vertical="center"/>
    </xf>
    <xf numFmtId="176" fontId="4" fillId="0" borderId="1" xfId="0" applyNumberFormat="1" applyFont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>
      <alignment vertical="center"/>
    </xf>
    <xf numFmtId="0" fontId="4" fillId="0" borderId="1" xfId="0" applyFont="1" applyBorder="1">
      <alignment vertical="center"/>
    </xf>
    <xf numFmtId="177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177" fontId="2" fillId="0" borderId="3" xfId="0" applyNumberFormat="1" applyFont="1" applyBorder="1" applyAlignment="1">
      <alignment horizontal="right" vertical="center" wrapText="1"/>
    </xf>
    <xf numFmtId="178" fontId="2" fillId="0" borderId="0" xfId="0" applyNumberFormat="1" applyFont="1" applyBorder="1" applyAlignment="1">
      <alignment horizontal="right" vertical="center" wrapText="1"/>
    </xf>
    <xf numFmtId="178" fontId="2" fillId="0" borderId="3" xfId="0" applyNumberFormat="1" applyFont="1" applyBorder="1" applyAlignment="1">
      <alignment horizontal="right" vertical="center" wrapText="1"/>
    </xf>
    <xf numFmtId="0" fontId="8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177" fontId="10" fillId="0" borderId="0" xfId="0" applyNumberFormat="1" applyFont="1" applyBorder="1" applyAlignment="1">
      <alignment horizontal="right" vertical="center" wrapText="1"/>
    </xf>
    <xf numFmtId="177" fontId="10" fillId="0" borderId="3" xfId="0" applyNumberFormat="1" applyFont="1" applyBorder="1" applyAlignment="1">
      <alignment horizontal="right" vertical="center" wrapText="1"/>
    </xf>
    <xf numFmtId="177" fontId="10" fillId="0" borderId="1" xfId="0" applyNumberFormat="1" applyFont="1" applyBorder="1" applyAlignment="1">
      <alignment horizontal="right" vertical="center" wrapText="1"/>
    </xf>
    <xf numFmtId="177" fontId="10" fillId="0" borderId="0" xfId="0" applyNumberFormat="1" applyFont="1" applyFill="1" applyBorder="1" applyAlignment="1">
      <alignment horizontal="right" vertical="center" wrapText="1"/>
    </xf>
    <xf numFmtId="177" fontId="10" fillId="0" borderId="1" xfId="0" applyNumberFormat="1" applyFont="1" applyFill="1" applyBorder="1" applyAlignment="1">
      <alignment horizontal="right" vertical="center" wrapText="1"/>
    </xf>
    <xf numFmtId="179" fontId="10" fillId="0" borderId="0" xfId="0" applyNumberFormat="1" applyFont="1" applyBorder="1" applyAlignment="1">
      <alignment horizontal="right" vertical="center" wrapText="1"/>
    </xf>
    <xf numFmtId="179" fontId="10" fillId="0" borderId="0" xfId="0" applyNumberFormat="1" applyFont="1" applyFill="1" applyBorder="1" applyAlignment="1">
      <alignment horizontal="right" vertical="center" wrapText="1"/>
    </xf>
    <xf numFmtId="179" fontId="11" fillId="0" borderId="3" xfId="0" applyNumberFormat="1" applyFont="1" applyBorder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76" fontId="7" fillId="0" borderId="1" xfId="0" applyNumberFormat="1" applyFont="1" applyBorder="1">
      <alignment vertical="center"/>
    </xf>
    <xf numFmtId="177" fontId="7" fillId="0" borderId="0" xfId="0" applyNumberFormat="1" applyFont="1" applyBorder="1" applyAlignment="1">
      <alignment horizontal="right" vertical="center" wrapText="1"/>
    </xf>
    <xf numFmtId="177" fontId="7" fillId="0" borderId="3" xfId="0" applyNumberFormat="1" applyFont="1" applyBorder="1" applyAlignment="1">
      <alignment horizontal="right" vertical="center" wrapText="1"/>
    </xf>
    <xf numFmtId="178" fontId="2" fillId="0" borderId="0" xfId="0" applyNumberFormat="1" applyFont="1" applyAlignment="1">
      <alignment horizontal="right" vertical="center" wrapText="1"/>
    </xf>
    <xf numFmtId="178" fontId="10" fillId="0" borderId="0" xfId="0" applyNumberFormat="1" applyFont="1" applyAlignment="1">
      <alignment horizontal="right" vertical="center" wrapText="1"/>
    </xf>
    <xf numFmtId="176" fontId="4" fillId="0" borderId="0" xfId="0" applyNumberFormat="1" applyFont="1">
      <alignment vertical="center"/>
    </xf>
    <xf numFmtId="178" fontId="10" fillId="0" borderId="3" xfId="0" applyNumberFormat="1" applyFont="1" applyBorder="1" applyAlignment="1">
      <alignment horizontal="right" vertical="center" wrapText="1"/>
    </xf>
    <xf numFmtId="177" fontId="2" fillId="0" borderId="0" xfId="0" applyNumberFormat="1" applyFont="1" applyAlignment="1">
      <alignment horizontal="right" vertical="center" wrapText="1"/>
    </xf>
    <xf numFmtId="176" fontId="10" fillId="0" borderId="1" xfId="0" applyNumberFormat="1" applyFont="1" applyBorder="1">
      <alignment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>
      <alignment horizontal="right" vertical="center"/>
    </xf>
    <xf numFmtId="177" fontId="10" fillId="0" borderId="0" xfId="0" applyNumberFormat="1" applyFont="1" applyAlignment="1">
      <alignment horizontal="right" vertical="center" wrapText="1"/>
    </xf>
    <xf numFmtId="0" fontId="10" fillId="0" borderId="0" xfId="0" applyFont="1">
      <alignment vertical="center"/>
    </xf>
    <xf numFmtId="3" fontId="2" fillId="0" borderId="0" xfId="0" applyNumberFormat="1" applyFont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0" fontId="5" fillId="0" borderId="0" xfId="0" applyFont="1" applyFill="1">
      <alignment vertical="center"/>
    </xf>
    <xf numFmtId="0" fontId="8" fillId="0" borderId="0" xfId="0" applyFont="1" applyFill="1">
      <alignment vertical="center"/>
    </xf>
    <xf numFmtId="49" fontId="4" fillId="0" borderId="1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 wrapText="1"/>
    </xf>
    <xf numFmtId="176" fontId="10" fillId="0" borderId="0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right" vertical="center"/>
    </xf>
    <xf numFmtId="176" fontId="10" fillId="0" borderId="0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176" fontId="10" fillId="0" borderId="0" xfId="0" applyNumberFormat="1" applyFont="1">
      <alignment vertical="center"/>
    </xf>
    <xf numFmtId="178" fontId="10" fillId="0" borderId="0" xfId="0" applyNumberFormat="1" applyFont="1" applyBorder="1" applyAlignment="1">
      <alignment horizontal="right" vertical="center" wrapText="1"/>
    </xf>
    <xf numFmtId="178" fontId="10" fillId="0" borderId="0" xfId="0" applyNumberFormat="1" applyFont="1" applyFill="1" applyBorder="1" applyAlignment="1">
      <alignment horizontal="right" vertical="center" wrapText="1"/>
    </xf>
    <xf numFmtId="176" fontId="10" fillId="0" borderId="0" xfId="0" applyNumberFormat="1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Alignment="1">
      <alignment horizontal="righ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0" borderId="0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1" xfId="0" applyFont="1" applyBorder="1">
      <alignment vertical="center"/>
    </xf>
    <xf numFmtId="176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178" fontId="10" fillId="0" borderId="1" xfId="0" applyNumberFormat="1" applyFont="1" applyBorder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0" fontId="12" fillId="0" borderId="0" xfId="0" applyFo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3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43"/>
  <sheetViews>
    <sheetView tabSelected="1" zoomScaleNormal="100" workbookViewId="0"/>
  </sheetViews>
  <sheetFormatPr defaultRowHeight="16.5"/>
  <cols>
    <col min="1" max="1" width="4.625" style="1" customWidth="1"/>
    <col min="2" max="2" width="108.25" style="1" customWidth="1"/>
    <col min="3" max="16384" width="9" style="1"/>
  </cols>
  <sheetData>
    <row r="1" spans="1:2">
      <c r="A1" s="50" t="s">
        <v>188</v>
      </c>
      <c r="B1" s="50"/>
    </row>
    <row r="2" spans="1:2">
      <c r="A2" s="50"/>
      <c r="B2" s="51" t="s">
        <v>239</v>
      </c>
    </row>
    <row r="3" spans="1:2">
      <c r="A3" s="50"/>
      <c r="B3" s="50" t="s">
        <v>242</v>
      </c>
    </row>
    <row r="4" spans="1:2">
      <c r="A4" s="50"/>
      <c r="B4" s="51" t="s">
        <v>240</v>
      </c>
    </row>
    <row r="5" spans="1:2">
      <c r="A5" s="50"/>
      <c r="B5" s="51" t="s">
        <v>241</v>
      </c>
    </row>
    <row r="6" spans="1:2">
      <c r="A6" s="50"/>
      <c r="B6" s="51" t="s">
        <v>247</v>
      </c>
    </row>
    <row r="7" spans="1:2">
      <c r="A7" s="50"/>
      <c r="B7" s="51" t="s">
        <v>248</v>
      </c>
    </row>
    <row r="8" spans="1:2">
      <c r="A8" s="50"/>
      <c r="B8" s="51" t="s">
        <v>249</v>
      </c>
    </row>
    <row r="9" spans="1:2">
      <c r="A9" s="50"/>
      <c r="B9" s="51" t="s">
        <v>250</v>
      </c>
    </row>
    <row r="10" spans="1:2">
      <c r="A10" s="50"/>
      <c r="B10" s="51" t="s">
        <v>251</v>
      </c>
    </row>
    <row r="11" spans="1:2">
      <c r="A11" s="50"/>
      <c r="B11" s="51" t="s">
        <v>252</v>
      </c>
    </row>
    <row r="12" spans="1:2">
      <c r="A12" s="50"/>
      <c r="B12" s="51" t="s">
        <v>253</v>
      </c>
    </row>
    <row r="13" spans="1:2">
      <c r="A13" s="50"/>
      <c r="B13" s="51" t="s">
        <v>254</v>
      </c>
    </row>
    <row r="14" spans="1:2">
      <c r="A14" s="50"/>
      <c r="B14" s="51" t="s">
        <v>255</v>
      </c>
    </row>
    <row r="15" spans="1:2">
      <c r="A15" s="50"/>
      <c r="B15" s="51" t="s">
        <v>256</v>
      </c>
    </row>
    <row r="16" spans="1:2">
      <c r="A16" s="50"/>
      <c r="B16" s="51" t="s">
        <v>257</v>
      </c>
    </row>
    <row r="17" spans="1:2">
      <c r="A17" s="50"/>
      <c r="B17" s="51" t="s">
        <v>285</v>
      </c>
    </row>
    <row r="18" spans="1:2">
      <c r="A18" s="50"/>
      <c r="B18" s="51" t="s">
        <v>258</v>
      </c>
    </row>
    <row r="19" spans="1:2">
      <c r="A19" s="50"/>
      <c r="B19" s="51" t="s">
        <v>259</v>
      </c>
    </row>
    <row r="20" spans="1:2">
      <c r="A20" s="50"/>
      <c r="B20" s="51" t="s">
        <v>260</v>
      </c>
    </row>
    <row r="21" spans="1:2">
      <c r="A21" s="50"/>
      <c r="B21" s="51" t="s">
        <v>284</v>
      </c>
    </row>
    <row r="22" spans="1:2">
      <c r="A22" s="50"/>
      <c r="B22" s="51" t="s">
        <v>261</v>
      </c>
    </row>
    <row r="23" spans="1:2">
      <c r="A23" s="50"/>
      <c r="B23" s="51" t="s">
        <v>262</v>
      </c>
    </row>
    <row r="24" spans="1:2">
      <c r="A24" s="50"/>
      <c r="B24" s="51" t="s">
        <v>263</v>
      </c>
    </row>
    <row r="25" spans="1:2">
      <c r="A25" s="50"/>
      <c r="B25" s="51" t="s">
        <v>264</v>
      </c>
    </row>
    <row r="26" spans="1:2">
      <c r="A26" s="50"/>
      <c r="B26" s="51" t="s">
        <v>265</v>
      </c>
    </row>
    <row r="27" spans="1:2">
      <c r="A27" s="50"/>
      <c r="B27" s="51" t="s">
        <v>266</v>
      </c>
    </row>
    <row r="28" spans="1:2">
      <c r="A28" s="50"/>
      <c r="B28" s="51" t="s">
        <v>267</v>
      </c>
    </row>
    <row r="29" spans="1:2">
      <c r="A29" s="50"/>
      <c r="B29" s="51" t="s">
        <v>268</v>
      </c>
    </row>
    <row r="30" spans="1:2">
      <c r="A30" s="50"/>
      <c r="B30" s="51" t="s">
        <v>269</v>
      </c>
    </row>
    <row r="31" spans="1:2">
      <c r="A31" s="50"/>
      <c r="B31" s="51" t="s">
        <v>286</v>
      </c>
    </row>
    <row r="32" spans="1:2">
      <c r="A32" s="50"/>
      <c r="B32" s="51" t="s">
        <v>276</v>
      </c>
    </row>
    <row r="33" spans="1:2">
      <c r="A33" s="50"/>
      <c r="B33" s="51" t="s">
        <v>282</v>
      </c>
    </row>
    <row r="34" spans="1:2">
      <c r="A34" s="50"/>
      <c r="B34" s="51" t="s">
        <v>270</v>
      </c>
    </row>
    <row r="35" spans="1:2">
      <c r="A35" s="50"/>
      <c r="B35" s="51" t="s">
        <v>271</v>
      </c>
    </row>
    <row r="36" spans="1:2">
      <c r="A36" s="50"/>
      <c r="B36" s="51" t="s">
        <v>283</v>
      </c>
    </row>
    <row r="37" spans="1:2">
      <c r="A37" s="50"/>
      <c r="B37" s="51" t="s">
        <v>272</v>
      </c>
    </row>
    <row r="38" spans="1:2">
      <c r="A38" s="50"/>
      <c r="B38" s="51" t="s">
        <v>273</v>
      </c>
    </row>
    <row r="39" spans="1:2">
      <c r="A39" s="50"/>
      <c r="B39" s="51" t="s">
        <v>274</v>
      </c>
    </row>
    <row r="40" spans="1:2">
      <c r="A40" s="50"/>
      <c r="B40" s="51" t="s">
        <v>275</v>
      </c>
    </row>
    <row r="41" spans="1:2">
      <c r="A41" s="50"/>
      <c r="B41" s="51" t="s">
        <v>277</v>
      </c>
    </row>
    <row r="42" spans="1:2">
      <c r="A42" s="50"/>
      <c r="B42" s="51" t="s">
        <v>278</v>
      </c>
    </row>
    <row r="43" spans="1:2">
      <c r="B43" s="51" t="s">
        <v>287</v>
      </c>
    </row>
  </sheetData>
  <phoneticPr fontId="3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5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customWidth="1"/>
  </cols>
  <sheetData>
    <row r="1" spans="1:12">
      <c r="A1" s="23" t="s">
        <v>251</v>
      </c>
    </row>
    <row r="2" spans="1:12">
      <c r="J2" s="10"/>
      <c r="K2" s="10"/>
      <c r="L2" s="10" t="s">
        <v>43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153</v>
      </c>
      <c r="K3" s="3" t="s">
        <v>193</v>
      </c>
      <c r="L3" s="3" t="s">
        <v>245</v>
      </c>
    </row>
    <row r="4" spans="1:12">
      <c r="A4" s="13" t="s">
        <v>45</v>
      </c>
      <c r="B4" s="38">
        <v>28170</v>
      </c>
      <c r="C4" s="38">
        <v>29282</v>
      </c>
      <c r="D4" s="38">
        <v>29959</v>
      </c>
      <c r="E4" s="38">
        <v>28963</v>
      </c>
      <c r="F4" s="38">
        <v>28629</v>
      </c>
      <c r="G4" s="38">
        <v>30179</v>
      </c>
      <c r="H4" s="38">
        <v>30279</v>
      </c>
      <c r="I4" s="38">
        <v>31417</v>
      </c>
      <c r="J4" s="38">
        <v>33041</v>
      </c>
      <c r="K4" s="39">
        <v>34848</v>
      </c>
      <c r="L4" s="39">
        <v>33402</v>
      </c>
    </row>
    <row r="5" spans="1:12">
      <c r="A5" s="13"/>
      <c r="B5" s="40">
        <v>-100</v>
      </c>
      <c r="C5" s="40">
        <v>-100</v>
      </c>
      <c r="D5" s="40">
        <v>-100</v>
      </c>
      <c r="E5" s="40">
        <v>-100</v>
      </c>
      <c r="F5" s="40">
        <v>-100</v>
      </c>
      <c r="G5" s="40">
        <v>-100</v>
      </c>
      <c r="H5" s="40">
        <v>-100</v>
      </c>
      <c r="I5" s="40">
        <v>-100</v>
      </c>
      <c r="J5" s="40">
        <v>-100</v>
      </c>
      <c r="K5" s="60">
        <v>-100</v>
      </c>
      <c r="L5" s="60">
        <v>-100</v>
      </c>
    </row>
    <row r="6" spans="1:12">
      <c r="A6" s="19" t="s">
        <v>70</v>
      </c>
      <c r="B6" s="22">
        <v>5634</v>
      </c>
      <c r="C6" s="22">
        <v>5861</v>
      </c>
      <c r="D6" s="22">
        <v>5679</v>
      </c>
      <c r="E6" s="22">
        <v>5606</v>
      </c>
      <c r="F6" s="22">
        <v>5735</v>
      </c>
      <c r="G6" s="22">
        <v>5773</v>
      </c>
      <c r="H6" s="22">
        <v>5544</v>
      </c>
      <c r="I6" s="22">
        <v>5343</v>
      </c>
      <c r="J6" s="22">
        <v>5205</v>
      </c>
      <c r="K6" s="41">
        <v>5713</v>
      </c>
      <c r="L6" s="41">
        <v>5927</v>
      </c>
    </row>
    <row r="7" spans="1:12">
      <c r="A7" s="13"/>
      <c r="B7" s="40">
        <v>-20</v>
      </c>
      <c r="C7" s="40">
        <v>-20</v>
      </c>
      <c r="D7" s="40">
        <v>-19</v>
      </c>
      <c r="E7" s="40">
        <v>-19.399999999999999</v>
      </c>
      <c r="F7" s="40">
        <v>-20</v>
      </c>
      <c r="G7" s="40">
        <v>-19.100000000000001</v>
      </c>
      <c r="H7" s="40">
        <v>-18.3</v>
      </c>
      <c r="I7" s="40">
        <v>-17.006716109112901</v>
      </c>
      <c r="J7" s="40">
        <f>J6/J$4*100*-1</f>
        <v>-15.753155170848339</v>
      </c>
      <c r="K7" s="60">
        <f>K6/K$4*100*-1</f>
        <v>-16.394054178145087</v>
      </c>
      <c r="L7" s="60">
        <f>L6/L$4*100*-1</f>
        <v>-17.744446440332915</v>
      </c>
    </row>
    <row r="8" spans="1:12">
      <c r="A8" s="13" t="s">
        <v>85</v>
      </c>
      <c r="B8" s="38">
        <v>2600</v>
      </c>
      <c r="C8" s="38">
        <v>2546</v>
      </c>
      <c r="D8" s="38">
        <v>2467</v>
      </c>
      <c r="E8" s="38">
        <v>2301</v>
      </c>
      <c r="F8" s="38">
        <v>2380</v>
      </c>
      <c r="G8" s="38">
        <v>2324</v>
      </c>
      <c r="H8" s="38">
        <v>1947</v>
      </c>
      <c r="I8" s="38">
        <v>2054</v>
      </c>
      <c r="J8" s="38">
        <v>1896</v>
      </c>
      <c r="K8" s="39">
        <v>1876</v>
      </c>
      <c r="L8" s="39">
        <v>1893</v>
      </c>
    </row>
    <row r="9" spans="1:12">
      <c r="A9" s="13"/>
      <c r="B9" s="40">
        <v>-9.1999999999999993</v>
      </c>
      <c r="C9" s="40">
        <v>-8.6999999999999993</v>
      </c>
      <c r="D9" s="40">
        <v>-8.1999999999999993</v>
      </c>
      <c r="E9" s="40">
        <v>-7.9</v>
      </c>
      <c r="F9" s="40">
        <v>-8.3000000000000007</v>
      </c>
      <c r="G9" s="40">
        <v>-7.7</v>
      </c>
      <c r="H9" s="40">
        <v>-6.4</v>
      </c>
      <c r="I9" s="40">
        <v>-6.5378616672502154</v>
      </c>
      <c r="J9" s="40">
        <f>J8/J$4*100*-1</f>
        <v>-5.7383251112254472</v>
      </c>
      <c r="K9" s="60">
        <f>K8/K$4*100*-1</f>
        <v>-5.3833792470156103</v>
      </c>
      <c r="L9" s="60">
        <f>L8/L$4*100*-1</f>
        <v>-5.6673253098616847</v>
      </c>
    </row>
    <row r="10" spans="1:12">
      <c r="A10" s="13" t="s">
        <v>84</v>
      </c>
      <c r="B10" s="38">
        <v>1229</v>
      </c>
      <c r="C10" s="38">
        <v>1377</v>
      </c>
      <c r="D10" s="38">
        <v>1320</v>
      </c>
      <c r="E10" s="38">
        <v>1365</v>
      </c>
      <c r="F10" s="38">
        <v>1475</v>
      </c>
      <c r="G10" s="38">
        <v>1582</v>
      </c>
      <c r="H10" s="38">
        <v>1614</v>
      </c>
      <c r="I10" s="38">
        <v>1410</v>
      </c>
      <c r="J10" s="38">
        <v>1362</v>
      </c>
      <c r="K10" s="39">
        <v>1643</v>
      </c>
      <c r="L10" s="39">
        <v>1871</v>
      </c>
    </row>
    <row r="11" spans="1:12">
      <c r="A11" s="13"/>
      <c r="B11" s="40">
        <v>-4.4000000000000004</v>
      </c>
      <c r="C11" s="40">
        <v>-4.7</v>
      </c>
      <c r="D11" s="40">
        <v>-4.4000000000000004</v>
      </c>
      <c r="E11" s="40">
        <v>-4.7</v>
      </c>
      <c r="F11" s="40">
        <v>-5.2</v>
      </c>
      <c r="G11" s="40">
        <v>-5.2</v>
      </c>
      <c r="H11" s="40">
        <v>-5.3</v>
      </c>
      <c r="I11" s="40">
        <v>-4.4880160422701083</v>
      </c>
      <c r="J11" s="40">
        <f>J10/J$4*100*-1</f>
        <v>-4.122151266608153</v>
      </c>
      <c r="K11" s="60">
        <f>K10/K$4*100*-1</f>
        <v>-4.7147612488521586</v>
      </c>
      <c r="L11" s="60">
        <f>L10/L$4*100*-1</f>
        <v>-5.6014609903598584</v>
      </c>
    </row>
    <row r="12" spans="1:12">
      <c r="A12" s="13" t="s">
        <v>83</v>
      </c>
      <c r="B12" s="38">
        <v>587</v>
      </c>
      <c r="C12" s="38">
        <v>549</v>
      </c>
      <c r="D12" s="38">
        <v>570</v>
      </c>
      <c r="E12" s="38">
        <v>672</v>
      </c>
      <c r="F12" s="38">
        <v>605</v>
      </c>
      <c r="G12" s="38">
        <v>645</v>
      </c>
      <c r="H12" s="38">
        <v>554</v>
      </c>
      <c r="I12" s="38">
        <v>563</v>
      </c>
      <c r="J12" s="38">
        <v>615</v>
      </c>
      <c r="K12" s="39">
        <v>638</v>
      </c>
      <c r="L12" s="39">
        <v>578</v>
      </c>
    </row>
    <row r="13" spans="1:12">
      <c r="A13" s="13"/>
      <c r="B13" s="40">
        <v>-2.1</v>
      </c>
      <c r="C13" s="40">
        <v>-1.9</v>
      </c>
      <c r="D13" s="40">
        <v>-1.9</v>
      </c>
      <c r="E13" s="40">
        <v>-2.2999999999999998</v>
      </c>
      <c r="F13" s="40">
        <v>-2.1</v>
      </c>
      <c r="G13" s="40">
        <v>-2.1</v>
      </c>
      <c r="H13" s="40">
        <v>-1.8</v>
      </c>
      <c r="I13" s="40">
        <v>-1.7920234268071427</v>
      </c>
      <c r="J13" s="40">
        <f>J12/J$4*100*-1</f>
        <v>-1.8613238098120517</v>
      </c>
      <c r="K13" s="60">
        <f>K12/K$4*100*-1</f>
        <v>-1.8308080808080809</v>
      </c>
      <c r="L13" s="60">
        <f>L12/L$4*100*-1</f>
        <v>-1.7304353032752531</v>
      </c>
    </row>
    <row r="14" spans="1:12">
      <c r="A14" s="13" t="s">
        <v>82</v>
      </c>
      <c r="B14" s="38">
        <v>154</v>
      </c>
      <c r="C14" s="38">
        <v>243</v>
      </c>
      <c r="D14" s="38">
        <v>212</v>
      </c>
      <c r="E14" s="38">
        <v>191</v>
      </c>
      <c r="F14" s="38">
        <v>158</v>
      </c>
      <c r="G14" s="38">
        <v>180</v>
      </c>
      <c r="H14" s="38">
        <v>203</v>
      </c>
      <c r="I14" s="38">
        <v>203</v>
      </c>
      <c r="J14" s="38">
        <v>222</v>
      </c>
      <c r="K14" s="39">
        <v>214</v>
      </c>
      <c r="L14" s="39">
        <v>283</v>
      </c>
    </row>
    <row r="15" spans="1:12">
      <c r="A15" s="13"/>
      <c r="B15" s="40">
        <v>-0.5</v>
      </c>
      <c r="C15" s="40">
        <v>-0.8</v>
      </c>
      <c r="D15" s="40">
        <v>-0.7</v>
      </c>
      <c r="E15" s="40">
        <v>-0.7</v>
      </c>
      <c r="F15" s="40">
        <v>-0.6</v>
      </c>
      <c r="G15" s="40">
        <v>-0.6</v>
      </c>
      <c r="H15" s="40">
        <v>-0.7</v>
      </c>
      <c r="I15" s="40">
        <v>-0.64614699048285962</v>
      </c>
      <c r="J15" s="40">
        <f>J14/J$4*100*-1</f>
        <v>-0.67189249720044786</v>
      </c>
      <c r="K15" s="60">
        <f>K14/K$4*100*-1</f>
        <v>-0.61409550045913686</v>
      </c>
      <c r="L15" s="60">
        <f>L14/L$4*100*-1</f>
        <v>-0.84725465540985567</v>
      </c>
    </row>
    <row r="16" spans="1:12">
      <c r="A16" s="13" t="s">
        <v>81</v>
      </c>
      <c r="B16" s="38">
        <v>190</v>
      </c>
      <c r="C16" s="38">
        <v>208</v>
      </c>
      <c r="D16" s="38">
        <v>129</v>
      </c>
      <c r="E16" s="38">
        <v>99</v>
      </c>
      <c r="F16" s="38">
        <v>148</v>
      </c>
      <c r="G16" s="38">
        <v>124</v>
      </c>
      <c r="H16" s="38">
        <v>115</v>
      </c>
      <c r="I16" s="38">
        <v>157</v>
      </c>
      <c r="J16" s="38">
        <v>144</v>
      </c>
      <c r="K16" s="39">
        <v>234</v>
      </c>
      <c r="L16" s="39">
        <v>252</v>
      </c>
    </row>
    <row r="17" spans="1:12">
      <c r="A17" s="13"/>
      <c r="B17" s="40">
        <v>-0.7</v>
      </c>
      <c r="C17" s="40">
        <v>-0.7</v>
      </c>
      <c r="D17" s="40">
        <v>-0.4</v>
      </c>
      <c r="E17" s="40">
        <v>-0.3</v>
      </c>
      <c r="F17" s="40">
        <v>-0.5</v>
      </c>
      <c r="G17" s="40">
        <v>-0.4</v>
      </c>
      <c r="H17" s="40">
        <v>-0.4</v>
      </c>
      <c r="I17" s="40">
        <v>-0.49972944584142348</v>
      </c>
      <c r="J17" s="40">
        <f>J16/J$4*100*-1</f>
        <v>-0.4358221603462365</v>
      </c>
      <c r="K17" s="60">
        <f>K16/K$4*100*-1</f>
        <v>-0.67148760330578516</v>
      </c>
      <c r="L17" s="60">
        <f>L16/L$4*100*-1</f>
        <v>-0.75444584156637329</v>
      </c>
    </row>
    <row r="18" spans="1:12">
      <c r="A18" s="13" t="s">
        <v>80</v>
      </c>
      <c r="B18" s="38">
        <v>147</v>
      </c>
      <c r="C18" s="38">
        <v>133</v>
      </c>
      <c r="D18" s="38">
        <v>128</v>
      </c>
      <c r="E18" s="38">
        <v>140</v>
      </c>
      <c r="F18" s="38">
        <v>139</v>
      </c>
      <c r="G18" s="38">
        <v>132</v>
      </c>
      <c r="H18" s="38">
        <v>168</v>
      </c>
      <c r="I18" s="38">
        <v>154</v>
      </c>
      <c r="J18" s="38">
        <v>160</v>
      </c>
      <c r="K18" s="39">
        <v>166</v>
      </c>
      <c r="L18" s="39">
        <v>158</v>
      </c>
    </row>
    <row r="19" spans="1:12">
      <c r="A19" s="13"/>
      <c r="B19" s="40">
        <v>-0.5</v>
      </c>
      <c r="C19" s="40">
        <v>-0.5</v>
      </c>
      <c r="D19" s="40">
        <v>-0.4</v>
      </c>
      <c r="E19" s="40">
        <v>-0.5</v>
      </c>
      <c r="F19" s="40">
        <v>-0.5</v>
      </c>
      <c r="G19" s="40">
        <v>-0.4</v>
      </c>
      <c r="H19" s="40">
        <v>-0.6</v>
      </c>
      <c r="I19" s="40">
        <v>-0.49018047553872113</v>
      </c>
      <c r="J19" s="40">
        <f>J18/J$4*100*-1</f>
        <v>-0.48424684482915165</v>
      </c>
      <c r="K19" s="60">
        <f>K18/K$4*100*-1</f>
        <v>-0.47635445362718087</v>
      </c>
      <c r="L19" s="60">
        <f>L18/L$4*100*-1</f>
        <v>-0.47302556733129747</v>
      </c>
    </row>
    <row r="20" spans="1:12">
      <c r="A20" s="13" t="s">
        <v>79</v>
      </c>
      <c r="B20" s="38">
        <v>727</v>
      </c>
      <c r="C20" s="38">
        <v>805</v>
      </c>
      <c r="D20" s="38">
        <v>853</v>
      </c>
      <c r="E20" s="38">
        <v>838</v>
      </c>
      <c r="F20" s="38">
        <v>830</v>
      </c>
      <c r="G20" s="38">
        <v>786</v>
      </c>
      <c r="H20" s="38">
        <v>943</v>
      </c>
      <c r="I20" s="38">
        <v>802</v>
      </c>
      <c r="J20" s="38">
        <v>806</v>
      </c>
      <c r="K20" s="39">
        <v>942</v>
      </c>
      <c r="L20" s="39">
        <v>892</v>
      </c>
    </row>
    <row r="21" spans="1:12">
      <c r="A21" s="13"/>
      <c r="B21" s="40">
        <v>-2.6</v>
      </c>
      <c r="C21" s="40">
        <v>-2.7</v>
      </c>
      <c r="D21" s="40">
        <v>-2.8</v>
      </c>
      <c r="E21" s="40">
        <v>-2.9</v>
      </c>
      <c r="F21" s="40">
        <v>-2.9</v>
      </c>
      <c r="G21" s="40">
        <v>-2.6</v>
      </c>
      <c r="H21" s="40">
        <v>-3.1</v>
      </c>
      <c r="I21" s="40">
        <v>-2.5527580609224305</v>
      </c>
      <c r="J21" s="40">
        <f>J20/J$4*100*-1</f>
        <v>-2.4393934808268511</v>
      </c>
      <c r="K21" s="60">
        <f>K20/K$4*100*-1</f>
        <v>-2.7031680440771351</v>
      </c>
      <c r="L21" s="60">
        <f>L20/L$4*100*-1</f>
        <v>-2.6704987725285911</v>
      </c>
    </row>
    <row r="22" spans="1:12">
      <c r="A22" s="19" t="s">
        <v>78</v>
      </c>
      <c r="B22" s="22">
        <v>18166</v>
      </c>
      <c r="C22" s="22">
        <v>19625</v>
      </c>
      <c r="D22" s="22">
        <v>20034</v>
      </c>
      <c r="E22" s="22">
        <v>19024</v>
      </c>
      <c r="F22" s="22">
        <v>18065</v>
      </c>
      <c r="G22" s="22">
        <v>18871</v>
      </c>
      <c r="H22" s="22">
        <v>17120</v>
      </c>
      <c r="I22" s="22">
        <v>19324</v>
      </c>
      <c r="J22" s="22">
        <v>20628</v>
      </c>
      <c r="K22" s="41">
        <v>22460</v>
      </c>
      <c r="L22" s="41">
        <v>21727</v>
      </c>
    </row>
    <row r="23" spans="1:12">
      <c r="A23" s="13"/>
      <c r="B23" s="44">
        <v>-64.5</v>
      </c>
      <c r="C23" s="44">
        <v>-67</v>
      </c>
      <c r="D23" s="44">
        <v>-66.900000000000006</v>
      </c>
      <c r="E23" s="44">
        <v>-65.7</v>
      </c>
      <c r="F23" s="44">
        <v>-63.1</v>
      </c>
      <c r="G23" s="44">
        <v>-62.5</v>
      </c>
      <c r="H23" s="44">
        <v>-56.5</v>
      </c>
      <c r="I23" s="44">
        <v>-61.50810070980679</v>
      </c>
      <c r="J23" s="44">
        <f>J22/J$4*100*-1</f>
        <v>-62.431524469598379</v>
      </c>
      <c r="K23" s="45">
        <f>K22/K$4*100*-1</f>
        <v>-64.45133149678604</v>
      </c>
      <c r="L23" s="45">
        <f>L22/L$4*100*-1</f>
        <v>-65.04700317346267</v>
      </c>
    </row>
    <row r="24" spans="1:12">
      <c r="A24" s="13" t="s">
        <v>77</v>
      </c>
      <c r="B24" s="38">
        <v>14575</v>
      </c>
      <c r="C24" s="38">
        <v>15753</v>
      </c>
      <c r="D24" s="38">
        <v>15682</v>
      </c>
      <c r="E24" s="38">
        <v>14577</v>
      </c>
      <c r="F24" s="38">
        <v>13462</v>
      </c>
      <c r="G24" s="38">
        <v>13660</v>
      </c>
      <c r="H24" s="38">
        <v>11898</v>
      </c>
      <c r="I24" s="38">
        <v>13906</v>
      </c>
      <c r="J24" s="38">
        <v>14524</v>
      </c>
      <c r="K24" s="39">
        <v>15587</v>
      </c>
      <c r="L24" s="39">
        <v>15706</v>
      </c>
    </row>
    <row r="25" spans="1:12">
      <c r="A25" s="13"/>
      <c r="B25" s="40">
        <v>-51.7</v>
      </c>
      <c r="C25" s="40">
        <v>-53.8</v>
      </c>
      <c r="D25" s="40">
        <v>-52.3</v>
      </c>
      <c r="E25" s="40">
        <v>-50.3</v>
      </c>
      <c r="F25" s="40">
        <v>-47</v>
      </c>
      <c r="G25" s="40">
        <v>-45.3</v>
      </c>
      <c r="H25" s="40">
        <v>-39.299999999999997</v>
      </c>
      <c r="I25" s="40">
        <v>-44.262660343126328</v>
      </c>
      <c r="J25" s="40">
        <f>J24/J$4*100*-1</f>
        <v>-43.957507339366245</v>
      </c>
      <c r="K25" s="60">
        <f>K24/K$4*100*-1</f>
        <v>-44.728535353535356</v>
      </c>
      <c r="L25" s="60">
        <f>L24/L$4*100*-1</f>
        <v>-47.021136458894674</v>
      </c>
    </row>
    <row r="26" spans="1:12">
      <c r="A26" s="13" t="s">
        <v>76</v>
      </c>
      <c r="B26" s="38">
        <v>1631</v>
      </c>
      <c r="C26" s="38">
        <v>1803</v>
      </c>
      <c r="D26" s="38">
        <v>1959</v>
      </c>
      <c r="E26" s="38">
        <v>1930</v>
      </c>
      <c r="F26" s="38">
        <v>2048</v>
      </c>
      <c r="G26" s="38">
        <v>2293</v>
      </c>
      <c r="H26" s="38">
        <v>2173</v>
      </c>
      <c r="I26" s="38">
        <v>2218</v>
      </c>
      <c r="J26" s="38">
        <v>2182</v>
      </c>
      <c r="K26" s="39">
        <v>2425</v>
      </c>
      <c r="L26" s="39">
        <v>2126</v>
      </c>
    </row>
    <row r="27" spans="1:12">
      <c r="A27" s="13"/>
      <c r="B27" s="40">
        <v>-5.8</v>
      </c>
      <c r="C27" s="40">
        <v>-6.2</v>
      </c>
      <c r="D27" s="40">
        <v>-6.5</v>
      </c>
      <c r="E27" s="40">
        <v>-6.7</v>
      </c>
      <c r="F27" s="40">
        <v>-7.2</v>
      </c>
      <c r="G27" s="40">
        <v>-7.6</v>
      </c>
      <c r="H27" s="40">
        <v>-7.2</v>
      </c>
      <c r="I27" s="40">
        <v>-7.0598720437979434</v>
      </c>
      <c r="J27" s="40">
        <f>J26/J$4*100*-1</f>
        <v>-6.603916346357555</v>
      </c>
      <c r="K27" s="60">
        <f>K26/K$4*100*-1</f>
        <v>-6.9587924701561068</v>
      </c>
      <c r="L27" s="60">
        <f>L26/L$4*100*-1</f>
        <v>-6.3648883300401176</v>
      </c>
    </row>
    <row r="28" spans="1:12">
      <c r="A28" s="13" t="s">
        <v>75</v>
      </c>
      <c r="B28" s="38">
        <v>1081</v>
      </c>
      <c r="C28" s="38">
        <v>1138</v>
      </c>
      <c r="D28" s="38">
        <v>1457</v>
      </c>
      <c r="E28" s="38">
        <v>1645</v>
      </c>
      <c r="F28" s="38">
        <v>1583</v>
      </c>
      <c r="G28" s="38">
        <v>1852</v>
      </c>
      <c r="H28" s="38">
        <v>2014</v>
      </c>
      <c r="I28" s="38">
        <v>2232</v>
      </c>
      <c r="J28" s="38">
        <v>2858</v>
      </c>
      <c r="K28" s="39">
        <v>3208</v>
      </c>
      <c r="L28" s="39">
        <v>2679</v>
      </c>
    </row>
    <row r="29" spans="1:12">
      <c r="A29" s="13"/>
      <c r="B29" s="40">
        <v>-3.8</v>
      </c>
      <c r="C29" s="40">
        <v>-3.9</v>
      </c>
      <c r="D29" s="40">
        <v>-4.9000000000000004</v>
      </c>
      <c r="E29" s="40">
        <v>-5.7</v>
      </c>
      <c r="F29" s="40">
        <v>-5.5</v>
      </c>
      <c r="G29" s="40">
        <v>-6.1</v>
      </c>
      <c r="H29" s="40">
        <v>-6.7</v>
      </c>
      <c r="I29" s="40">
        <v>-7.1044339052105556</v>
      </c>
      <c r="J29" s="40">
        <f>J28/J$4*100*-1</f>
        <v>-8.6498592657607212</v>
      </c>
      <c r="K29" s="60">
        <f>K28/K$4*100*-1</f>
        <v>-9.2056932966023872</v>
      </c>
      <c r="L29" s="60">
        <f>L28/L$4*100*-1</f>
        <v>-8.0204778156996586</v>
      </c>
    </row>
    <row r="30" spans="1:12">
      <c r="A30" s="13" t="s">
        <v>74</v>
      </c>
      <c r="B30" s="38">
        <v>398</v>
      </c>
      <c r="C30" s="38">
        <v>480</v>
      </c>
      <c r="D30" s="38">
        <v>447</v>
      </c>
      <c r="E30" s="38">
        <v>482</v>
      </c>
      <c r="F30" s="38">
        <v>525</v>
      </c>
      <c r="G30" s="38">
        <v>589</v>
      </c>
      <c r="H30" s="38">
        <v>569</v>
      </c>
      <c r="I30" s="38">
        <v>574</v>
      </c>
      <c r="J30" s="38">
        <v>591</v>
      </c>
      <c r="K30" s="39">
        <v>777</v>
      </c>
      <c r="L30" s="39">
        <v>731</v>
      </c>
    </row>
    <row r="31" spans="1:12">
      <c r="A31" s="13"/>
      <c r="B31" s="40">
        <v>-1.4</v>
      </c>
      <c r="C31" s="40">
        <v>-1.6</v>
      </c>
      <c r="D31" s="40">
        <v>-1.5</v>
      </c>
      <c r="E31" s="40">
        <v>-1.7</v>
      </c>
      <c r="F31" s="40">
        <v>-1.8</v>
      </c>
      <c r="G31" s="40">
        <v>-2</v>
      </c>
      <c r="H31" s="40">
        <v>-1.9</v>
      </c>
      <c r="I31" s="40">
        <v>-1.8270363179170512</v>
      </c>
      <c r="J31" s="40">
        <f>J30/J$4*100*-1</f>
        <v>-1.7886867830876789</v>
      </c>
      <c r="K31" s="60">
        <f>K30/K$4*100*-1</f>
        <v>-2.2296831955922864</v>
      </c>
      <c r="L31" s="60">
        <f>L30/L$4*100*-1</f>
        <v>-2.1884917070834082</v>
      </c>
    </row>
    <row r="32" spans="1:12">
      <c r="A32" s="13" t="s">
        <v>73</v>
      </c>
      <c r="B32" s="38">
        <v>387</v>
      </c>
      <c r="C32" s="38">
        <v>352</v>
      </c>
      <c r="D32" s="38">
        <v>388</v>
      </c>
      <c r="E32" s="38">
        <v>291</v>
      </c>
      <c r="F32" s="38">
        <v>343</v>
      </c>
      <c r="G32" s="38">
        <v>351</v>
      </c>
      <c r="H32" s="38">
        <v>371</v>
      </c>
      <c r="I32" s="38">
        <v>304</v>
      </c>
      <c r="J32" s="38">
        <v>347</v>
      </c>
      <c r="K32" s="39">
        <v>345</v>
      </c>
      <c r="L32" s="39">
        <v>368</v>
      </c>
    </row>
    <row r="33" spans="1:12">
      <c r="A33" s="13"/>
      <c r="B33" s="40">
        <v>-1.4</v>
      </c>
      <c r="C33" s="40">
        <v>-1.2</v>
      </c>
      <c r="D33" s="40">
        <v>-1.3</v>
      </c>
      <c r="E33" s="40">
        <v>-1</v>
      </c>
      <c r="F33" s="40">
        <v>-1.2</v>
      </c>
      <c r="G33" s="40">
        <v>-1.2</v>
      </c>
      <c r="H33" s="40">
        <v>-1.2</v>
      </c>
      <c r="I33" s="40">
        <v>-0.96762899067383901</v>
      </c>
      <c r="J33" s="40">
        <f>J32/J$4*100*-1</f>
        <v>-1.0502103447232227</v>
      </c>
      <c r="K33" s="60">
        <f>K32/K$4*100*-1</f>
        <v>-0.99001377410468316</v>
      </c>
      <c r="L33" s="60">
        <f>L32/L$4*100*-1</f>
        <v>-1.1017304353032753</v>
      </c>
    </row>
    <row r="34" spans="1:12">
      <c r="A34" s="13" t="s">
        <v>72</v>
      </c>
      <c r="B34" s="38">
        <v>94</v>
      </c>
      <c r="C34" s="38">
        <v>99</v>
      </c>
      <c r="D34" s="38">
        <v>101</v>
      </c>
      <c r="E34" s="38">
        <v>99</v>
      </c>
      <c r="F34" s="38">
        <v>104</v>
      </c>
      <c r="G34" s="38">
        <v>126</v>
      </c>
      <c r="H34" s="38">
        <v>95</v>
      </c>
      <c r="I34" s="38">
        <v>90</v>
      </c>
      <c r="J34" s="38">
        <v>126</v>
      </c>
      <c r="K34" s="39">
        <v>118</v>
      </c>
      <c r="L34" s="39">
        <v>117</v>
      </c>
    </row>
    <row r="35" spans="1:12">
      <c r="A35" s="16"/>
      <c r="B35" s="8">
        <v>-0.3</v>
      </c>
      <c r="C35" s="8">
        <v>-0.3</v>
      </c>
      <c r="D35" s="8">
        <v>-0.3</v>
      </c>
      <c r="E35" s="8">
        <v>-0.3</v>
      </c>
      <c r="F35" s="8">
        <v>-0.4</v>
      </c>
      <c r="G35" s="8">
        <v>-0.4</v>
      </c>
      <c r="H35" s="8">
        <v>-0.3</v>
      </c>
      <c r="I35" s="8">
        <v>-0.28646910908107076</v>
      </c>
      <c r="J35" s="8">
        <f>J34/J$4*100*-1</f>
        <v>-0.38134439030295691</v>
      </c>
      <c r="K35" s="43">
        <f>K34/K$4*100*-1</f>
        <v>-0.33861340679522495</v>
      </c>
      <c r="L35" s="43">
        <f>L34/L$4*100*-1</f>
        <v>-0.35027842644153045</v>
      </c>
    </row>
    <row r="36" spans="1:12">
      <c r="A36" s="13" t="s">
        <v>71</v>
      </c>
      <c r="B36" s="38">
        <v>916</v>
      </c>
      <c r="C36" s="38">
        <v>849</v>
      </c>
      <c r="D36" s="38">
        <v>841</v>
      </c>
      <c r="E36" s="38">
        <v>837</v>
      </c>
      <c r="F36" s="38">
        <v>791</v>
      </c>
      <c r="G36" s="38">
        <v>853</v>
      </c>
      <c r="H36" s="38">
        <v>1065</v>
      </c>
      <c r="I36" s="38">
        <v>1064</v>
      </c>
      <c r="J36" s="38">
        <v>1077</v>
      </c>
      <c r="K36" s="39">
        <v>1234</v>
      </c>
      <c r="L36" s="39">
        <v>1183</v>
      </c>
    </row>
    <row r="37" spans="1:12">
      <c r="A37" s="16"/>
      <c r="B37" s="8">
        <v>-3.3</v>
      </c>
      <c r="C37" s="8">
        <v>-2.9</v>
      </c>
      <c r="D37" s="8">
        <v>-2.8</v>
      </c>
      <c r="E37" s="8">
        <v>-2.9</v>
      </c>
      <c r="F37" s="8">
        <v>-2.8</v>
      </c>
      <c r="G37" s="8">
        <v>-2.8</v>
      </c>
      <c r="H37" s="8">
        <v>-3.5</v>
      </c>
      <c r="I37" s="8">
        <v>-3.3867014673584364</v>
      </c>
      <c r="J37" s="8">
        <f>J36/J$4*100*-1</f>
        <v>-3.2595865742562271</v>
      </c>
      <c r="K37" s="43">
        <f>K36/K$4*100*-1</f>
        <v>-3.5410927456382004</v>
      </c>
      <c r="L37" s="43">
        <f>L36/L$4*100*-1</f>
        <v>-3.5417040895754743</v>
      </c>
    </row>
    <row r="38" spans="1:12">
      <c r="A38" s="13" t="s">
        <v>69</v>
      </c>
      <c r="B38" s="38">
        <v>3454</v>
      </c>
      <c r="C38" s="38">
        <v>2947</v>
      </c>
      <c r="D38" s="38">
        <v>3405</v>
      </c>
      <c r="E38" s="38">
        <v>3496</v>
      </c>
      <c r="F38" s="38">
        <v>4038</v>
      </c>
      <c r="G38" s="38">
        <v>4682</v>
      </c>
      <c r="H38" s="38">
        <v>6550</v>
      </c>
      <c r="I38" s="38">
        <v>5686</v>
      </c>
      <c r="J38" s="38">
        <v>6131</v>
      </c>
      <c r="K38" s="39">
        <v>5441</v>
      </c>
      <c r="L38" s="39">
        <v>4565</v>
      </c>
    </row>
    <row r="39" spans="1:12">
      <c r="A39" s="16"/>
      <c r="B39" s="8">
        <v>-12.3</v>
      </c>
      <c r="C39" s="8">
        <v>-10.1</v>
      </c>
      <c r="D39" s="8">
        <v>-11.4</v>
      </c>
      <c r="E39" s="8">
        <v>-12.1</v>
      </c>
      <c r="F39" s="8">
        <v>-14.1</v>
      </c>
      <c r="G39" s="8">
        <v>-15.5</v>
      </c>
      <c r="H39" s="8">
        <v>-21.6</v>
      </c>
      <c r="I39" s="8">
        <v>-18.098481713721871</v>
      </c>
      <c r="J39" s="8">
        <f>J38/J$4*100*-1</f>
        <v>-18.555733785297054</v>
      </c>
      <c r="K39" s="43">
        <f>K38/K$4*100*-1</f>
        <v>-15.613521579430669</v>
      </c>
      <c r="L39" s="43">
        <f>L38/L$4*100*-1</f>
        <v>-13.666846296628945</v>
      </c>
    </row>
    <row r="40" spans="1:12">
      <c r="A40" s="13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  <row r="41" spans="1:12">
      <c r="A41" s="13" t="s">
        <v>194</v>
      </c>
      <c r="B41" s="40"/>
      <c r="C41" s="40"/>
      <c r="D41" s="40"/>
      <c r="E41" s="40"/>
      <c r="F41" s="40"/>
      <c r="G41" s="40"/>
      <c r="H41" s="40"/>
      <c r="I41" s="40"/>
      <c r="J41" s="42"/>
      <c r="K41" s="42"/>
      <c r="L41" s="42"/>
    </row>
    <row r="42" spans="1:12">
      <c r="A42" s="13" t="s">
        <v>198</v>
      </c>
    </row>
    <row r="43" spans="1:12">
      <c r="A43" s="13" t="s">
        <v>199</v>
      </c>
    </row>
    <row r="44" spans="1:12">
      <c r="A44" s="13"/>
    </row>
    <row r="45" spans="1:12">
      <c r="A45" s="13"/>
    </row>
  </sheetData>
  <sheetProtection password="CC19" sheet="1" objects="1" scenarios="1"/>
  <phoneticPr fontId="3" type="noConversion"/>
  <pageMargins left="0.51181102362204722" right="0.51181102362204722" top="0.55118110236220474" bottom="0.39370078740157483" header="0.11811023622047245" footer="0.11811023622047245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J51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1" width="9" style="59"/>
    <col min="12" max="12" width="2" style="64" customWidth="1"/>
    <col min="13" max="22" width="9" style="59"/>
    <col min="23" max="23" width="2" style="64" customWidth="1"/>
    <col min="24" max="16384" width="9" style="59"/>
  </cols>
  <sheetData>
    <row r="1" spans="1:36">
      <c r="A1" s="23" t="s">
        <v>252</v>
      </c>
    </row>
    <row r="2" spans="1:36">
      <c r="A2" s="23"/>
      <c r="AG2" s="65" t="s">
        <v>43</v>
      </c>
    </row>
    <row r="3" spans="1:36">
      <c r="A3" s="93" t="s">
        <v>174</v>
      </c>
      <c r="B3" s="95" t="s">
        <v>45</v>
      </c>
      <c r="C3" s="95"/>
      <c r="D3" s="95"/>
      <c r="E3" s="95"/>
      <c r="F3" s="95"/>
      <c r="G3" s="95"/>
      <c r="H3" s="95"/>
      <c r="I3" s="95"/>
      <c r="J3" s="95"/>
      <c r="K3" s="95"/>
      <c r="L3" s="66"/>
      <c r="M3" s="95" t="s">
        <v>175</v>
      </c>
      <c r="N3" s="95"/>
      <c r="O3" s="95"/>
      <c r="P3" s="95"/>
      <c r="Q3" s="95"/>
      <c r="R3" s="95"/>
      <c r="S3" s="95"/>
      <c r="T3" s="95"/>
      <c r="U3" s="95"/>
      <c r="V3" s="95"/>
      <c r="W3" s="66"/>
      <c r="X3" s="95" t="s">
        <v>176</v>
      </c>
      <c r="Y3" s="95"/>
      <c r="Z3" s="95"/>
      <c r="AA3" s="95"/>
      <c r="AB3" s="95"/>
      <c r="AC3" s="95"/>
      <c r="AD3" s="95"/>
      <c r="AE3" s="95"/>
      <c r="AF3" s="95"/>
      <c r="AG3" s="95"/>
    </row>
    <row r="4" spans="1:36">
      <c r="A4" s="94"/>
      <c r="B4" s="67" t="s">
        <v>177</v>
      </c>
      <c r="C4" s="67" t="s">
        <v>178</v>
      </c>
      <c r="D4" s="67" t="s">
        <v>179</v>
      </c>
      <c r="E4" s="67" t="s">
        <v>180</v>
      </c>
      <c r="F4" s="67" t="s">
        <v>181</v>
      </c>
      <c r="G4" s="67" t="s">
        <v>182</v>
      </c>
      <c r="H4" s="67" t="s">
        <v>183</v>
      </c>
      <c r="I4" s="67" t="s">
        <v>184</v>
      </c>
      <c r="J4" s="67" t="s">
        <v>185</v>
      </c>
      <c r="K4" s="67" t="s">
        <v>186</v>
      </c>
      <c r="L4" s="66"/>
      <c r="M4" s="67" t="s">
        <v>177</v>
      </c>
      <c r="N4" s="67" t="s">
        <v>178</v>
      </c>
      <c r="O4" s="67" t="s">
        <v>179</v>
      </c>
      <c r="P4" s="67" t="s">
        <v>180</v>
      </c>
      <c r="Q4" s="67" t="s">
        <v>181</v>
      </c>
      <c r="R4" s="67" t="s">
        <v>182</v>
      </c>
      <c r="S4" s="67" t="s">
        <v>183</v>
      </c>
      <c r="T4" s="67" t="s">
        <v>184</v>
      </c>
      <c r="U4" s="67" t="s">
        <v>185</v>
      </c>
      <c r="V4" s="67" t="s">
        <v>186</v>
      </c>
      <c r="W4" s="66"/>
      <c r="X4" s="67" t="s">
        <v>177</v>
      </c>
      <c r="Y4" s="67" t="s">
        <v>178</v>
      </c>
      <c r="Z4" s="67" t="s">
        <v>179</v>
      </c>
      <c r="AA4" s="67" t="s">
        <v>180</v>
      </c>
      <c r="AB4" s="67" t="s">
        <v>181</v>
      </c>
      <c r="AC4" s="67" t="s">
        <v>182</v>
      </c>
      <c r="AD4" s="67" t="s">
        <v>183</v>
      </c>
      <c r="AE4" s="67" t="s">
        <v>184</v>
      </c>
      <c r="AF4" s="67" t="s">
        <v>185</v>
      </c>
      <c r="AG4" s="67" t="s">
        <v>186</v>
      </c>
    </row>
    <row r="5" spans="1:36">
      <c r="A5" s="68" t="s">
        <v>45</v>
      </c>
      <c r="B5" s="39">
        <v>33402</v>
      </c>
      <c r="C5" s="61">
        <v>276</v>
      </c>
      <c r="D5" s="61">
        <v>404</v>
      </c>
      <c r="E5" s="61">
        <v>873</v>
      </c>
      <c r="F5" s="61">
        <v>1131</v>
      </c>
      <c r="G5" s="61">
        <v>2397</v>
      </c>
      <c r="H5" s="61">
        <v>4234</v>
      </c>
      <c r="I5" s="61">
        <v>6196</v>
      </c>
      <c r="J5" s="61">
        <v>7190</v>
      </c>
      <c r="K5" s="61">
        <v>10701</v>
      </c>
      <c r="L5" s="62"/>
      <c r="M5" s="61">
        <v>21485</v>
      </c>
      <c r="N5" s="61">
        <v>169</v>
      </c>
      <c r="O5" s="61">
        <v>222</v>
      </c>
      <c r="P5" s="61">
        <v>568</v>
      </c>
      <c r="Q5" s="61">
        <v>761</v>
      </c>
      <c r="R5" s="61">
        <v>1657</v>
      </c>
      <c r="S5" s="61">
        <v>3226</v>
      </c>
      <c r="T5" s="61">
        <v>4723</v>
      </c>
      <c r="U5" s="61">
        <v>4863</v>
      </c>
      <c r="V5" s="61">
        <v>5296</v>
      </c>
      <c r="W5" s="62"/>
      <c r="X5" s="61">
        <v>11917</v>
      </c>
      <c r="Y5" s="61">
        <v>107</v>
      </c>
      <c r="Z5" s="61">
        <v>182</v>
      </c>
      <c r="AA5" s="61">
        <v>305</v>
      </c>
      <c r="AB5" s="61">
        <v>370</v>
      </c>
      <c r="AC5" s="61">
        <v>740</v>
      </c>
      <c r="AD5" s="61">
        <v>1008</v>
      </c>
      <c r="AE5" s="61">
        <v>1473</v>
      </c>
      <c r="AF5" s="61">
        <v>2327</v>
      </c>
      <c r="AG5" s="61">
        <v>5405</v>
      </c>
    </row>
    <row r="6" spans="1:36">
      <c r="A6" s="68"/>
      <c r="B6" s="60">
        <v>-100</v>
      </c>
      <c r="C6" s="54">
        <f t="shared" ref="C6:K6" si="0">C5/C$5*100*-1</f>
        <v>-100</v>
      </c>
      <c r="D6" s="54">
        <f t="shared" si="0"/>
        <v>-100</v>
      </c>
      <c r="E6" s="54">
        <f t="shared" si="0"/>
        <v>-100</v>
      </c>
      <c r="F6" s="54">
        <f t="shared" si="0"/>
        <v>-100</v>
      </c>
      <c r="G6" s="54">
        <f t="shared" si="0"/>
        <v>-100</v>
      </c>
      <c r="H6" s="54">
        <f t="shared" si="0"/>
        <v>-100</v>
      </c>
      <c r="I6" s="54">
        <f t="shared" si="0"/>
        <v>-100</v>
      </c>
      <c r="J6" s="54">
        <f t="shared" si="0"/>
        <v>-100</v>
      </c>
      <c r="K6" s="54">
        <f t="shared" si="0"/>
        <v>-100</v>
      </c>
      <c r="L6" s="63"/>
      <c r="M6" s="54">
        <f>M5/M$5*100*-1</f>
        <v>-100</v>
      </c>
      <c r="N6" s="54">
        <f t="shared" ref="N6:V6" si="1">N5/N$5*100*-1</f>
        <v>-100</v>
      </c>
      <c r="O6" s="54">
        <f t="shared" si="1"/>
        <v>-100</v>
      </c>
      <c r="P6" s="54">
        <f t="shared" si="1"/>
        <v>-100</v>
      </c>
      <c r="Q6" s="54">
        <f t="shared" si="1"/>
        <v>-100</v>
      </c>
      <c r="R6" s="54">
        <f t="shared" si="1"/>
        <v>-100</v>
      </c>
      <c r="S6" s="54">
        <f t="shared" si="1"/>
        <v>-100</v>
      </c>
      <c r="T6" s="54">
        <f t="shared" si="1"/>
        <v>-100</v>
      </c>
      <c r="U6" s="54">
        <f t="shared" si="1"/>
        <v>-100</v>
      </c>
      <c r="V6" s="54">
        <f t="shared" si="1"/>
        <v>-100</v>
      </c>
      <c r="W6" s="63"/>
      <c r="X6" s="54">
        <f>X5/X$5*100*-1</f>
        <v>-100</v>
      </c>
      <c r="Y6" s="54">
        <f t="shared" ref="Y6:AG6" si="2">Y5/Y$5*100*-1</f>
        <v>-100</v>
      </c>
      <c r="Z6" s="54">
        <f t="shared" si="2"/>
        <v>-100</v>
      </c>
      <c r="AA6" s="54">
        <f t="shared" si="2"/>
        <v>-100</v>
      </c>
      <c r="AB6" s="54">
        <f t="shared" si="2"/>
        <v>-100</v>
      </c>
      <c r="AC6" s="54">
        <f t="shared" si="2"/>
        <v>-100</v>
      </c>
      <c r="AD6" s="54">
        <f t="shared" si="2"/>
        <v>-100</v>
      </c>
      <c r="AE6" s="54">
        <f t="shared" si="2"/>
        <v>-100</v>
      </c>
      <c r="AF6" s="54">
        <f t="shared" si="2"/>
        <v>-100</v>
      </c>
      <c r="AG6" s="54">
        <f t="shared" si="2"/>
        <v>-100</v>
      </c>
    </row>
    <row r="7" spans="1:36">
      <c r="A7" s="69" t="s">
        <v>70</v>
      </c>
      <c r="B7" s="41">
        <v>5927</v>
      </c>
      <c r="C7" s="41">
        <v>35</v>
      </c>
      <c r="D7" s="41">
        <v>80</v>
      </c>
      <c r="E7" s="41">
        <v>224</v>
      </c>
      <c r="F7" s="41">
        <v>268</v>
      </c>
      <c r="G7" s="41">
        <v>604</v>
      </c>
      <c r="H7" s="41">
        <v>1183</v>
      </c>
      <c r="I7" s="41">
        <v>1392</v>
      </c>
      <c r="J7" s="41">
        <v>1162</v>
      </c>
      <c r="K7" s="41">
        <v>979</v>
      </c>
      <c r="L7" s="62"/>
      <c r="M7" s="41">
        <v>4722</v>
      </c>
      <c r="N7" s="41">
        <v>17</v>
      </c>
      <c r="O7" s="41">
        <v>53</v>
      </c>
      <c r="P7" s="41">
        <v>188</v>
      </c>
      <c r="Q7" s="41">
        <v>232</v>
      </c>
      <c r="R7" s="41">
        <v>515</v>
      </c>
      <c r="S7" s="41">
        <v>1038</v>
      </c>
      <c r="T7" s="41">
        <v>1161</v>
      </c>
      <c r="U7" s="41">
        <v>885</v>
      </c>
      <c r="V7" s="41">
        <v>633</v>
      </c>
      <c r="W7" s="62"/>
      <c r="X7" s="41">
        <v>1205</v>
      </c>
      <c r="Y7" s="41">
        <v>18</v>
      </c>
      <c r="Z7" s="41">
        <v>27</v>
      </c>
      <c r="AA7" s="41">
        <v>36</v>
      </c>
      <c r="AB7" s="41">
        <v>36</v>
      </c>
      <c r="AC7" s="41">
        <v>89</v>
      </c>
      <c r="AD7" s="41">
        <v>145</v>
      </c>
      <c r="AE7" s="41">
        <v>231</v>
      </c>
      <c r="AF7" s="41">
        <v>277</v>
      </c>
      <c r="AG7" s="41">
        <v>346</v>
      </c>
      <c r="AJ7" s="61"/>
    </row>
    <row r="8" spans="1:36">
      <c r="A8" s="68"/>
      <c r="B8" s="54">
        <f>B7/B$5*100*-1</f>
        <v>-17.744446440332915</v>
      </c>
      <c r="C8" s="54">
        <f t="shared" ref="C8:K36" si="3">C7/C$5*100*-1</f>
        <v>-12.681159420289855</v>
      </c>
      <c r="D8" s="54">
        <f t="shared" si="3"/>
        <v>-19.801980198019802</v>
      </c>
      <c r="E8" s="54">
        <f t="shared" si="3"/>
        <v>-25.658648339060708</v>
      </c>
      <c r="F8" s="54">
        <f t="shared" si="3"/>
        <v>-23.695844385499559</v>
      </c>
      <c r="G8" s="54">
        <f t="shared" si="3"/>
        <v>-25.198164372131831</v>
      </c>
      <c r="H8" s="54">
        <f t="shared" si="3"/>
        <v>-27.940481813887573</v>
      </c>
      <c r="I8" s="54">
        <f t="shared" si="3"/>
        <v>-22.466107165913492</v>
      </c>
      <c r="J8" s="54">
        <f t="shared" si="3"/>
        <v>-16.161335187760777</v>
      </c>
      <c r="K8" s="54">
        <f t="shared" si="3"/>
        <v>-9.1486776936734895</v>
      </c>
      <c r="L8" s="63"/>
      <c r="M8" s="54">
        <f>M7/M$5*100*-1</f>
        <v>-21.978124272748428</v>
      </c>
      <c r="N8" s="54">
        <f t="shared" ref="N8:V36" si="4">N7/N$5*100*-1</f>
        <v>-10.059171597633137</v>
      </c>
      <c r="O8" s="54">
        <f t="shared" si="4"/>
        <v>-23.873873873873876</v>
      </c>
      <c r="P8" s="54">
        <f t="shared" si="4"/>
        <v>-33.098591549295776</v>
      </c>
      <c r="Q8" s="54">
        <f t="shared" si="4"/>
        <v>-30.486202365308806</v>
      </c>
      <c r="R8" s="54">
        <f t="shared" si="4"/>
        <v>-31.080265540132768</v>
      </c>
      <c r="S8" s="54">
        <f t="shared" si="4"/>
        <v>-32.176069435833845</v>
      </c>
      <c r="T8" s="54">
        <f t="shared" si="4"/>
        <v>-24.581833580351471</v>
      </c>
      <c r="U8" s="54">
        <f t="shared" si="4"/>
        <v>-18.198642813078347</v>
      </c>
      <c r="V8" s="54">
        <f t="shared" si="4"/>
        <v>-11.952416918429003</v>
      </c>
      <c r="W8" s="63"/>
      <c r="X8" s="54">
        <f>X7/X$5*100*-1</f>
        <v>-10.111605269782663</v>
      </c>
      <c r="Y8" s="54">
        <f t="shared" ref="Y8:AG34" si="5">Y7/Y$5*100*-1</f>
        <v>-16.822429906542055</v>
      </c>
      <c r="Z8" s="54">
        <f t="shared" si="5"/>
        <v>-14.835164835164836</v>
      </c>
      <c r="AA8" s="54">
        <f t="shared" si="5"/>
        <v>-11.803278688524591</v>
      </c>
      <c r="AB8" s="54">
        <f t="shared" si="5"/>
        <v>-9.7297297297297298</v>
      </c>
      <c r="AC8" s="54">
        <f t="shared" si="5"/>
        <v>-12.027027027027028</v>
      </c>
      <c r="AD8" s="54">
        <f t="shared" si="5"/>
        <v>-14.384920634920634</v>
      </c>
      <c r="AE8" s="54">
        <f t="shared" si="5"/>
        <v>-15.682281059063136</v>
      </c>
      <c r="AF8" s="54">
        <f t="shared" si="5"/>
        <v>-11.903738719381177</v>
      </c>
      <c r="AG8" s="54">
        <f t="shared" si="5"/>
        <v>-6.4014801110083255</v>
      </c>
      <c r="AJ8" s="61"/>
    </row>
    <row r="9" spans="1:36">
      <c r="A9" s="68" t="s">
        <v>85</v>
      </c>
      <c r="B9" s="61">
        <v>1893</v>
      </c>
      <c r="C9" s="61">
        <v>11</v>
      </c>
      <c r="D9" s="61">
        <v>32</v>
      </c>
      <c r="E9" s="61">
        <v>116</v>
      </c>
      <c r="F9" s="61">
        <v>124</v>
      </c>
      <c r="G9" s="61">
        <v>192</v>
      </c>
      <c r="H9" s="61">
        <v>357</v>
      </c>
      <c r="I9" s="61">
        <v>455</v>
      </c>
      <c r="J9" s="61">
        <v>344</v>
      </c>
      <c r="K9" s="61">
        <v>262</v>
      </c>
      <c r="L9" s="63"/>
      <c r="M9" s="61">
        <v>1468</v>
      </c>
      <c r="N9" s="61" t="s">
        <v>50</v>
      </c>
      <c r="O9" s="61">
        <v>27</v>
      </c>
      <c r="P9" s="61">
        <v>99</v>
      </c>
      <c r="Q9" s="61">
        <v>110</v>
      </c>
      <c r="R9" s="61">
        <v>173</v>
      </c>
      <c r="S9" s="61">
        <v>306</v>
      </c>
      <c r="T9" s="61">
        <v>357</v>
      </c>
      <c r="U9" s="61">
        <v>240</v>
      </c>
      <c r="V9" s="61">
        <v>150</v>
      </c>
      <c r="W9" s="63"/>
      <c r="X9" s="61">
        <v>425</v>
      </c>
      <c r="Y9" s="61" t="s">
        <v>50</v>
      </c>
      <c r="Z9" s="61" t="s">
        <v>50</v>
      </c>
      <c r="AA9" s="61">
        <v>17</v>
      </c>
      <c r="AB9" s="61">
        <v>14</v>
      </c>
      <c r="AC9" s="61">
        <v>19</v>
      </c>
      <c r="AD9" s="61">
        <v>51</v>
      </c>
      <c r="AE9" s="61">
        <v>98</v>
      </c>
      <c r="AF9" s="61">
        <v>104</v>
      </c>
      <c r="AG9" s="61">
        <v>112</v>
      </c>
      <c r="AI9" s="61"/>
      <c r="AJ9" s="61"/>
    </row>
    <row r="10" spans="1:36">
      <c r="A10" s="68"/>
      <c r="B10" s="54">
        <f>B9/B$5*100*-1</f>
        <v>-5.6673253098616847</v>
      </c>
      <c r="C10" s="54">
        <f t="shared" si="3"/>
        <v>-3.9855072463768111</v>
      </c>
      <c r="D10" s="54">
        <f t="shared" si="3"/>
        <v>-7.9207920792079207</v>
      </c>
      <c r="E10" s="54">
        <f t="shared" si="3"/>
        <v>-13.287514318442154</v>
      </c>
      <c r="F10" s="54">
        <f t="shared" si="3"/>
        <v>-10.963748894783377</v>
      </c>
      <c r="G10" s="54">
        <f t="shared" si="3"/>
        <v>-8.0100125156445561</v>
      </c>
      <c r="H10" s="54">
        <f t="shared" si="3"/>
        <v>-8.4317430325932925</v>
      </c>
      <c r="I10" s="54">
        <f t="shared" si="3"/>
        <v>-7.3434473854099416</v>
      </c>
      <c r="J10" s="54">
        <f t="shared" si="3"/>
        <v>-4.7844228094575803</v>
      </c>
      <c r="K10" s="54">
        <f t="shared" si="3"/>
        <v>-2.4483693112793197</v>
      </c>
      <c r="L10" s="63"/>
      <c r="M10" s="54">
        <f>M9/M$5*100*-1</f>
        <v>-6.832673958575751</v>
      </c>
      <c r="N10" s="54"/>
      <c r="O10" s="54">
        <f t="shared" si="4"/>
        <v>-12.162162162162163</v>
      </c>
      <c r="P10" s="54">
        <f t="shared" si="4"/>
        <v>-17.429577464788732</v>
      </c>
      <c r="Q10" s="54">
        <f t="shared" si="4"/>
        <v>-14.454664914586072</v>
      </c>
      <c r="R10" s="54">
        <f t="shared" si="4"/>
        <v>-10.440555220277609</v>
      </c>
      <c r="S10" s="54">
        <f t="shared" si="4"/>
        <v>-9.4854308741475517</v>
      </c>
      <c r="T10" s="54">
        <f t="shared" si="4"/>
        <v>-7.5587550285835272</v>
      </c>
      <c r="U10" s="54">
        <f t="shared" si="4"/>
        <v>-4.9352251696483656</v>
      </c>
      <c r="V10" s="54">
        <f t="shared" si="4"/>
        <v>-2.8323262839879155</v>
      </c>
      <c r="W10" s="63"/>
      <c r="X10" s="54">
        <f>X9/X$5*100*-1</f>
        <v>-3.566333808844508</v>
      </c>
      <c r="Y10" s="54"/>
      <c r="Z10" s="54"/>
      <c r="AA10" s="54">
        <f t="shared" si="5"/>
        <v>-5.5737704918032787</v>
      </c>
      <c r="AB10" s="54">
        <f t="shared" si="5"/>
        <v>-3.7837837837837842</v>
      </c>
      <c r="AC10" s="54">
        <f t="shared" si="5"/>
        <v>-2.5675675675675675</v>
      </c>
      <c r="AD10" s="54">
        <f t="shared" si="5"/>
        <v>-5.0595238095238093</v>
      </c>
      <c r="AE10" s="54">
        <f t="shared" si="5"/>
        <v>-6.6530889341479975</v>
      </c>
      <c r="AF10" s="54">
        <f t="shared" si="5"/>
        <v>-4.4692737430167595</v>
      </c>
      <c r="AG10" s="54">
        <f t="shared" si="5"/>
        <v>-2.0721554116558742</v>
      </c>
      <c r="AI10" s="61"/>
      <c r="AJ10" s="61"/>
    </row>
    <row r="11" spans="1:36">
      <c r="A11" s="68" t="s">
        <v>84</v>
      </c>
      <c r="B11" s="61">
        <v>1871</v>
      </c>
      <c r="C11" s="61">
        <v>12</v>
      </c>
      <c r="D11" s="61">
        <v>17</v>
      </c>
      <c r="E11" s="61">
        <v>53</v>
      </c>
      <c r="F11" s="61">
        <v>61</v>
      </c>
      <c r="G11" s="61">
        <v>212</v>
      </c>
      <c r="H11" s="61">
        <v>351</v>
      </c>
      <c r="I11" s="61">
        <v>390</v>
      </c>
      <c r="J11" s="61">
        <v>447</v>
      </c>
      <c r="K11" s="61">
        <v>328</v>
      </c>
      <c r="L11" s="62"/>
      <c r="M11" s="61">
        <v>1530</v>
      </c>
      <c r="N11" s="61" t="s">
        <v>50</v>
      </c>
      <c r="O11" s="61">
        <v>10</v>
      </c>
      <c r="P11" s="61">
        <v>47</v>
      </c>
      <c r="Q11" s="61">
        <v>51</v>
      </c>
      <c r="R11" s="61">
        <v>169</v>
      </c>
      <c r="S11" s="61">
        <v>299</v>
      </c>
      <c r="T11" s="61">
        <v>320</v>
      </c>
      <c r="U11" s="61">
        <v>356</v>
      </c>
      <c r="V11" s="61">
        <v>273</v>
      </c>
      <c r="W11" s="62"/>
      <c r="X11" s="61">
        <v>341</v>
      </c>
      <c r="Y11" s="61" t="s">
        <v>50</v>
      </c>
      <c r="Z11" s="61" t="s">
        <v>50</v>
      </c>
      <c r="AA11" s="61" t="s">
        <v>326</v>
      </c>
      <c r="AB11" s="61">
        <v>10</v>
      </c>
      <c r="AC11" s="61">
        <v>43</v>
      </c>
      <c r="AD11" s="61">
        <v>52</v>
      </c>
      <c r="AE11" s="61">
        <v>70</v>
      </c>
      <c r="AF11" s="61">
        <v>91</v>
      </c>
      <c r="AG11" s="61">
        <v>55</v>
      </c>
      <c r="AI11" s="61"/>
      <c r="AJ11" s="61"/>
    </row>
    <row r="12" spans="1:36">
      <c r="A12" s="68"/>
      <c r="B12" s="54">
        <f>B11/B$5*100*-1</f>
        <v>-5.6014609903598584</v>
      </c>
      <c r="C12" s="54">
        <f t="shared" si="3"/>
        <v>-4.3478260869565215</v>
      </c>
      <c r="D12" s="54">
        <f t="shared" si="3"/>
        <v>-4.2079207920792081</v>
      </c>
      <c r="E12" s="54">
        <f t="shared" si="3"/>
        <v>-6.0710194730813285</v>
      </c>
      <c r="F12" s="54">
        <f t="shared" si="3"/>
        <v>-5.3934571175950481</v>
      </c>
      <c r="G12" s="54">
        <f t="shared" si="3"/>
        <v>-8.8443888193575315</v>
      </c>
      <c r="H12" s="54">
        <f t="shared" si="3"/>
        <v>-8.2900330656589514</v>
      </c>
      <c r="I12" s="54">
        <f t="shared" si="3"/>
        <v>-6.294383473208522</v>
      </c>
      <c r="J12" s="54">
        <f t="shared" si="3"/>
        <v>-6.2169680111265651</v>
      </c>
      <c r="K12" s="54">
        <f t="shared" si="3"/>
        <v>-3.0651340996168579</v>
      </c>
      <c r="L12" s="63"/>
      <c r="M12" s="54">
        <f>M11/M$5*100*-1</f>
        <v>-7.1212473818943449</v>
      </c>
      <c r="N12" s="54"/>
      <c r="O12" s="54">
        <f t="shared" si="4"/>
        <v>-4.5045045045045047</v>
      </c>
      <c r="P12" s="54">
        <f t="shared" si="4"/>
        <v>-8.274647887323944</v>
      </c>
      <c r="Q12" s="54">
        <f t="shared" si="4"/>
        <v>-6.7017082785808144</v>
      </c>
      <c r="R12" s="54">
        <f t="shared" si="4"/>
        <v>-10.199155099577551</v>
      </c>
      <c r="S12" s="54">
        <f t="shared" si="4"/>
        <v>-9.2684438933663973</v>
      </c>
      <c r="T12" s="54">
        <f t="shared" si="4"/>
        <v>-6.7753546474698281</v>
      </c>
      <c r="U12" s="54">
        <f t="shared" si="4"/>
        <v>-7.3205840016450754</v>
      </c>
      <c r="V12" s="54">
        <f t="shared" si="4"/>
        <v>-5.154833836858006</v>
      </c>
      <c r="W12" s="63"/>
      <c r="X12" s="54">
        <f>X11/X$5*100*-1</f>
        <v>-2.8614584207434755</v>
      </c>
      <c r="Y12" s="54"/>
      <c r="Z12" s="54"/>
      <c r="AA12" s="54"/>
      <c r="AB12" s="54">
        <f t="shared" si="5"/>
        <v>-2.7027027027027026</v>
      </c>
      <c r="AC12" s="54">
        <f t="shared" si="5"/>
        <v>-5.8108108108108114</v>
      </c>
      <c r="AD12" s="54">
        <f t="shared" si="5"/>
        <v>-5.1587301587301582</v>
      </c>
      <c r="AE12" s="54">
        <f t="shared" si="5"/>
        <v>-4.7522063815342834</v>
      </c>
      <c r="AF12" s="54">
        <f t="shared" si="5"/>
        <v>-3.9106145251396649</v>
      </c>
      <c r="AG12" s="54">
        <f t="shared" si="5"/>
        <v>-1.0175763182238668</v>
      </c>
      <c r="AI12" s="61"/>
      <c r="AJ12" s="61"/>
    </row>
    <row r="13" spans="1:36">
      <c r="A13" s="68" t="s">
        <v>83</v>
      </c>
      <c r="B13" s="61">
        <v>578</v>
      </c>
      <c r="C13" s="61" t="s">
        <v>50</v>
      </c>
      <c r="D13" s="61" t="s">
        <v>50</v>
      </c>
      <c r="E13" s="61">
        <v>15</v>
      </c>
      <c r="F13" s="61">
        <v>35</v>
      </c>
      <c r="G13" s="61">
        <v>85</v>
      </c>
      <c r="H13" s="61">
        <v>210</v>
      </c>
      <c r="I13" s="61">
        <v>187</v>
      </c>
      <c r="J13" s="61">
        <v>40</v>
      </c>
      <c r="K13" s="61" t="s">
        <v>50</v>
      </c>
      <c r="L13" s="63"/>
      <c r="M13" s="61">
        <v>553</v>
      </c>
      <c r="N13" s="61" t="s">
        <v>50</v>
      </c>
      <c r="O13" s="61" t="s">
        <v>50</v>
      </c>
      <c r="P13" s="61">
        <v>14</v>
      </c>
      <c r="Q13" s="61">
        <v>32</v>
      </c>
      <c r="R13" s="61">
        <v>83</v>
      </c>
      <c r="S13" s="61">
        <v>202</v>
      </c>
      <c r="T13" s="61">
        <v>178</v>
      </c>
      <c r="U13" s="61">
        <v>40</v>
      </c>
      <c r="V13" s="61" t="s">
        <v>50</v>
      </c>
      <c r="W13" s="63"/>
      <c r="X13" s="61">
        <v>25</v>
      </c>
      <c r="Y13" s="61" t="s">
        <v>50</v>
      </c>
      <c r="Z13" s="61" t="s">
        <v>50</v>
      </c>
      <c r="AA13" s="61" t="s">
        <v>50</v>
      </c>
      <c r="AB13" s="61" t="s">
        <v>50</v>
      </c>
      <c r="AC13" s="61" t="s">
        <v>50</v>
      </c>
      <c r="AD13" s="61" t="s">
        <v>50</v>
      </c>
      <c r="AE13" s="61" t="s">
        <v>50</v>
      </c>
      <c r="AF13" s="61" t="s">
        <v>50</v>
      </c>
      <c r="AG13" s="61" t="s">
        <v>50</v>
      </c>
      <c r="AI13" s="61"/>
      <c r="AJ13" s="61"/>
    </row>
    <row r="14" spans="1:36">
      <c r="A14" s="68"/>
      <c r="B14" s="54">
        <f>B13/B$5*100*-1</f>
        <v>-1.7304353032752531</v>
      </c>
      <c r="C14" s="54"/>
      <c r="D14" s="54"/>
      <c r="E14" s="54">
        <f t="shared" si="3"/>
        <v>-1.7182130584192441</v>
      </c>
      <c r="F14" s="54">
        <f t="shared" si="3"/>
        <v>-3.094606542882405</v>
      </c>
      <c r="G14" s="54">
        <f t="shared" si="3"/>
        <v>-3.5460992907801421</v>
      </c>
      <c r="H14" s="54">
        <f t="shared" si="3"/>
        <v>-4.9598488427019367</v>
      </c>
      <c r="I14" s="54">
        <f t="shared" si="3"/>
        <v>-3.0180761781794705</v>
      </c>
      <c r="J14" s="54">
        <f t="shared" si="3"/>
        <v>-0.55632823365785811</v>
      </c>
      <c r="K14" s="54"/>
      <c r="L14" s="63"/>
      <c r="M14" s="54">
        <f>M13/M$5*100*-1</f>
        <v>-2.5738887595997206</v>
      </c>
      <c r="N14" s="54"/>
      <c r="O14" s="54"/>
      <c r="P14" s="54">
        <f t="shared" si="4"/>
        <v>-2.464788732394366</v>
      </c>
      <c r="Q14" s="54">
        <f t="shared" si="4"/>
        <v>-4.2049934296977662</v>
      </c>
      <c r="R14" s="54">
        <f t="shared" si="4"/>
        <v>-5.0090525045262524</v>
      </c>
      <c r="S14" s="54">
        <f t="shared" si="4"/>
        <v>-6.2616243025418479</v>
      </c>
      <c r="T14" s="54">
        <f t="shared" si="4"/>
        <v>-3.7687910226550922</v>
      </c>
      <c r="U14" s="54">
        <f t="shared" si="4"/>
        <v>-0.82253752827472748</v>
      </c>
      <c r="V14" s="54"/>
      <c r="W14" s="63"/>
      <c r="X14" s="54">
        <f>X13/X$5*100*-1</f>
        <v>-0.20978434169673577</v>
      </c>
      <c r="Y14" s="54"/>
      <c r="Z14" s="54"/>
      <c r="AA14" s="54"/>
      <c r="AB14" s="54"/>
      <c r="AC14" s="54"/>
      <c r="AD14" s="54"/>
      <c r="AE14" s="54"/>
      <c r="AF14" s="54"/>
      <c r="AG14" s="54"/>
      <c r="AI14" s="61"/>
      <c r="AJ14" s="61"/>
    </row>
    <row r="15" spans="1:36">
      <c r="A15" s="68" t="s">
        <v>82</v>
      </c>
      <c r="B15" s="61">
        <v>283</v>
      </c>
      <c r="C15" s="61" t="s">
        <v>50</v>
      </c>
      <c r="D15" s="61" t="s">
        <v>50</v>
      </c>
      <c r="E15" s="61" t="s">
        <v>50</v>
      </c>
      <c r="F15" s="61">
        <v>17</v>
      </c>
      <c r="G15" s="61">
        <v>30</v>
      </c>
      <c r="H15" s="61">
        <v>68</v>
      </c>
      <c r="I15" s="61">
        <v>83</v>
      </c>
      <c r="J15" s="61">
        <v>37</v>
      </c>
      <c r="K15" s="61">
        <v>35</v>
      </c>
      <c r="L15" s="62"/>
      <c r="M15" s="61">
        <v>232</v>
      </c>
      <c r="N15" s="61" t="s">
        <v>50</v>
      </c>
      <c r="O15" s="61" t="s">
        <v>50</v>
      </c>
      <c r="P15" s="61" t="s">
        <v>50</v>
      </c>
      <c r="Q15" s="61">
        <v>14</v>
      </c>
      <c r="R15" s="61">
        <v>23</v>
      </c>
      <c r="S15" s="61">
        <v>56</v>
      </c>
      <c r="T15" s="61">
        <v>74</v>
      </c>
      <c r="U15" s="61">
        <v>31</v>
      </c>
      <c r="V15" s="61">
        <v>26</v>
      </c>
      <c r="W15" s="62"/>
      <c r="X15" s="61">
        <v>51</v>
      </c>
      <c r="Y15" s="61" t="s">
        <v>50</v>
      </c>
      <c r="Z15" s="61" t="s">
        <v>50</v>
      </c>
      <c r="AA15" s="61" t="s">
        <v>50</v>
      </c>
      <c r="AB15" s="61" t="s">
        <v>50</v>
      </c>
      <c r="AC15" s="61" t="s">
        <v>50</v>
      </c>
      <c r="AD15" s="61">
        <v>12</v>
      </c>
      <c r="AE15" s="61" t="s">
        <v>50</v>
      </c>
      <c r="AF15" s="61" t="s">
        <v>326</v>
      </c>
      <c r="AG15" s="61" t="s">
        <v>50</v>
      </c>
      <c r="AI15" s="61"/>
      <c r="AJ15" s="61"/>
    </row>
    <row r="16" spans="1:36">
      <c r="A16" s="68"/>
      <c r="B16" s="54">
        <f>B15/B$5*100*-1</f>
        <v>-0.84725465540985567</v>
      </c>
      <c r="C16" s="54"/>
      <c r="D16" s="54"/>
      <c r="E16" s="54"/>
      <c r="F16" s="54">
        <f t="shared" si="3"/>
        <v>-1.5030946065428823</v>
      </c>
      <c r="G16" s="54">
        <f t="shared" si="3"/>
        <v>-1.2515644555694618</v>
      </c>
      <c r="H16" s="54">
        <f t="shared" si="3"/>
        <v>-1.6060462919225318</v>
      </c>
      <c r="I16" s="54">
        <f t="shared" si="3"/>
        <v>-1.3395739186571982</v>
      </c>
      <c r="J16" s="54">
        <f t="shared" si="3"/>
        <v>-0.51460361613351879</v>
      </c>
      <c r="K16" s="54">
        <f t="shared" si="3"/>
        <v>-0.3270722362396038</v>
      </c>
      <c r="L16" s="63"/>
      <c r="M16" s="54">
        <f>M15/M$5*100*-1</f>
        <v>-1.0798231324179661</v>
      </c>
      <c r="N16" s="54"/>
      <c r="O16" s="54"/>
      <c r="P16" s="54"/>
      <c r="Q16" s="54">
        <f t="shared" si="4"/>
        <v>-1.8396846254927726</v>
      </c>
      <c r="R16" s="54">
        <f t="shared" si="4"/>
        <v>-1.388050694025347</v>
      </c>
      <c r="S16" s="54">
        <f t="shared" si="4"/>
        <v>-1.7358958462492251</v>
      </c>
      <c r="T16" s="54">
        <f t="shared" si="4"/>
        <v>-1.5668007622273981</v>
      </c>
      <c r="U16" s="54">
        <f t="shared" si="4"/>
        <v>-0.63746658441291382</v>
      </c>
      <c r="V16" s="54">
        <f t="shared" si="4"/>
        <v>-0.49093655589123864</v>
      </c>
      <c r="W16" s="63"/>
      <c r="X16" s="54">
        <f>X15/X$5*100*-1</f>
        <v>-0.42796005706134094</v>
      </c>
      <c r="Y16" s="54"/>
      <c r="Z16" s="54"/>
      <c r="AA16" s="54"/>
      <c r="AB16" s="54"/>
      <c r="AC16" s="54"/>
      <c r="AD16" s="54">
        <f t="shared" si="5"/>
        <v>-1.1904761904761905</v>
      </c>
      <c r="AE16" s="54"/>
      <c r="AF16" s="54"/>
      <c r="AG16" s="54"/>
      <c r="AI16" s="61"/>
      <c r="AJ16" s="61"/>
    </row>
    <row r="17" spans="1:36">
      <c r="A17" s="68" t="s">
        <v>81</v>
      </c>
      <c r="B17" s="61">
        <v>252</v>
      </c>
      <c r="C17" s="61" t="s">
        <v>50</v>
      </c>
      <c r="D17" s="61">
        <v>17</v>
      </c>
      <c r="E17" s="61">
        <v>17</v>
      </c>
      <c r="F17" s="61" t="s">
        <v>50</v>
      </c>
      <c r="G17" s="61">
        <v>15</v>
      </c>
      <c r="H17" s="61">
        <v>38</v>
      </c>
      <c r="I17" s="61">
        <v>40</v>
      </c>
      <c r="J17" s="61">
        <v>46</v>
      </c>
      <c r="K17" s="61">
        <v>71</v>
      </c>
      <c r="L17" s="63"/>
      <c r="M17" s="61">
        <v>163</v>
      </c>
      <c r="N17" s="61" t="s">
        <v>50</v>
      </c>
      <c r="O17" s="61" t="s">
        <v>50</v>
      </c>
      <c r="P17" s="61">
        <v>10</v>
      </c>
      <c r="Q17" s="61" t="s">
        <v>50</v>
      </c>
      <c r="R17" s="61">
        <v>14</v>
      </c>
      <c r="S17" s="61">
        <v>34</v>
      </c>
      <c r="T17" s="61">
        <v>34</v>
      </c>
      <c r="U17" s="61">
        <v>26</v>
      </c>
      <c r="V17" s="61">
        <v>29</v>
      </c>
      <c r="W17" s="63"/>
      <c r="X17" s="61">
        <v>89</v>
      </c>
      <c r="Y17" s="61" t="s">
        <v>50</v>
      </c>
      <c r="Z17" s="61" t="s">
        <v>50</v>
      </c>
      <c r="AA17" s="61" t="s">
        <v>50</v>
      </c>
      <c r="AB17" s="61" t="s">
        <v>50</v>
      </c>
      <c r="AC17" s="61" t="s">
        <v>50</v>
      </c>
      <c r="AD17" s="61" t="s">
        <v>50</v>
      </c>
      <c r="AE17" s="61" t="s">
        <v>50</v>
      </c>
      <c r="AF17" s="61">
        <v>20</v>
      </c>
      <c r="AG17" s="61">
        <v>42</v>
      </c>
      <c r="AI17" s="61"/>
      <c r="AJ17" s="61"/>
    </row>
    <row r="18" spans="1:36">
      <c r="A18" s="68"/>
      <c r="B18" s="54">
        <f>B17/B$5*100*-1</f>
        <v>-0.75444584156637329</v>
      </c>
      <c r="C18" s="54"/>
      <c r="D18" s="54">
        <f t="shared" si="3"/>
        <v>-4.2079207920792081</v>
      </c>
      <c r="E18" s="54">
        <f t="shared" si="3"/>
        <v>-1.9473081328751431</v>
      </c>
      <c r="F18" s="54"/>
      <c r="G18" s="54">
        <f t="shared" si="3"/>
        <v>-0.62578222778473092</v>
      </c>
      <c r="H18" s="54">
        <f t="shared" si="3"/>
        <v>-0.89749645725082672</v>
      </c>
      <c r="I18" s="54">
        <f t="shared" si="3"/>
        <v>-0.64557779212395094</v>
      </c>
      <c r="J18" s="54">
        <f t="shared" si="3"/>
        <v>-0.63977746870653684</v>
      </c>
      <c r="K18" s="54">
        <f t="shared" si="3"/>
        <v>-0.66348939351462477</v>
      </c>
      <c r="L18" s="63"/>
      <c r="M18" s="54">
        <f>M17/M$5*100*-1</f>
        <v>-0.7586688387246916</v>
      </c>
      <c r="N18" s="54"/>
      <c r="O18" s="54"/>
      <c r="P18" s="54">
        <f t="shared" si="4"/>
        <v>-1.7605633802816902</v>
      </c>
      <c r="Q18" s="54"/>
      <c r="R18" s="54">
        <f t="shared" si="4"/>
        <v>-0.84490042245021124</v>
      </c>
      <c r="S18" s="54">
        <f t="shared" si="4"/>
        <v>-1.0539367637941723</v>
      </c>
      <c r="T18" s="54">
        <f t="shared" si="4"/>
        <v>-0.71988143129366922</v>
      </c>
      <c r="U18" s="54">
        <f t="shared" si="4"/>
        <v>-0.53464939337857287</v>
      </c>
      <c r="V18" s="54">
        <f t="shared" si="4"/>
        <v>-0.547583081570997</v>
      </c>
      <c r="W18" s="63"/>
      <c r="X18" s="54">
        <f>X17/X$5*100*-1</f>
        <v>-0.74683225644037932</v>
      </c>
      <c r="Y18" s="54"/>
      <c r="Z18" s="54"/>
      <c r="AA18" s="54"/>
      <c r="AB18" s="54"/>
      <c r="AC18" s="54"/>
      <c r="AD18" s="54"/>
      <c r="AE18" s="54"/>
      <c r="AF18" s="54">
        <f t="shared" si="5"/>
        <v>-0.85947571981091542</v>
      </c>
      <c r="AG18" s="54">
        <f t="shared" si="5"/>
        <v>-0.77705827937095284</v>
      </c>
      <c r="AI18" s="61"/>
      <c r="AJ18" s="61"/>
    </row>
    <row r="19" spans="1:36">
      <c r="A19" s="68" t="s">
        <v>80</v>
      </c>
      <c r="B19" s="61">
        <v>158</v>
      </c>
      <c r="C19" s="61" t="s">
        <v>50</v>
      </c>
      <c r="D19" s="61" t="s">
        <v>50</v>
      </c>
      <c r="E19" s="61" t="s">
        <v>50</v>
      </c>
      <c r="F19" s="61" t="s">
        <v>50</v>
      </c>
      <c r="G19" s="61">
        <v>15</v>
      </c>
      <c r="H19" s="61">
        <v>29</v>
      </c>
      <c r="I19" s="61">
        <v>40</v>
      </c>
      <c r="J19" s="61">
        <v>34</v>
      </c>
      <c r="K19" s="61">
        <v>33</v>
      </c>
      <c r="L19" s="62"/>
      <c r="M19" s="61">
        <v>132</v>
      </c>
      <c r="N19" s="61" t="s">
        <v>50</v>
      </c>
      <c r="O19" s="61" t="s">
        <v>50</v>
      </c>
      <c r="P19" s="61" t="s">
        <v>50</v>
      </c>
      <c r="Q19" s="61" t="s">
        <v>50</v>
      </c>
      <c r="R19" s="61">
        <v>11</v>
      </c>
      <c r="S19" s="61">
        <v>26</v>
      </c>
      <c r="T19" s="61">
        <v>37</v>
      </c>
      <c r="U19" s="61">
        <v>30</v>
      </c>
      <c r="V19" s="61">
        <v>23</v>
      </c>
      <c r="W19" s="62"/>
      <c r="X19" s="61">
        <v>26</v>
      </c>
      <c r="Y19" s="61" t="s">
        <v>50</v>
      </c>
      <c r="Z19" s="61" t="s">
        <v>50</v>
      </c>
      <c r="AA19" s="61" t="s">
        <v>50</v>
      </c>
      <c r="AB19" s="61" t="s">
        <v>50</v>
      </c>
      <c r="AC19" s="61" t="s">
        <v>50</v>
      </c>
      <c r="AD19" s="61" t="s">
        <v>50</v>
      </c>
      <c r="AE19" s="61" t="s">
        <v>326</v>
      </c>
      <c r="AF19" s="61" t="s">
        <v>50</v>
      </c>
      <c r="AG19" s="61">
        <v>10</v>
      </c>
      <c r="AI19" s="61"/>
      <c r="AJ19" s="61"/>
    </row>
    <row r="20" spans="1:36">
      <c r="A20" s="68"/>
      <c r="B20" s="54">
        <f>B19/B$5*100*-1</f>
        <v>-0.47302556733129747</v>
      </c>
      <c r="C20" s="54"/>
      <c r="D20" s="54"/>
      <c r="E20" s="54"/>
      <c r="F20" s="54"/>
      <c r="G20" s="54">
        <f t="shared" si="3"/>
        <v>-0.62578222778473092</v>
      </c>
      <c r="H20" s="54">
        <f t="shared" si="3"/>
        <v>-0.68493150684931503</v>
      </c>
      <c r="I20" s="54">
        <f t="shared" si="3"/>
        <v>-0.64557779212395094</v>
      </c>
      <c r="J20" s="54">
        <f t="shared" si="3"/>
        <v>-0.47287899860917937</v>
      </c>
      <c r="K20" s="54">
        <f t="shared" si="3"/>
        <v>-0.30838239416876922</v>
      </c>
      <c r="L20" s="63"/>
      <c r="M20" s="54">
        <f>M19/M$5*100*-1</f>
        <v>-0.61438212706539441</v>
      </c>
      <c r="N20" s="54"/>
      <c r="O20" s="54"/>
      <c r="P20" s="54"/>
      <c r="Q20" s="54"/>
      <c r="R20" s="54">
        <f t="shared" si="4"/>
        <v>-0.66385033192516596</v>
      </c>
      <c r="S20" s="54">
        <f t="shared" si="4"/>
        <v>-0.80595164290142596</v>
      </c>
      <c r="T20" s="54">
        <f t="shared" si="4"/>
        <v>-0.78340038111369903</v>
      </c>
      <c r="U20" s="54">
        <f t="shared" si="4"/>
        <v>-0.61690314620604569</v>
      </c>
      <c r="V20" s="54">
        <f t="shared" si="4"/>
        <v>-0.43429003021148038</v>
      </c>
      <c r="W20" s="63"/>
      <c r="X20" s="54">
        <f>X19/X$5*100*-1</f>
        <v>-0.2181757153646052</v>
      </c>
      <c r="Y20" s="54"/>
      <c r="Z20" s="54"/>
      <c r="AA20" s="54"/>
      <c r="AB20" s="54"/>
      <c r="AC20" s="54"/>
      <c r="AD20" s="54"/>
      <c r="AE20" s="54"/>
      <c r="AF20" s="54"/>
      <c r="AG20" s="54">
        <f t="shared" si="5"/>
        <v>-0.18501387604070307</v>
      </c>
      <c r="AI20" s="61"/>
      <c r="AJ20" s="61"/>
    </row>
    <row r="21" spans="1:36">
      <c r="A21" s="68" t="s">
        <v>79</v>
      </c>
      <c r="B21" s="61">
        <v>892</v>
      </c>
      <c r="C21" s="61" t="s">
        <v>50</v>
      </c>
      <c r="D21" s="61">
        <v>10</v>
      </c>
      <c r="E21" s="61">
        <v>14</v>
      </c>
      <c r="F21" s="61">
        <v>23</v>
      </c>
      <c r="G21" s="61">
        <v>55</v>
      </c>
      <c r="H21" s="61">
        <v>130</v>
      </c>
      <c r="I21" s="61">
        <v>197</v>
      </c>
      <c r="J21" s="61">
        <v>214</v>
      </c>
      <c r="K21" s="61">
        <v>245</v>
      </c>
      <c r="L21" s="63"/>
      <c r="M21" s="61">
        <v>644</v>
      </c>
      <c r="N21" s="61" t="s">
        <v>50</v>
      </c>
      <c r="O21" s="61" t="s">
        <v>50</v>
      </c>
      <c r="P21" s="61">
        <v>13</v>
      </c>
      <c r="Q21" s="61">
        <v>17</v>
      </c>
      <c r="R21" s="61">
        <v>42</v>
      </c>
      <c r="S21" s="61">
        <v>115</v>
      </c>
      <c r="T21" s="61">
        <v>161</v>
      </c>
      <c r="U21" s="61">
        <v>162</v>
      </c>
      <c r="V21" s="61">
        <v>128</v>
      </c>
      <c r="W21" s="63"/>
      <c r="X21" s="61">
        <v>248</v>
      </c>
      <c r="Y21" s="61" t="s">
        <v>50</v>
      </c>
      <c r="Z21" s="61" t="s">
        <v>50</v>
      </c>
      <c r="AA21" s="61" t="s">
        <v>326</v>
      </c>
      <c r="AB21" s="61" t="s">
        <v>326</v>
      </c>
      <c r="AC21" s="61">
        <v>13</v>
      </c>
      <c r="AD21" s="61">
        <v>15</v>
      </c>
      <c r="AE21" s="61">
        <v>36</v>
      </c>
      <c r="AF21" s="61">
        <v>52</v>
      </c>
      <c r="AG21" s="61">
        <v>117</v>
      </c>
      <c r="AI21" s="61"/>
      <c r="AJ21" s="61"/>
    </row>
    <row r="22" spans="1:36">
      <c r="A22" s="68"/>
      <c r="B22" s="54">
        <f>B21/B$5*100*-1</f>
        <v>-2.6704987725285911</v>
      </c>
      <c r="C22" s="43"/>
      <c r="D22" s="43">
        <f t="shared" si="3"/>
        <v>-2.4752475247524752</v>
      </c>
      <c r="E22" s="54">
        <f t="shared" si="3"/>
        <v>-1.6036655211912942</v>
      </c>
      <c r="F22" s="54">
        <f t="shared" si="3"/>
        <v>-2.0335985853227232</v>
      </c>
      <c r="G22" s="54">
        <f t="shared" si="3"/>
        <v>-2.2945348352106798</v>
      </c>
      <c r="H22" s="54">
        <f t="shared" si="3"/>
        <v>-3.0703826169107229</v>
      </c>
      <c r="I22" s="54">
        <f t="shared" si="3"/>
        <v>-3.1794706262104588</v>
      </c>
      <c r="J22" s="54">
        <f t="shared" si="3"/>
        <v>-2.976356050069541</v>
      </c>
      <c r="K22" s="54">
        <f t="shared" si="3"/>
        <v>-2.2895056536772267</v>
      </c>
      <c r="L22" s="63"/>
      <c r="M22" s="54">
        <f>M21/M$5*100*-1</f>
        <v>-2.9974400744705609</v>
      </c>
      <c r="N22" s="43"/>
      <c r="O22" s="43"/>
      <c r="P22" s="54">
        <f t="shared" si="4"/>
        <v>-2.2887323943661975</v>
      </c>
      <c r="Q22" s="54">
        <f t="shared" si="4"/>
        <v>-2.2339027595269383</v>
      </c>
      <c r="R22" s="54">
        <f t="shared" si="4"/>
        <v>-2.5347012673506337</v>
      </c>
      <c r="S22" s="54">
        <f t="shared" si="4"/>
        <v>-3.5647861128332301</v>
      </c>
      <c r="T22" s="54">
        <f t="shared" si="4"/>
        <v>-3.4088503070082576</v>
      </c>
      <c r="U22" s="54">
        <f t="shared" si="4"/>
        <v>-3.3312769895126464</v>
      </c>
      <c r="V22" s="54">
        <f t="shared" si="4"/>
        <v>-2.416918429003021</v>
      </c>
      <c r="W22" s="63"/>
      <c r="X22" s="54">
        <f>X21/X$5*100*-1</f>
        <v>-2.081060669631619</v>
      </c>
      <c r="Y22" s="43"/>
      <c r="Z22" s="43"/>
      <c r="AA22" s="54"/>
      <c r="AB22" s="54"/>
      <c r="AC22" s="43">
        <f t="shared" si="5"/>
        <v>-1.7567567567567568</v>
      </c>
      <c r="AD22" s="54">
        <f t="shared" si="5"/>
        <v>-1.4880952380952379</v>
      </c>
      <c r="AE22" s="54">
        <f t="shared" si="5"/>
        <v>-2.4439918533604885</v>
      </c>
      <c r="AF22" s="54">
        <f t="shared" si="5"/>
        <v>-2.2346368715083798</v>
      </c>
      <c r="AG22" s="54">
        <f t="shared" si="5"/>
        <v>-2.1646623496762256</v>
      </c>
      <c r="AI22" s="61"/>
      <c r="AJ22" s="61"/>
    </row>
    <row r="23" spans="1:36">
      <c r="A23" s="69" t="s">
        <v>78</v>
      </c>
      <c r="B23" s="41">
        <v>21727</v>
      </c>
      <c r="C23" s="41">
        <v>210</v>
      </c>
      <c r="D23" s="41">
        <v>288</v>
      </c>
      <c r="E23" s="41">
        <v>527</v>
      </c>
      <c r="F23" s="41">
        <v>677</v>
      </c>
      <c r="G23" s="41">
        <v>1373</v>
      </c>
      <c r="H23" s="41">
        <v>2294</v>
      </c>
      <c r="I23" s="41">
        <v>3638</v>
      </c>
      <c r="J23" s="41">
        <v>4781</v>
      </c>
      <c r="K23" s="41">
        <v>7939</v>
      </c>
      <c r="L23" s="62"/>
      <c r="M23" s="41">
        <v>12840</v>
      </c>
      <c r="N23" s="41">
        <v>134</v>
      </c>
      <c r="O23" s="41">
        <v>142</v>
      </c>
      <c r="P23" s="41">
        <v>293</v>
      </c>
      <c r="Q23" s="41">
        <v>384</v>
      </c>
      <c r="R23" s="41">
        <v>841</v>
      </c>
      <c r="S23" s="41">
        <v>1587</v>
      </c>
      <c r="T23" s="41">
        <v>2643</v>
      </c>
      <c r="U23" s="41">
        <v>3107</v>
      </c>
      <c r="V23" s="41">
        <v>3709</v>
      </c>
      <c r="W23" s="62"/>
      <c r="X23" s="41">
        <v>8887</v>
      </c>
      <c r="Y23" s="41">
        <v>76</v>
      </c>
      <c r="Z23" s="41">
        <v>146</v>
      </c>
      <c r="AA23" s="41">
        <v>234</v>
      </c>
      <c r="AB23" s="41">
        <v>293</v>
      </c>
      <c r="AC23" s="41">
        <v>532</v>
      </c>
      <c r="AD23" s="41">
        <v>707</v>
      </c>
      <c r="AE23" s="41">
        <v>995</v>
      </c>
      <c r="AF23" s="41">
        <v>1674</v>
      </c>
      <c r="AG23" s="41">
        <v>4230</v>
      </c>
      <c r="AI23" s="61"/>
      <c r="AJ23" s="61"/>
    </row>
    <row r="24" spans="1:36">
      <c r="A24" s="68"/>
      <c r="B24" s="58">
        <f>B23/B$5*100*-1</f>
        <v>-65.04700317346267</v>
      </c>
      <c r="C24" s="58">
        <f t="shared" si="3"/>
        <v>-76.08695652173914</v>
      </c>
      <c r="D24" s="58">
        <f t="shared" si="3"/>
        <v>-71.287128712871279</v>
      </c>
      <c r="E24" s="58">
        <f t="shared" si="3"/>
        <v>-60.366552119129437</v>
      </c>
      <c r="F24" s="58">
        <f t="shared" si="3"/>
        <v>-59.85853227232537</v>
      </c>
      <c r="G24" s="58">
        <f t="shared" si="3"/>
        <v>-57.279933249895699</v>
      </c>
      <c r="H24" s="58">
        <f t="shared" si="3"/>
        <v>-54.180444024563059</v>
      </c>
      <c r="I24" s="58">
        <f t="shared" si="3"/>
        <v>-58.715300193673336</v>
      </c>
      <c r="J24" s="58">
        <f t="shared" si="3"/>
        <v>-66.495132127955486</v>
      </c>
      <c r="K24" s="58">
        <f t="shared" si="3"/>
        <v>-74.189328100177548</v>
      </c>
      <c r="L24" s="63"/>
      <c r="M24" s="58">
        <f>M23/M$5*100*-1</f>
        <v>-59.762625087270195</v>
      </c>
      <c r="N24" s="58">
        <f t="shared" si="4"/>
        <v>-79.289940828402365</v>
      </c>
      <c r="O24" s="58">
        <f t="shared" si="4"/>
        <v>-63.963963963963963</v>
      </c>
      <c r="P24" s="58">
        <f t="shared" si="4"/>
        <v>-51.584507042253527</v>
      </c>
      <c r="Q24" s="58">
        <f t="shared" si="4"/>
        <v>-50.459921156373191</v>
      </c>
      <c r="R24" s="58">
        <f t="shared" si="4"/>
        <v>-50.754375377187685</v>
      </c>
      <c r="S24" s="58">
        <f t="shared" si="4"/>
        <v>-49.194048357098573</v>
      </c>
      <c r="T24" s="58">
        <f t="shared" si="4"/>
        <v>-55.960194791446114</v>
      </c>
      <c r="U24" s="58">
        <f t="shared" si="4"/>
        <v>-63.890602508739455</v>
      </c>
      <c r="V24" s="58">
        <f t="shared" si="4"/>
        <v>-70.033987915407863</v>
      </c>
      <c r="W24" s="63"/>
      <c r="X24" s="58">
        <f>X23/X$5*100*-1</f>
        <v>-74.574137786355621</v>
      </c>
      <c r="Y24" s="58">
        <f t="shared" si="5"/>
        <v>-71.028037383177562</v>
      </c>
      <c r="Z24" s="58">
        <f t="shared" si="5"/>
        <v>-80.219780219780219</v>
      </c>
      <c r="AA24" s="58">
        <f t="shared" si="5"/>
        <v>-76.721311475409834</v>
      </c>
      <c r="AB24" s="58">
        <f t="shared" si="5"/>
        <v>-79.189189189189193</v>
      </c>
      <c r="AC24" s="58">
        <f t="shared" si="5"/>
        <v>-71.891891891891888</v>
      </c>
      <c r="AD24" s="58">
        <f t="shared" si="5"/>
        <v>-70.138888888888886</v>
      </c>
      <c r="AE24" s="58">
        <f t="shared" si="5"/>
        <v>-67.549219280380186</v>
      </c>
      <c r="AF24" s="58">
        <f t="shared" si="5"/>
        <v>-71.93811774817361</v>
      </c>
      <c r="AG24" s="58">
        <f t="shared" si="5"/>
        <v>-78.260869565217391</v>
      </c>
      <c r="AI24" s="61"/>
      <c r="AJ24" s="61"/>
    </row>
    <row r="25" spans="1:36">
      <c r="A25" s="68" t="s">
        <v>77</v>
      </c>
      <c r="B25" s="61">
        <v>15706</v>
      </c>
      <c r="C25" s="61">
        <v>191</v>
      </c>
      <c r="D25" s="61">
        <v>252</v>
      </c>
      <c r="E25" s="61">
        <v>451</v>
      </c>
      <c r="F25" s="61">
        <v>573</v>
      </c>
      <c r="G25" s="61">
        <v>1093</v>
      </c>
      <c r="H25" s="61">
        <v>1764</v>
      </c>
      <c r="I25" s="61">
        <v>2681</v>
      </c>
      <c r="J25" s="61">
        <v>3573</v>
      </c>
      <c r="K25" s="61">
        <v>5128</v>
      </c>
      <c r="L25" s="63"/>
      <c r="M25" s="61">
        <v>9401</v>
      </c>
      <c r="N25" s="61">
        <v>119</v>
      </c>
      <c r="O25" s="61">
        <v>117</v>
      </c>
      <c r="P25" s="61">
        <v>243</v>
      </c>
      <c r="Q25" s="61">
        <v>309</v>
      </c>
      <c r="R25" s="61">
        <v>634</v>
      </c>
      <c r="S25" s="61">
        <v>1174</v>
      </c>
      <c r="T25" s="61">
        <v>1915</v>
      </c>
      <c r="U25" s="61">
        <v>2330</v>
      </c>
      <c r="V25" s="61">
        <v>2560</v>
      </c>
      <c r="W25" s="63"/>
      <c r="X25" s="61">
        <v>6305</v>
      </c>
      <c r="Y25" s="61">
        <v>72</v>
      </c>
      <c r="Z25" s="61">
        <v>135</v>
      </c>
      <c r="AA25" s="61">
        <v>208</v>
      </c>
      <c r="AB25" s="61">
        <v>264</v>
      </c>
      <c r="AC25" s="61">
        <v>459</v>
      </c>
      <c r="AD25" s="61">
        <v>590</v>
      </c>
      <c r="AE25" s="61">
        <v>766</v>
      </c>
      <c r="AF25" s="61">
        <v>1243</v>
      </c>
      <c r="AG25" s="61">
        <v>2568</v>
      </c>
      <c r="AI25" s="61"/>
      <c r="AJ25" s="61"/>
    </row>
    <row r="26" spans="1:36">
      <c r="A26" s="68"/>
      <c r="B26" s="54">
        <f>B25/B$5*100*-1</f>
        <v>-47.021136458894674</v>
      </c>
      <c r="C26" s="54">
        <f t="shared" si="3"/>
        <v>-69.20289855072464</v>
      </c>
      <c r="D26" s="54">
        <f t="shared" si="3"/>
        <v>-62.376237623762378</v>
      </c>
      <c r="E26" s="54">
        <f t="shared" si="3"/>
        <v>-51.660939289805277</v>
      </c>
      <c r="F26" s="54">
        <f t="shared" si="3"/>
        <v>-50.663129973474796</v>
      </c>
      <c r="G26" s="54">
        <f t="shared" si="3"/>
        <v>-45.598664997914057</v>
      </c>
      <c r="H26" s="54">
        <f t="shared" si="3"/>
        <v>-41.662730278696273</v>
      </c>
      <c r="I26" s="54">
        <f t="shared" si="3"/>
        <v>-43.26985151710781</v>
      </c>
      <c r="J26" s="54">
        <f t="shared" si="3"/>
        <v>-49.694019471488176</v>
      </c>
      <c r="K26" s="54">
        <f t="shared" si="3"/>
        <v>-47.920755069619666</v>
      </c>
      <c r="L26" s="63"/>
      <c r="M26" s="54">
        <f>M25/M$5*100*-1</f>
        <v>-43.756108913195249</v>
      </c>
      <c r="N26" s="54">
        <f t="shared" si="4"/>
        <v>-70.414201183431956</v>
      </c>
      <c r="O26" s="54">
        <f t="shared" si="4"/>
        <v>-52.702702702702695</v>
      </c>
      <c r="P26" s="54">
        <f t="shared" si="4"/>
        <v>-42.781690140845072</v>
      </c>
      <c r="Q26" s="54">
        <f t="shared" si="4"/>
        <v>-40.60446780551905</v>
      </c>
      <c r="R26" s="54">
        <f t="shared" si="4"/>
        <v>-38.261919130959562</v>
      </c>
      <c r="S26" s="54">
        <f t="shared" si="4"/>
        <v>-36.391816491010538</v>
      </c>
      <c r="T26" s="54">
        <f t="shared" si="4"/>
        <v>-40.546262968452254</v>
      </c>
      <c r="U26" s="54">
        <f t="shared" si="4"/>
        <v>-47.912811022002877</v>
      </c>
      <c r="V26" s="54">
        <f t="shared" si="4"/>
        <v>-48.338368580060425</v>
      </c>
      <c r="W26" s="63"/>
      <c r="X26" s="54">
        <f>X25/X$5*100*-1</f>
        <v>-52.907610975916754</v>
      </c>
      <c r="Y26" s="54">
        <f t="shared" si="5"/>
        <v>-67.289719626168221</v>
      </c>
      <c r="Z26" s="54">
        <f t="shared" si="5"/>
        <v>-74.175824175824175</v>
      </c>
      <c r="AA26" s="54">
        <f t="shared" si="5"/>
        <v>-68.1967213114754</v>
      </c>
      <c r="AB26" s="54">
        <f t="shared" si="5"/>
        <v>-71.351351351351354</v>
      </c>
      <c r="AC26" s="54">
        <f t="shared" si="5"/>
        <v>-62.027027027027025</v>
      </c>
      <c r="AD26" s="54">
        <f t="shared" si="5"/>
        <v>-58.531746031746032</v>
      </c>
      <c r="AE26" s="54">
        <f t="shared" si="5"/>
        <v>-52.00271554650373</v>
      </c>
      <c r="AF26" s="54">
        <f t="shared" si="5"/>
        <v>-53.416415986248388</v>
      </c>
      <c r="AG26" s="54">
        <f t="shared" si="5"/>
        <v>-47.511563367252549</v>
      </c>
      <c r="AI26" s="61"/>
      <c r="AJ26" s="61"/>
    </row>
    <row r="27" spans="1:36">
      <c r="A27" s="68" t="s">
        <v>76</v>
      </c>
      <c r="B27" s="61">
        <v>2126</v>
      </c>
      <c r="C27" s="61" t="s">
        <v>50</v>
      </c>
      <c r="D27" s="61" t="s">
        <v>50</v>
      </c>
      <c r="E27" s="61" t="s">
        <v>50</v>
      </c>
      <c r="F27" s="61" t="s">
        <v>50</v>
      </c>
      <c r="G27" s="61">
        <v>13</v>
      </c>
      <c r="H27" s="61">
        <v>34</v>
      </c>
      <c r="I27" s="61">
        <v>128</v>
      </c>
      <c r="J27" s="61">
        <v>366</v>
      </c>
      <c r="K27" s="61">
        <v>1573</v>
      </c>
      <c r="L27" s="62"/>
      <c r="M27" s="61">
        <v>846</v>
      </c>
      <c r="N27" s="61" t="s">
        <v>50</v>
      </c>
      <c r="O27" s="61" t="s">
        <v>50</v>
      </c>
      <c r="P27" s="61" t="s">
        <v>50</v>
      </c>
      <c r="Q27" s="61" t="s">
        <v>50</v>
      </c>
      <c r="R27" s="61" t="s">
        <v>326</v>
      </c>
      <c r="S27" s="61">
        <v>22</v>
      </c>
      <c r="T27" s="61">
        <v>85</v>
      </c>
      <c r="U27" s="61">
        <v>199</v>
      </c>
      <c r="V27" s="61">
        <v>523</v>
      </c>
      <c r="W27" s="62"/>
      <c r="X27" s="61">
        <v>1280</v>
      </c>
      <c r="Y27" s="61" t="s">
        <v>50</v>
      </c>
      <c r="Z27" s="61" t="s">
        <v>50</v>
      </c>
      <c r="AA27" s="61" t="s">
        <v>50</v>
      </c>
      <c r="AB27" s="61" t="s">
        <v>50</v>
      </c>
      <c r="AC27" s="61" t="s">
        <v>50</v>
      </c>
      <c r="AD27" s="61">
        <v>12</v>
      </c>
      <c r="AE27" s="61">
        <v>43</v>
      </c>
      <c r="AF27" s="61">
        <v>167</v>
      </c>
      <c r="AG27" s="61">
        <v>1050</v>
      </c>
      <c r="AI27" s="61"/>
      <c r="AJ27" s="61"/>
    </row>
    <row r="28" spans="1:36">
      <c r="A28" s="68"/>
      <c r="B28" s="54">
        <f>B27/B$5*100*-1</f>
        <v>-6.3648883300401176</v>
      </c>
      <c r="C28" s="54"/>
      <c r="D28" s="54"/>
      <c r="E28" s="54"/>
      <c r="F28" s="54"/>
      <c r="G28" s="54">
        <f t="shared" si="3"/>
        <v>-0.54234459741343344</v>
      </c>
      <c r="H28" s="54">
        <f t="shared" si="3"/>
        <v>-0.80302314596126589</v>
      </c>
      <c r="I28" s="54">
        <f t="shared" si="3"/>
        <v>-2.0658489347966427</v>
      </c>
      <c r="J28" s="54">
        <f t="shared" si="3"/>
        <v>-5.090403337969402</v>
      </c>
      <c r="K28" s="54">
        <f t="shared" si="3"/>
        <v>-14.699560788711336</v>
      </c>
      <c r="L28" s="63"/>
      <c r="M28" s="54">
        <f>M27/M$5*100*-1</f>
        <v>-3.9376309052827554</v>
      </c>
      <c r="N28" s="54"/>
      <c r="O28" s="54"/>
      <c r="P28" s="54"/>
      <c r="Q28" s="54"/>
      <c r="R28" s="54"/>
      <c r="S28" s="54">
        <f t="shared" si="4"/>
        <v>-0.68195908245505277</v>
      </c>
      <c r="T28" s="54">
        <f t="shared" si="4"/>
        <v>-1.799703578234173</v>
      </c>
      <c r="U28" s="54">
        <f t="shared" si="4"/>
        <v>-4.0921242031667688</v>
      </c>
      <c r="V28" s="54">
        <f t="shared" si="4"/>
        <v>-9.8753776435045317</v>
      </c>
      <c r="W28" s="63"/>
      <c r="X28" s="54">
        <f>X27/X$5*100*-1</f>
        <v>-10.740958294872872</v>
      </c>
      <c r="Y28" s="54"/>
      <c r="Z28" s="54"/>
      <c r="AA28" s="54"/>
      <c r="AB28" s="54"/>
      <c r="AC28" s="54"/>
      <c r="AD28" s="54">
        <f t="shared" si="5"/>
        <v>-1.1904761904761905</v>
      </c>
      <c r="AE28" s="54">
        <f t="shared" si="5"/>
        <v>-2.9192124915139175</v>
      </c>
      <c r="AF28" s="54">
        <f t="shared" si="5"/>
        <v>-7.1766222604211434</v>
      </c>
      <c r="AG28" s="54">
        <f t="shared" si="5"/>
        <v>-19.42645698427382</v>
      </c>
      <c r="AI28" s="61"/>
      <c r="AJ28" s="61"/>
    </row>
    <row r="29" spans="1:36">
      <c r="A29" s="68" t="s">
        <v>75</v>
      </c>
      <c r="B29" s="61">
        <v>2679</v>
      </c>
      <c r="C29" s="61">
        <v>13</v>
      </c>
      <c r="D29" s="61">
        <v>21</v>
      </c>
      <c r="E29" s="61">
        <v>39</v>
      </c>
      <c r="F29" s="61">
        <v>59</v>
      </c>
      <c r="G29" s="61">
        <v>178</v>
      </c>
      <c r="H29" s="61">
        <v>328</v>
      </c>
      <c r="I29" s="61">
        <v>546</v>
      </c>
      <c r="J29" s="61">
        <v>579</v>
      </c>
      <c r="K29" s="61">
        <v>916</v>
      </c>
      <c r="L29" s="63"/>
      <c r="M29" s="61">
        <v>1734</v>
      </c>
      <c r="N29" s="61">
        <v>11</v>
      </c>
      <c r="O29" s="61">
        <v>13</v>
      </c>
      <c r="P29" s="61">
        <v>26</v>
      </c>
      <c r="Q29" s="61">
        <v>41</v>
      </c>
      <c r="R29" s="61">
        <v>128</v>
      </c>
      <c r="S29" s="61">
        <v>252</v>
      </c>
      <c r="T29" s="61">
        <v>409</v>
      </c>
      <c r="U29" s="61">
        <v>394</v>
      </c>
      <c r="V29" s="61">
        <v>460</v>
      </c>
      <c r="W29" s="63"/>
      <c r="X29" s="61">
        <v>945</v>
      </c>
      <c r="Y29" s="61" t="s">
        <v>50</v>
      </c>
      <c r="Z29" s="61" t="s">
        <v>326</v>
      </c>
      <c r="AA29" s="61">
        <v>13</v>
      </c>
      <c r="AB29" s="61">
        <v>18</v>
      </c>
      <c r="AC29" s="61">
        <v>50</v>
      </c>
      <c r="AD29" s="61">
        <v>76</v>
      </c>
      <c r="AE29" s="61">
        <v>137</v>
      </c>
      <c r="AF29" s="61">
        <v>185</v>
      </c>
      <c r="AG29" s="61">
        <v>456</v>
      </c>
    </row>
    <row r="30" spans="1:36">
      <c r="A30" s="68"/>
      <c r="B30" s="54">
        <f>B29/B$5*100*-1</f>
        <v>-8.0204778156996586</v>
      </c>
      <c r="C30" s="54">
        <f t="shared" si="3"/>
        <v>-4.7101449275362324</v>
      </c>
      <c r="D30" s="54">
        <f t="shared" si="3"/>
        <v>-5.1980198019801982</v>
      </c>
      <c r="E30" s="54">
        <f t="shared" si="3"/>
        <v>-4.4673539518900345</v>
      </c>
      <c r="F30" s="54">
        <f t="shared" si="3"/>
        <v>-5.2166224580017682</v>
      </c>
      <c r="G30" s="54">
        <f t="shared" si="3"/>
        <v>-7.4259491030454736</v>
      </c>
      <c r="H30" s="54">
        <f t="shared" si="3"/>
        <v>-7.7468115257439765</v>
      </c>
      <c r="I30" s="54">
        <f t="shared" si="3"/>
        <v>-8.812136862491931</v>
      </c>
      <c r="J30" s="54">
        <f t="shared" si="3"/>
        <v>-8.0528511821974966</v>
      </c>
      <c r="K30" s="54">
        <f t="shared" si="3"/>
        <v>-8.5599476684422005</v>
      </c>
      <c r="L30" s="63"/>
      <c r="M30" s="54">
        <f>M29/M$5*100*-1</f>
        <v>-8.0707470328135908</v>
      </c>
      <c r="N30" s="54">
        <f t="shared" si="4"/>
        <v>-6.5088757396449708</v>
      </c>
      <c r="O30" s="54">
        <f t="shared" si="4"/>
        <v>-5.8558558558558556</v>
      </c>
      <c r="P30" s="54">
        <f t="shared" si="4"/>
        <v>-4.5774647887323949</v>
      </c>
      <c r="Q30" s="54">
        <f t="shared" si="4"/>
        <v>-5.3876478318002627</v>
      </c>
      <c r="R30" s="54">
        <f t="shared" si="4"/>
        <v>-7.7248038624019317</v>
      </c>
      <c r="S30" s="54">
        <f t="shared" si="4"/>
        <v>-7.8115313081215128</v>
      </c>
      <c r="T30" s="54">
        <f t="shared" si="4"/>
        <v>-8.6597501587973742</v>
      </c>
      <c r="U30" s="54">
        <f t="shared" si="4"/>
        <v>-8.1019946535060665</v>
      </c>
      <c r="V30" s="54">
        <f t="shared" si="4"/>
        <v>-8.6858006042296072</v>
      </c>
      <c r="W30" s="63"/>
      <c r="X30" s="54">
        <f>X29/X$5*100*-1</f>
        <v>-7.9298481161366121</v>
      </c>
      <c r="Y30" s="54"/>
      <c r="Z30" s="54"/>
      <c r="AA30" s="54">
        <f t="shared" si="5"/>
        <v>-4.2622950819672125</v>
      </c>
      <c r="AB30" s="54">
        <f t="shared" si="5"/>
        <v>-4.8648648648648649</v>
      </c>
      <c r="AC30" s="54">
        <f t="shared" si="5"/>
        <v>-6.756756756756757</v>
      </c>
      <c r="AD30" s="54">
        <f t="shared" si="5"/>
        <v>-7.5396825396825395</v>
      </c>
      <c r="AE30" s="54">
        <f t="shared" si="5"/>
        <v>-9.3007467752885269</v>
      </c>
      <c r="AF30" s="54">
        <f t="shared" si="5"/>
        <v>-7.9501504082509662</v>
      </c>
      <c r="AG30" s="54">
        <f t="shared" si="5"/>
        <v>-8.4366327474560592</v>
      </c>
    </row>
    <row r="31" spans="1:36">
      <c r="A31" s="68" t="s">
        <v>74</v>
      </c>
      <c r="B31" s="61">
        <v>731</v>
      </c>
      <c r="C31" s="61" t="s">
        <v>326</v>
      </c>
      <c r="D31" s="61" t="s">
        <v>50</v>
      </c>
      <c r="E31" s="61">
        <v>15</v>
      </c>
      <c r="F31" s="61">
        <v>26</v>
      </c>
      <c r="G31" s="61">
        <v>58</v>
      </c>
      <c r="H31" s="61">
        <v>102</v>
      </c>
      <c r="I31" s="61">
        <v>154</v>
      </c>
      <c r="J31" s="61">
        <v>159</v>
      </c>
      <c r="K31" s="61">
        <v>208</v>
      </c>
      <c r="L31" s="62"/>
      <c r="M31" s="61">
        <v>465</v>
      </c>
      <c r="N31" s="61" t="s">
        <v>50</v>
      </c>
      <c r="O31" s="61" t="s">
        <v>50</v>
      </c>
      <c r="P31" s="61" t="s">
        <v>50</v>
      </c>
      <c r="Q31" s="61">
        <v>16</v>
      </c>
      <c r="R31" s="61">
        <v>47</v>
      </c>
      <c r="S31" s="61">
        <v>78</v>
      </c>
      <c r="T31" s="61">
        <v>117</v>
      </c>
      <c r="U31" s="61">
        <v>97</v>
      </c>
      <c r="V31" s="61">
        <v>100</v>
      </c>
      <c r="W31" s="62"/>
      <c r="X31" s="61">
        <v>266</v>
      </c>
      <c r="Y31" s="61" t="s">
        <v>50</v>
      </c>
      <c r="Z31" s="61" t="s">
        <v>50</v>
      </c>
      <c r="AA31" s="61">
        <v>10</v>
      </c>
      <c r="AB31" s="61">
        <v>10</v>
      </c>
      <c r="AC31" s="61">
        <v>11</v>
      </c>
      <c r="AD31" s="61">
        <v>24</v>
      </c>
      <c r="AE31" s="61">
        <v>37</v>
      </c>
      <c r="AF31" s="61">
        <v>62</v>
      </c>
      <c r="AG31" s="61">
        <v>108</v>
      </c>
    </row>
    <row r="32" spans="1:36">
      <c r="A32" s="68"/>
      <c r="B32" s="54">
        <f>B31/B$5*100*-1</f>
        <v>-2.1884917070834082</v>
      </c>
      <c r="C32" s="54"/>
      <c r="D32" s="54"/>
      <c r="E32" s="54">
        <f t="shared" si="3"/>
        <v>-1.7182130584192441</v>
      </c>
      <c r="F32" s="54">
        <f t="shared" si="3"/>
        <v>-2.2988505747126435</v>
      </c>
      <c r="G32" s="54">
        <f t="shared" si="3"/>
        <v>-2.4196912807676263</v>
      </c>
      <c r="H32" s="54">
        <f t="shared" si="3"/>
        <v>-2.4090694378837978</v>
      </c>
      <c r="I32" s="54">
        <f t="shared" si="3"/>
        <v>-2.4854744996772111</v>
      </c>
      <c r="J32" s="54">
        <f t="shared" si="3"/>
        <v>-2.2114047287899861</v>
      </c>
      <c r="K32" s="54">
        <f t="shared" si="3"/>
        <v>-1.943743575366788</v>
      </c>
      <c r="L32" s="63"/>
      <c r="M32" s="54">
        <f>M31/M$5*100*-1</f>
        <v>-2.164300674889458</v>
      </c>
      <c r="N32" s="54"/>
      <c r="O32" s="54"/>
      <c r="P32" s="54"/>
      <c r="Q32" s="54">
        <f t="shared" si="4"/>
        <v>-2.1024967148488831</v>
      </c>
      <c r="R32" s="54">
        <f t="shared" si="4"/>
        <v>-2.836451418225709</v>
      </c>
      <c r="S32" s="54">
        <f t="shared" si="4"/>
        <v>-2.4178549287042781</v>
      </c>
      <c r="T32" s="54">
        <f t="shared" si="4"/>
        <v>-2.4772390429811559</v>
      </c>
      <c r="U32" s="54">
        <f t="shared" si="4"/>
        <v>-1.9946535060662143</v>
      </c>
      <c r="V32" s="54">
        <f t="shared" si="4"/>
        <v>-1.8882175226586102</v>
      </c>
      <c r="W32" s="63"/>
      <c r="X32" s="54">
        <f>X31/X$5*100*-1</f>
        <v>-2.2321053956532682</v>
      </c>
      <c r="Y32" s="54"/>
      <c r="Z32" s="54"/>
      <c r="AA32" s="54">
        <f t="shared" si="5"/>
        <v>-3.278688524590164</v>
      </c>
      <c r="AB32" s="54">
        <f t="shared" si="5"/>
        <v>-2.7027027027027026</v>
      </c>
      <c r="AC32" s="54">
        <f t="shared" si="5"/>
        <v>-1.4864864864864866</v>
      </c>
      <c r="AD32" s="54">
        <f t="shared" si="5"/>
        <v>-2.3809523809523809</v>
      </c>
      <c r="AE32" s="54">
        <f t="shared" si="5"/>
        <v>-2.5118805159538358</v>
      </c>
      <c r="AF32" s="54">
        <f t="shared" si="5"/>
        <v>-2.6643747314138375</v>
      </c>
      <c r="AG32" s="54">
        <f t="shared" si="5"/>
        <v>-1.9981498612395929</v>
      </c>
    </row>
    <row r="33" spans="1:33">
      <c r="A33" s="68" t="s">
        <v>73</v>
      </c>
      <c r="B33" s="61">
        <v>368</v>
      </c>
      <c r="C33" s="61" t="s">
        <v>50</v>
      </c>
      <c r="D33" s="61" t="s">
        <v>50</v>
      </c>
      <c r="E33" s="61" t="s">
        <v>50</v>
      </c>
      <c r="F33" s="61" t="s">
        <v>50</v>
      </c>
      <c r="G33" s="61">
        <v>16</v>
      </c>
      <c r="H33" s="61">
        <v>38</v>
      </c>
      <c r="I33" s="61">
        <v>107</v>
      </c>
      <c r="J33" s="61">
        <v>97</v>
      </c>
      <c r="K33" s="61">
        <v>98</v>
      </c>
      <c r="L33" s="62"/>
      <c r="M33" s="61">
        <v>291</v>
      </c>
      <c r="N33" s="61" t="s">
        <v>50</v>
      </c>
      <c r="O33" s="61" t="s">
        <v>50</v>
      </c>
      <c r="P33" s="61" t="s">
        <v>50</v>
      </c>
      <c r="Q33" s="61" t="s">
        <v>50</v>
      </c>
      <c r="R33" s="61">
        <v>12</v>
      </c>
      <c r="S33" s="61">
        <v>34</v>
      </c>
      <c r="T33" s="61">
        <v>96</v>
      </c>
      <c r="U33" s="61">
        <v>80</v>
      </c>
      <c r="V33" s="61">
        <v>57</v>
      </c>
      <c r="W33" s="62"/>
      <c r="X33" s="61">
        <v>77</v>
      </c>
      <c r="Y33" s="61" t="s">
        <v>50</v>
      </c>
      <c r="Z33" s="61" t="s">
        <v>50</v>
      </c>
      <c r="AA33" s="61" t="s">
        <v>50</v>
      </c>
      <c r="AB33" s="61" t="s">
        <v>50</v>
      </c>
      <c r="AC33" s="61" t="s">
        <v>50</v>
      </c>
      <c r="AD33" s="61" t="s">
        <v>50</v>
      </c>
      <c r="AE33" s="61">
        <v>11</v>
      </c>
      <c r="AF33" s="61">
        <v>17</v>
      </c>
      <c r="AG33" s="61">
        <v>41</v>
      </c>
    </row>
    <row r="34" spans="1:33">
      <c r="A34" s="68"/>
      <c r="B34" s="54">
        <f>B33/B$5*100*-1</f>
        <v>-1.1017304353032753</v>
      </c>
      <c r="C34" s="54"/>
      <c r="D34" s="54"/>
      <c r="E34" s="54"/>
      <c r="F34" s="54"/>
      <c r="G34" s="54">
        <f t="shared" si="3"/>
        <v>-0.6675010429703796</v>
      </c>
      <c r="H34" s="54">
        <f t="shared" si="3"/>
        <v>-0.89749645725082672</v>
      </c>
      <c r="I34" s="54">
        <f t="shared" si="3"/>
        <v>-1.7269205939315686</v>
      </c>
      <c r="J34" s="54">
        <f t="shared" si="3"/>
        <v>-1.349095966620306</v>
      </c>
      <c r="K34" s="54">
        <f t="shared" si="3"/>
        <v>-0.9158022614708905</v>
      </c>
      <c r="L34" s="63"/>
      <c r="M34" s="54">
        <f>M33/M$5*100*-1</f>
        <v>-1.3544333255759833</v>
      </c>
      <c r="N34" s="54"/>
      <c r="O34" s="54"/>
      <c r="P34" s="54"/>
      <c r="Q34" s="54"/>
      <c r="R34" s="54">
        <f t="shared" si="4"/>
        <v>-0.72420036210018102</v>
      </c>
      <c r="S34" s="54">
        <f t="shared" si="4"/>
        <v>-1.0539367637941723</v>
      </c>
      <c r="T34" s="54">
        <f t="shared" si="4"/>
        <v>-2.0326063942409487</v>
      </c>
      <c r="U34" s="54">
        <f t="shared" si="4"/>
        <v>-1.645075056549455</v>
      </c>
      <c r="V34" s="54">
        <f t="shared" si="4"/>
        <v>-1.0762839879154078</v>
      </c>
      <c r="W34" s="63"/>
      <c r="X34" s="54">
        <f>X33/X$5*100*-1</f>
        <v>-0.64613577242594611</v>
      </c>
      <c r="Y34" s="54"/>
      <c r="Z34" s="54"/>
      <c r="AA34" s="54"/>
      <c r="AB34" s="54"/>
      <c r="AC34" s="54"/>
      <c r="AD34" s="54"/>
      <c r="AE34" s="54">
        <f t="shared" si="5"/>
        <v>-0.74677528852681607</v>
      </c>
      <c r="AF34" s="54">
        <f t="shared" si="5"/>
        <v>-0.73055436183927802</v>
      </c>
      <c r="AG34" s="54">
        <f t="shared" si="5"/>
        <v>-0.75855689176688257</v>
      </c>
    </row>
    <row r="35" spans="1:33">
      <c r="A35" s="68" t="s">
        <v>72</v>
      </c>
      <c r="B35" s="61">
        <v>117</v>
      </c>
      <c r="C35" s="61" t="s">
        <v>50</v>
      </c>
      <c r="D35" s="61" t="s">
        <v>50</v>
      </c>
      <c r="E35" s="61">
        <v>12</v>
      </c>
      <c r="F35" s="61">
        <v>8</v>
      </c>
      <c r="G35" s="61">
        <v>15</v>
      </c>
      <c r="H35" s="61">
        <v>28</v>
      </c>
      <c r="I35" s="61">
        <v>22</v>
      </c>
      <c r="J35" s="61" t="s">
        <v>326</v>
      </c>
      <c r="K35" s="61">
        <v>16</v>
      </c>
      <c r="L35" s="63"/>
      <c r="M35" s="61">
        <v>103</v>
      </c>
      <c r="N35" s="61" t="s">
        <v>50</v>
      </c>
      <c r="O35" s="61" t="s">
        <v>50</v>
      </c>
      <c r="P35" s="61">
        <v>11</v>
      </c>
      <c r="Q35" s="61" t="s">
        <v>326</v>
      </c>
      <c r="R35" s="61">
        <v>12</v>
      </c>
      <c r="S35" s="61">
        <v>27</v>
      </c>
      <c r="T35" s="61">
        <v>21</v>
      </c>
      <c r="U35" s="61" t="s">
        <v>326</v>
      </c>
      <c r="V35" s="61" t="s">
        <v>50</v>
      </c>
      <c r="W35" s="63"/>
      <c r="X35" s="61">
        <v>14</v>
      </c>
      <c r="Y35" s="61" t="s">
        <v>50</v>
      </c>
      <c r="Z35" s="61" t="s">
        <v>50</v>
      </c>
      <c r="AA35" s="61" t="s">
        <v>50</v>
      </c>
      <c r="AB35" s="61" t="s">
        <v>50</v>
      </c>
      <c r="AC35" s="61" t="s">
        <v>50</v>
      </c>
      <c r="AD35" s="61" t="s">
        <v>50</v>
      </c>
      <c r="AE35" s="61" t="s">
        <v>50</v>
      </c>
      <c r="AF35" s="61" t="s">
        <v>50</v>
      </c>
      <c r="AG35" s="61" t="s">
        <v>50</v>
      </c>
    </row>
    <row r="36" spans="1:33">
      <c r="A36" s="70"/>
      <c r="B36" s="43">
        <f>B35/B$5*100*-1</f>
        <v>-0.35027842644153045</v>
      </c>
      <c r="C36" s="43"/>
      <c r="D36" s="43"/>
      <c r="E36" s="43">
        <f t="shared" si="3"/>
        <v>-1.3745704467353952</v>
      </c>
      <c r="F36" s="43">
        <f t="shared" si="3"/>
        <v>-0.70733863837312105</v>
      </c>
      <c r="G36" s="43">
        <f t="shared" si="3"/>
        <v>-0.62578222778473092</v>
      </c>
      <c r="H36" s="43">
        <f t="shared" si="3"/>
        <v>-0.66131317902692488</v>
      </c>
      <c r="I36" s="43">
        <f t="shared" si="3"/>
        <v>-0.35506778566817304</v>
      </c>
      <c r="J36" s="43"/>
      <c r="K36" s="43">
        <f t="shared" si="3"/>
        <v>-0.14951873656667602</v>
      </c>
      <c r="L36" s="63"/>
      <c r="M36" s="43">
        <f>M35/M$5*100*-1</f>
        <v>-0.4794042355131487</v>
      </c>
      <c r="N36" s="43"/>
      <c r="O36" s="43"/>
      <c r="P36" s="43">
        <f t="shared" si="4"/>
        <v>-1.936619718309859</v>
      </c>
      <c r="Q36" s="43"/>
      <c r="R36" s="43">
        <f t="shared" si="4"/>
        <v>-0.72420036210018102</v>
      </c>
      <c r="S36" s="43">
        <f t="shared" si="4"/>
        <v>-0.83694978301301926</v>
      </c>
      <c r="T36" s="43">
        <f t="shared" si="4"/>
        <v>-0.44463264874020747</v>
      </c>
      <c r="U36" s="43"/>
      <c r="V36" s="43"/>
      <c r="W36" s="63"/>
      <c r="X36" s="43">
        <f>X35/X$5*100*-1</f>
        <v>-0.11747923135017202</v>
      </c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>
      <c r="A37" s="68" t="s">
        <v>71</v>
      </c>
      <c r="B37" s="61">
        <v>1183</v>
      </c>
      <c r="C37" s="61" t="s">
        <v>50</v>
      </c>
      <c r="D37" s="61">
        <v>18</v>
      </c>
      <c r="E37" s="61">
        <v>55</v>
      </c>
      <c r="F37" s="61">
        <v>79</v>
      </c>
      <c r="G37" s="61">
        <v>118</v>
      </c>
      <c r="H37" s="61">
        <v>229</v>
      </c>
      <c r="I37" s="61">
        <v>336</v>
      </c>
      <c r="J37" s="61">
        <v>215</v>
      </c>
      <c r="K37" s="61">
        <v>129</v>
      </c>
      <c r="L37" s="62"/>
      <c r="M37" s="61">
        <v>950</v>
      </c>
      <c r="N37" s="61" t="s">
        <v>50</v>
      </c>
      <c r="O37" s="61">
        <v>15</v>
      </c>
      <c r="P37" s="61">
        <v>40</v>
      </c>
      <c r="Q37" s="61">
        <v>65</v>
      </c>
      <c r="R37" s="61">
        <v>90</v>
      </c>
      <c r="S37" s="61">
        <v>197</v>
      </c>
      <c r="T37" s="61">
        <v>292</v>
      </c>
      <c r="U37" s="61">
        <v>169</v>
      </c>
      <c r="V37" s="61">
        <v>80</v>
      </c>
      <c r="W37" s="62"/>
      <c r="X37" s="61">
        <v>233</v>
      </c>
      <c r="Y37" s="61" t="s">
        <v>50</v>
      </c>
      <c r="Z37" s="61" t="s">
        <v>50</v>
      </c>
      <c r="AA37" s="61">
        <v>15</v>
      </c>
      <c r="AB37" s="61">
        <v>14</v>
      </c>
      <c r="AC37" s="61">
        <v>28</v>
      </c>
      <c r="AD37" s="61">
        <v>32</v>
      </c>
      <c r="AE37" s="61">
        <v>44</v>
      </c>
      <c r="AF37" s="61">
        <v>46</v>
      </c>
      <c r="AG37" s="61">
        <v>49</v>
      </c>
    </row>
    <row r="38" spans="1:33">
      <c r="A38" s="70"/>
      <c r="B38" s="43">
        <f>B37/B$5*100*-1</f>
        <v>-3.5417040895754743</v>
      </c>
      <c r="C38" s="43"/>
      <c r="D38" s="43">
        <f t="shared" ref="D38:K38" si="6">D37/D$5*100*-1</f>
        <v>-4.455445544554455</v>
      </c>
      <c r="E38" s="43">
        <f t="shared" si="6"/>
        <v>-6.3001145475372278</v>
      </c>
      <c r="F38" s="43">
        <f t="shared" si="6"/>
        <v>-6.984969053934571</v>
      </c>
      <c r="G38" s="43">
        <f t="shared" si="6"/>
        <v>-4.92282019190655</v>
      </c>
      <c r="H38" s="43">
        <f t="shared" si="6"/>
        <v>-5.4085970713273497</v>
      </c>
      <c r="I38" s="43">
        <f t="shared" si="6"/>
        <v>-5.4228534538411877</v>
      </c>
      <c r="J38" s="43">
        <f t="shared" si="6"/>
        <v>-2.9902642559109873</v>
      </c>
      <c r="K38" s="43">
        <f t="shared" si="6"/>
        <v>-1.2054948135688253</v>
      </c>
      <c r="L38" s="63"/>
      <c r="M38" s="43">
        <f>M37/M$5*100*-1</f>
        <v>-4.4216895508494298</v>
      </c>
      <c r="N38" s="43"/>
      <c r="O38" s="43">
        <f t="shared" ref="O38:V38" si="7">O37/O$5*100*-1</f>
        <v>-6.756756756756757</v>
      </c>
      <c r="P38" s="43">
        <f t="shared" si="7"/>
        <v>-7.042253521126761</v>
      </c>
      <c r="Q38" s="43">
        <f t="shared" si="7"/>
        <v>-8.5413929040735876</v>
      </c>
      <c r="R38" s="43">
        <f t="shared" si="7"/>
        <v>-5.4315027157513578</v>
      </c>
      <c r="S38" s="43">
        <f t="shared" si="7"/>
        <v>-6.1066336019838809</v>
      </c>
      <c r="T38" s="43">
        <f t="shared" si="7"/>
        <v>-6.1825111158162187</v>
      </c>
      <c r="U38" s="43">
        <f t="shared" si="7"/>
        <v>-3.4752210569607236</v>
      </c>
      <c r="V38" s="43">
        <f t="shared" si="7"/>
        <v>-1.5105740181268883</v>
      </c>
      <c r="W38" s="63"/>
      <c r="X38" s="43">
        <f>X37/X$5*100*-1</f>
        <v>-1.9551900646135774</v>
      </c>
      <c r="Y38" s="43"/>
      <c r="Z38" s="43"/>
      <c r="AA38" s="43">
        <f t="shared" ref="AA38:AG38" si="8">AA37/AA$5*100*-1</f>
        <v>-4.918032786885246</v>
      </c>
      <c r="AB38" s="43">
        <f t="shared" si="8"/>
        <v>-3.7837837837837842</v>
      </c>
      <c r="AC38" s="43">
        <f t="shared" si="8"/>
        <v>-3.7837837837837842</v>
      </c>
      <c r="AD38" s="43">
        <f t="shared" si="8"/>
        <v>-3.1746031746031744</v>
      </c>
      <c r="AE38" s="43">
        <f t="shared" si="8"/>
        <v>-2.9871011541072643</v>
      </c>
      <c r="AF38" s="43">
        <f t="shared" si="8"/>
        <v>-1.9767941555651054</v>
      </c>
      <c r="AG38" s="43">
        <f t="shared" si="8"/>
        <v>-0.90656799259944498</v>
      </c>
    </row>
    <row r="39" spans="1:33">
      <c r="A39" s="69" t="s">
        <v>69</v>
      </c>
      <c r="B39" s="61">
        <v>4565</v>
      </c>
      <c r="C39" s="61">
        <v>27</v>
      </c>
      <c r="D39" s="61">
        <v>18</v>
      </c>
      <c r="E39" s="61">
        <v>67</v>
      </c>
      <c r="F39" s="61">
        <v>107</v>
      </c>
      <c r="G39" s="61">
        <v>302</v>
      </c>
      <c r="H39" s="61">
        <v>528</v>
      </c>
      <c r="I39" s="61">
        <v>830</v>
      </c>
      <c r="J39" s="61">
        <v>1032</v>
      </c>
      <c r="K39" s="61">
        <v>1654</v>
      </c>
      <c r="L39" s="63"/>
      <c r="M39" s="61">
        <v>2973</v>
      </c>
      <c r="N39" s="61">
        <v>16</v>
      </c>
      <c r="O39" s="61">
        <v>12</v>
      </c>
      <c r="P39" s="61">
        <v>47</v>
      </c>
      <c r="Q39" s="61">
        <v>80</v>
      </c>
      <c r="R39" s="61">
        <v>211</v>
      </c>
      <c r="S39" s="61">
        <v>404</v>
      </c>
      <c r="T39" s="61">
        <v>627</v>
      </c>
      <c r="U39" s="61">
        <v>702</v>
      </c>
      <c r="V39" s="61">
        <v>874</v>
      </c>
      <c r="W39" s="63"/>
      <c r="X39" s="61">
        <v>1592</v>
      </c>
      <c r="Y39" s="61">
        <v>11</v>
      </c>
      <c r="Z39" s="61" t="s">
        <v>326</v>
      </c>
      <c r="AA39" s="61">
        <v>20</v>
      </c>
      <c r="AB39" s="61">
        <v>27</v>
      </c>
      <c r="AC39" s="61">
        <v>91</v>
      </c>
      <c r="AD39" s="61">
        <v>124</v>
      </c>
      <c r="AE39" s="61">
        <v>203</v>
      </c>
      <c r="AF39" s="61">
        <v>330</v>
      </c>
      <c r="AG39" s="61">
        <v>780</v>
      </c>
    </row>
    <row r="40" spans="1:33">
      <c r="A40" s="70"/>
      <c r="B40" s="43">
        <f>B39/B$5*100*-1</f>
        <v>-13.666846296628945</v>
      </c>
      <c r="C40" s="43">
        <f t="shared" ref="C40:K40" si="9">C39/C$5*100*-1</f>
        <v>-9.7826086956521738</v>
      </c>
      <c r="D40" s="43">
        <f t="shared" si="9"/>
        <v>-4.455445544554455</v>
      </c>
      <c r="E40" s="43">
        <f t="shared" si="9"/>
        <v>-7.6746849942726234</v>
      </c>
      <c r="F40" s="43">
        <f t="shared" si="9"/>
        <v>-9.4606542882404963</v>
      </c>
      <c r="G40" s="43">
        <f t="shared" si="9"/>
        <v>-12.599082186065916</v>
      </c>
      <c r="H40" s="43">
        <f t="shared" si="9"/>
        <v>-12.470477090222012</v>
      </c>
      <c r="I40" s="43">
        <f t="shared" si="9"/>
        <v>-13.395739186571982</v>
      </c>
      <c r="J40" s="43">
        <f t="shared" si="9"/>
        <v>-14.35326842837274</v>
      </c>
      <c r="K40" s="43">
        <f t="shared" si="9"/>
        <v>-15.456499392580133</v>
      </c>
      <c r="L40" s="63"/>
      <c r="M40" s="43">
        <f>M39/M$5*100*-1</f>
        <v>-13.837561089131952</v>
      </c>
      <c r="N40" s="43">
        <f t="shared" ref="N40:V40" si="10">N39/N$5*100*-1</f>
        <v>-9.4674556213017755</v>
      </c>
      <c r="O40" s="43">
        <f t="shared" si="10"/>
        <v>-5.4054054054054053</v>
      </c>
      <c r="P40" s="43">
        <f t="shared" si="10"/>
        <v>-8.274647887323944</v>
      </c>
      <c r="Q40" s="43">
        <f t="shared" si="10"/>
        <v>-10.512483574244415</v>
      </c>
      <c r="R40" s="43">
        <f t="shared" si="10"/>
        <v>-12.733856366928183</v>
      </c>
      <c r="S40" s="43">
        <f t="shared" si="10"/>
        <v>-12.523248605083696</v>
      </c>
      <c r="T40" s="43">
        <f t="shared" si="10"/>
        <v>-13.275460512386195</v>
      </c>
      <c r="U40" s="43">
        <f t="shared" si="10"/>
        <v>-14.435533621221468</v>
      </c>
      <c r="V40" s="43">
        <f t="shared" si="10"/>
        <v>-16.503021148036254</v>
      </c>
      <c r="W40" s="63"/>
      <c r="X40" s="43">
        <f>X39/X$5*100*-1</f>
        <v>-13.359066879248132</v>
      </c>
      <c r="Y40" s="43">
        <f t="shared" ref="Y40:AG40" si="11">Y39/Y$5*100*-1</f>
        <v>-10.2803738317757</v>
      </c>
      <c r="Z40" s="43"/>
      <c r="AA40" s="43">
        <f t="shared" si="11"/>
        <v>-6.557377049180328</v>
      </c>
      <c r="AB40" s="43">
        <f t="shared" si="11"/>
        <v>-7.2972972972972974</v>
      </c>
      <c r="AC40" s="43">
        <f t="shared" si="11"/>
        <v>-12.297297297297298</v>
      </c>
      <c r="AD40" s="43">
        <f t="shared" si="11"/>
        <v>-12.301587301587301</v>
      </c>
      <c r="AE40" s="43">
        <f t="shared" si="11"/>
        <v>-13.781398506449424</v>
      </c>
      <c r="AF40" s="43">
        <f t="shared" si="11"/>
        <v>-14.181349376880103</v>
      </c>
      <c r="AG40" s="43">
        <f t="shared" si="11"/>
        <v>-14.431082331174839</v>
      </c>
    </row>
    <row r="41" spans="1:33">
      <c r="A41" s="68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8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8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spans="1:33">
      <c r="A42" s="47" t="s">
        <v>194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25"/>
      <c r="W42" s="59"/>
    </row>
    <row r="43" spans="1:33">
      <c r="A43" s="47" t="s">
        <v>198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W43" s="59"/>
    </row>
    <row r="44" spans="1:33">
      <c r="A44" s="47" t="s">
        <v>199</v>
      </c>
      <c r="L44" s="59"/>
      <c r="W44" s="59"/>
    </row>
    <row r="45" spans="1:33">
      <c r="A45" s="47" t="s">
        <v>192</v>
      </c>
      <c r="L45" s="59"/>
      <c r="W45" s="59"/>
    </row>
    <row r="46" spans="1:33">
      <c r="A46" s="72"/>
      <c r="L46" s="59"/>
      <c r="W46" s="59"/>
    </row>
    <row r="47" spans="1:33">
      <c r="A47" s="72"/>
    </row>
    <row r="48" spans="1:33">
      <c r="A48" s="47"/>
    </row>
    <row r="49" spans="1:1">
      <c r="A49" s="47"/>
    </row>
    <row r="50" spans="1:1">
      <c r="A50" s="47"/>
    </row>
    <row r="51" spans="1:1">
      <c r="A51" s="47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W46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6384" width="9" style="59"/>
  </cols>
  <sheetData>
    <row r="1" spans="1:22">
      <c r="A1" s="23" t="s">
        <v>253</v>
      </c>
    </row>
    <row r="2" spans="1:22">
      <c r="A2" s="23"/>
      <c r="S2" s="65" t="s">
        <v>43</v>
      </c>
    </row>
    <row r="3" spans="1:22">
      <c r="A3" s="24" t="s">
        <v>0</v>
      </c>
      <c r="B3" s="24" t="s">
        <v>156</v>
      </c>
      <c r="C3" s="24" t="s">
        <v>157</v>
      </c>
      <c r="D3" s="24" t="s">
        <v>158</v>
      </c>
      <c r="E3" s="24" t="s">
        <v>159</v>
      </c>
      <c r="F3" s="24" t="s">
        <v>160</v>
      </c>
      <c r="G3" s="24" t="s">
        <v>161</v>
      </c>
      <c r="H3" s="24" t="s">
        <v>162</v>
      </c>
      <c r="I3" s="24" t="s">
        <v>163</v>
      </c>
      <c r="J3" s="24" t="s">
        <v>164</v>
      </c>
      <c r="K3" s="24" t="s">
        <v>165</v>
      </c>
      <c r="L3" s="24" t="s">
        <v>166</v>
      </c>
      <c r="M3" s="24" t="s">
        <v>167</v>
      </c>
      <c r="N3" s="24" t="s">
        <v>168</v>
      </c>
      <c r="O3" s="24" t="s">
        <v>169</v>
      </c>
      <c r="P3" s="24" t="s">
        <v>170</v>
      </c>
      <c r="Q3" s="24" t="s">
        <v>171</v>
      </c>
      <c r="R3" s="24" t="s">
        <v>172</v>
      </c>
      <c r="S3" s="24" t="s">
        <v>173</v>
      </c>
    </row>
    <row r="4" spans="1:22">
      <c r="A4" s="68" t="s">
        <v>45</v>
      </c>
      <c r="B4" s="39">
        <v>33402</v>
      </c>
      <c r="C4" s="61">
        <v>4494</v>
      </c>
      <c r="D4" s="61">
        <v>2351</v>
      </c>
      <c r="E4" s="61">
        <v>1274</v>
      </c>
      <c r="F4" s="61">
        <v>1811</v>
      </c>
      <c r="G4" s="61">
        <v>715</v>
      </c>
      <c r="H4" s="61">
        <v>792</v>
      </c>
      <c r="I4" s="61">
        <v>713</v>
      </c>
      <c r="J4" s="61">
        <v>158</v>
      </c>
      <c r="K4" s="61">
        <v>7910</v>
      </c>
      <c r="L4" s="61">
        <v>1413</v>
      </c>
      <c r="M4" s="61">
        <v>1451</v>
      </c>
      <c r="N4" s="61">
        <v>1859</v>
      </c>
      <c r="O4" s="61">
        <v>1580</v>
      </c>
      <c r="P4" s="61">
        <v>1618</v>
      </c>
      <c r="Q4" s="61">
        <v>2152</v>
      </c>
      <c r="R4" s="61">
        <v>2478</v>
      </c>
      <c r="S4" s="61">
        <v>633</v>
      </c>
    </row>
    <row r="5" spans="1:22">
      <c r="A5" s="68"/>
      <c r="B5" s="60">
        <v>-100</v>
      </c>
      <c r="C5" s="54">
        <f t="shared" ref="C5:S5" si="0">C4/C$4*100*-1</f>
        <v>-100</v>
      </c>
      <c r="D5" s="54">
        <f t="shared" si="0"/>
        <v>-100</v>
      </c>
      <c r="E5" s="54">
        <f t="shared" si="0"/>
        <v>-100</v>
      </c>
      <c r="F5" s="54">
        <f t="shared" si="0"/>
        <v>-100</v>
      </c>
      <c r="G5" s="54">
        <f t="shared" si="0"/>
        <v>-100</v>
      </c>
      <c r="H5" s="54">
        <f t="shared" si="0"/>
        <v>-100</v>
      </c>
      <c r="I5" s="54">
        <f t="shared" si="0"/>
        <v>-100</v>
      </c>
      <c r="J5" s="54">
        <f t="shared" si="0"/>
        <v>-100</v>
      </c>
      <c r="K5" s="54">
        <f t="shared" si="0"/>
        <v>-100</v>
      </c>
      <c r="L5" s="54">
        <f t="shared" si="0"/>
        <v>-100</v>
      </c>
      <c r="M5" s="54">
        <f t="shared" si="0"/>
        <v>-100</v>
      </c>
      <c r="N5" s="54">
        <f t="shared" si="0"/>
        <v>-100</v>
      </c>
      <c r="O5" s="54">
        <f t="shared" si="0"/>
        <v>-100</v>
      </c>
      <c r="P5" s="54">
        <f t="shared" si="0"/>
        <v>-100</v>
      </c>
      <c r="Q5" s="54">
        <f t="shared" si="0"/>
        <v>-100</v>
      </c>
      <c r="R5" s="54">
        <f t="shared" si="0"/>
        <v>-100</v>
      </c>
      <c r="S5" s="54">
        <f t="shared" si="0"/>
        <v>-100</v>
      </c>
    </row>
    <row r="6" spans="1:22">
      <c r="A6" s="69" t="s">
        <v>70</v>
      </c>
      <c r="B6" s="41">
        <v>5927</v>
      </c>
      <c r="C6" s="41">
        <v>851</v>
      </c>
      <c r="D6" s="41">
        <v>405</v>
      </c>
      <c r="E6" s="41">
        <v>242</v>
      </c>
      <c r="F6" s="41">
        <v>282</v>
      </c>
      <c r="G6" s="41">
        <v>113</v>
      </c>
      <c r="H6" s="41">
        <v>133</v>
      </c>
      <c r="I6" s="41">
        <v>121</v>
      </c>
      <c r="J6" s="41">
        <v>26</v>
      </c>
      <c r="K6" s="41">
        <v>1366</v>
      </c>
      <c r="L6" s="41">
        <v>266</v>
      </c>
      <c r="M6" s="41">
        <v>251</v>
      </c>
      <c r="N6" s="41">
        <v>311</v>
      </c>
      <c r="O6" s="41">
        <v>274</v>
      </c>
      <c r="P6" s="41">
        <v>313</v>
      </c>
      <c r="Q6" s="41">
        <v>417</v>
      </c>
      <c r="R6" s="41">
        <v>446</v>
      </c>
      <c r="S6" s="41">
        <v>110</v>
      </c>
      <c r="V6" s="61"/>
    </row>
    <row r="7" spans="1:22">
      <c r="A7" s="68"/>
      <c r="B7" s="58">
        <f t="shared" ref="B7:C21" si="1">B6/B$4*100*-1</f>
        <v>-17.744446440332915</v>
      </c>
      <c r="C7" s="58">
        <f t="shared" si="1"/>
        <v>-18.9363595905652</v>
      </c>
      <c r="D7" s="58">
        <f t="shared" ref="D7" si="2">D6/D$4*100*-1</f>
        <v>-17.226712037430879</v>
      </c>
      <c r="E7" s="58">
        <f t="shared" ref="E7" si="3">E6/E$4*100*-1</f>
        <v>-18.995290423861853</v>
      </c>
      <c r="F7" s="58">
        <f t="shared" ref="F7" si="4">F6/F$4*100*-1</f>
        <v>-15.571507454445058</v>
      </c>
      <c r="G7" s="58">
        <f t="shared" ref="G7" si="5">G6/G$4*100*-1</f>
        <v>-15.804195804195803</v>
      </c>
      <c r="H7" s="58">
        <f t="shared" ref="H7" si="6">H6/H$4*100*-1</f>
        <v>-16.792929292929294</v>
      </c>
      <c r="I7" s="58">
        <f t="shared" ref="I7" si="7">I6/I$4*100*-1</f>
        <v>-16.970546984572231</v>
      </c>
      <c r="J7" s="58">
        <f t="shared" ref="J7" si="8">J6/J$4*100*-1</f>
        <v>-16.455696202531644</v>
      </c>
      <c r="K7" s="58">
        <f t="shared" ref="K7" si="9">K6/K$4*100*-1</f>
        <v>-17.2692793931732</v>
      </c>
      <c r="L7" s="58">
        <f t="shared" ref="L7" si="10">L6/L$4*100*-1</f>
        <v>-18.825194621372965</v>
      </c>
      <c r="M7" s="58">
        <f t="shared" ref="M7" si="11">M6/M$4*100*-1</f>
        <v>-17.298414886285322</v>
      </c>
      <c r="N7" s="58">
        <f t="shared" ref="N7" si="12">N6/N$4*100*-1</f>
        <v>-16.729424421732116</v>
      </c>
      <c r="O7" s="58">
        <f t="shared" ref="O7" si="13">O6/O$4*100*-1</f>
        <v>-17.341772151898734</v>
      </c>
      <c r="P7" s="58">
        <f t="shared" ref="P7" si="14">P6/P$4*100*-1</f>
        <v>-19.344870210135969</v>
      </c>
      <c r="Q7" s="58">
        <f t="shared" ref="Q7" si="15">Q6/Q$4*100*-1</f>
        <v>-19.377323420074351</v>
      </c>
      <c r="R7" s="58">
        <f t="shared" ref="R7" si="16">R6/R$4*100*-1</f>
        <v>-17.998385794995965</v>
      </c>
      <c r="S7" s="58">
        <f t="shared" ref="S7" si="17">S6/S$4*100*-1</f>
        <v>-17.377567140600316</v>
      </c>
      <c r="V7" s="61"/>
    </row>
    <row r="8" spans="1:22">
      <c r="A8" s="68" t="s">
        <v>85</v>
      </c>
      <c r="B8" s="61">
        <v>1893</v>
      </c>
      <c r="C8" s="61">
        <v>189</v>
      </c>
      <c r="D8" s="61">
        <v>63</v>
      </c>
      <c r="E8" s="61">
        <v>83</v>
      </c>
      <c r="F8" s="61">
        <v>86</v>
      </c>
      <c r="G8" s="61">
        <v>33</v>
      </c>
      <c r="H8" s="61">
        <v>36</v>
      </c>
      <c r="I8" s="61">
        <v>35</v>
      </c>
      <c r="J8" s="61" t="s">
        <v>326</v>
      </c>
      <c r="K8" s="61">
        <v>409</v>
      </c>
      <c r="L8" s="61">
        <v>111</v>
      </c>
      <c r="M8" s="61">
        <v>115</v>
      </c>
      <c r="N8" s="61">
        <v>131</v>
      </c>
      <c r="O8" s="61">
        <v>110</v>
      </c>
      <c r="P8" s="61">
        <v>132</v>
      </c>
      <c r="Q8" s="61">
        <v>181</v>
      </c>
      <c r="R8" s="61">
        <v>139</v>
      </c>
      <c r="S8" s="61">
        <v>31</v>
      </c>
      <c r="U8" s="61"/>
      <c r="V8" s="61"/>
    </row>
    <row r="9" spans="1:22">
      <c r="A9" s="68"/>
      <c r="B9" s="58">
        <f t="shared" si="1"/>
        <v>-5.6673253098616847</v>
      </c>
      <c r="C9" s="58">
        <f t="shared" ref="C9" si="18">C8/C$4*100*-1</f>
        <v>-4.2056074766355138</v>
      </c>
      <c r="D9" s="58">
        <f t="shared" ref="D9" si="19">D8/D$4*100*-1</f>
        <v>-2.679710761378137</v>
      </c>
      <c r="E9" s="58">
        <f t="shared" ref="E9" si="20">E8/E$4*100*-1</f>
        <v>-6.5149136577708004</v>
      </c>
      <c r="F9" s="58">
        <f t="shared" ref="F9" si="21">F8/F$4*100*-1</f>
        <v>-4.7487575924903362</v>
      </c>
      <c r="G9" s="58">
        <f t="shared" ref="G9" si="22">G8/G$4*100*-1</f>
        <v>-4.6153846153846159</v>
      </c>
      <c r="H9" s="58">
        <f t="shared" ref="H9" si="23">H8/H$4*100*-1</f>
        <v>-4.5454545454545459</v>
      </c>
      <c r="I9" s="58">
        <f t="shared" ref="I9" si="24">I8/I$4*100*-1</f>
        <v>-4.9088359046283312</v>
      </c>
      <c r="J9" s="58"/>
      <c r="K9" s="58">
        <f t="shared" ref="K9" si="25">K8/K$4*100*-1</f>
        <v>-5.1706700379266755</v>
      </c>
      <c r="L9" s="58">
        <f t="shared" ref="L9" si="26">L8/L$4*100*-1</f>
        <v>-7.8556263269639066</v>
      </c>
      <c r="M9" s="58">
        <f t="shared" ref="M9" si="27">M8/M$4*100*-1</f>
        <v>-7.9255685733976566</v>
      </c>
      <c r="N9" s="58">
        <f t="shared" ref="N9" si="28">N8/N$4*100*-1</f>
        <v>-7.0467993544916618</v>
      </c>
      <c r="O9" s="58">
        <f t="shared" ref="O9" si="29">O8/O$4*100*-1</f>
        <v>-6.962025316455696</v>
      </c>
      <c r="P9" s="58">
        <f t="shared" ref="P9" si="30">P8/P$4*100*-1</f>
        <v>-8.1582200247218797</v>
      </c>
      <c r="Q9" s="58">
        <f t="shared" ref="Q9" si="31">Q8/Q$4*100*-1</f>
        <v>-8.4107806691449802</v>
      </c>
      <c r="R9" s="58">
        <f t="shared" ref="R9" si="32">R8/R$4*100*-1</f>
        <v>-5.6093623890234063</v>
      </c>
      <c r="S9" s="58">
        <f t="shared" ref="S9" si="33">S8/S$4*100*-1</f>
        <v>-4.8973143759873619</v>
      </c>
      <c r="U9" s="61"/>
      <c r="V9" s="61"/>
    </row>
    <row r="10" spans="1:22">
      <c r="A10" s="68" t="s">
        <v>84</v>
      </c>
      <c r="B10" s="61">
        <v>1871</v>
      </c>
      <c r="C10" s="61">
        <v>317</v>
      </c>
      <c r="D10" s="61">
        <v>177</v>
      </c>
      <c r="E10" s="61">
        <v>73</v>
      </c>
      <c r="F10" s="61">
        <v>94</v>
      </c>
      <c r="G10" s="61">
        <v>47</v>
      </c>
      <c r="H10" s="61">
        <v>53</v>
      </c>
      <c r="I10" s="61">
        <v>41</v>
      </c>
      <c r="J10" s="61" t="s">
        <v>50</v>
      </c>
      <c r="K10" s="61">
        <v>420</v>
      </c>
      <c r="L10" s="61">
        <v>78</v>
      </c>
      <c r="M10" s="61">
        <v>68</v>
      </c>
      <c r="N10" s="61">
        <v>92</v>
      </c>
      <c r="O10" s="61">
        <v>62</v>
      </c>
      <c r="P10" s="61">
        <v>76</v>
      </c>
      <c r="Q10" s="61">
        <v>108</v>
      </c>
      <c r="R10" s="61">
        <v>114</v>
      </c>
      <c r="S10" s="61">
        <v>43</v>
      </c>
      <c r="U10" s="61"/>
      <c r="V10" s="61"/>
    </row>
    <row r="11" spans="1:22">
      <c r="A11" s="68"/>
      <c r="B11" s="58">
        <f t="shared" si="1"/>
        <v>-5.6014609903598584</v>
      </c>
      <c r="C11" s="58">
        <f t="shared" ref="C11" si="34">C10/C$4*100*-1</f>
        <v>-7.0538495772140637</v>
      </c>
      <c r="D11" s="58">
        <f t="shared" ref="D11" si="35">D10/D$4*100*-1</f>
        <v>-7.5287111867290522</v>
      </c>
      <c r="E11" s="58">
        <f t="shared" ref="E11" si="36">E10/E$4*100*-1</f>
        <v>-5.7299843014128733</v>
      </c>
      <c r="F11" s="58">
        <f t="shared" ref="F11" si="37">F10/F$4*100*-1</f>
        <v>-5.1905024848150187</v>
      </c>
      <c r="G11" s="58">
        <f t="shared" ref="G11" si="38">G10/G$4*100*-1</f>
        <v>-6.5734265734265733</v>
      </c>
      <c r="H11" s="58">
        <f t="shared" ref="H11" si="39">H10/H$4*100*-1</f>
        <v>-6.691919191919192</v>
      </c>
      <c r="I11" s="58">
        <f t="shared" ref="I11" si="40">I10/I$4*100*-1</f>
        <v>-5.7503506311360448</v>
      </c>
      <c r="J11" s="54"/>
      <c r="K11" s="58">
        <f t="shared" ref="K11" si="41">K10/K$4*100*-1</f>
        <v>-5.3097345132743365</v>
      </c>
      <c r="L11" s="58">
        <f t="shared" ref="L11" si="42">L10/L$4*100*-1</f>
        <v>-5.520169851380043</v>
      </c>
      <c r="M11" s="58">
        <f t="shared" ref="M11" si="43">M10/M$4*100*-1</f>
        <v>-4.6864231564438326</v>
      </c>
      <c r="N11" s="58">
        <f t="shared" ref="N11" si="44">N10/N$4*100*-1</f>
        <v>-4.9488972565895644</v>
      </c>
      <c r="O11" s="58">
        <f t="shared" ref="O11" si="45">O10/O$4*100*-1</f>
        <v>-3.9240506329113924</v>
      </c>
      <c r="P11" s="58">
        <f t="shared" ref="P11" si="46">P10/P$4*100*-1</f>
        <v>-4.6971569839307792</v>
      </c>
      <c r="Q11" s="58">
        <f t="shared" ref="Q11" si="47">Q10/Q$4*100*-1</f>
        <v>-5.0185873605947959</v>
      </c>
      <c r="R11" s="58">
        <f t="shared" ref="R11:S11" si="48">R10/R$4*100*-1</f>
        <v>-4.6004842615012107</v>
      </c>
      <c r="S11" s="58">
        <f t="shared" si="48"/>
        <v>-6.79304897314376</v>
      </c>
      <c r="U11" s="61"/>
      <c r="V11" s="61"/>
    </row>
    <row r="12" spans="1:22">
      <c r="A12" s="68" t="s">
        <v>83</v>
      </c>
      <c r="B12" s="61">
        <v>578</v>
      </c>
      <c r="C12" s="61">
        <v>51</v>
      </c>
      <c r="D12" s="61">
        <v>32</v>
      </c>
      <c r="E12" s="61">
        <v>17</v>
      </c>
      <c r="F12" s="61">
        <v>36</v>
      </c>
      <c r="G12" s="61" t="s">
        <v>326</v>
      </c>
      <c r="H12" s="61" t="s">
        <v>326</v>
      </c>
      <c r="I12" s="61">
        <v>12</v>
      </c>
      <c r="J12" s="61" t="s">
        <v>50</v>
      </c>
      <c r="K12" s="61">
        <v>189</v>
      </c>
      <c r="L12" s="61">
        <v>31</v>
      </c>
      <c r="M12" s="61">
        <v>23</v>
      </c>
      <c r="N12" s="61">
        <v>26</v>
      </c>
      <c r="O12" s="61">
        <v>24</v>
      </c>
      <c r="P12" s="61">
        <v>30</v>
      </c>
      <c r="Q12" s="61">
        <v>42</v>
      </c>
      <c r="R12" s="61">
        <v>36</v>
      </c>
      <c r="S12" s="61" t="s">
        <v>50</v>
      </c>
      <c r="U12" s="61"/>
      <c r="V12" s="61"/>
    </row>
    <row r="13" spans="1:22">
      <c r="A13" s="68"/>
      <c r="B13" s="58">
        <f t="shared" si="1"/>
        <v>-1.7304353032752531</v>
      </c>
      <c r="C13" s="58">
        <f t="shared" ref="C13" si="49">C12/C$4*100*-1</f>
        <v>-1.1348464619492658</v>
      </c>
      <c r="D13" s="58">
        <f t="shared" ref="D13" si="50">D12/D$4*100*-1</f>
        <v>-1.3611229264142919</v>
      </c>
      <c r="E13" s="58">
        <f t="shared" ref="E13" si="51">E12/E$4*100*-1</f>
        <v>-1.3343799058084773</v>
      </c>
      <c r="F13" s="58">
        <f t="shared" ref="F13" si="52">F12/F$4*100*-1</f>
        <v>-1.9878520154610713</v>
      </c>
      <c r="G13" s="58"/>
      <c r="H13" s="58"/>
      <c r="I13" s="58">
        <f t="shared" ref="I13:I15" si="53">I12/I$4*100*-1</f>
        <v>-1.6830294530154277</v>
      </c>
      <c r="J13" s="54"/>
      <c r="K13" s="58">
        <f t="shared" ref="K13" si="54">K12/K$4*100*-1</f>
        <v>-2.3893805309734515</v>
      </c>
      <c r="L13" s="58">
        <f t="shared" ref="L13:L15" si="55">L12/L$4*100*-1</f>
        <v>-2.1939136588818116</v>
      </c>
      <c r="M13" s="58">
        <f t="shared" ref="M13" si="56">M12/M$4*100*-1</f>
        <v>-1.5851137146795313</v>
      </c>
      <c r="N13" s="58">
        <f t="shared" ref="N13" si="57">N12/N$4*100*-1</f>
        <v>-1.3986013986013985</v>
      </c>
      <c r="O13" s="58">
        <f t="shared" ref="O13" si="58">O12/O$4*100*-1</f>
        <v>-1.5189873417721518</v>
      </c>
      <c r="P13" s="58">
        <f t="shared" ref="P13:P15" si="59">P12/P$4*100*-1</f>
        <v>-1.8541409147095178</v>
      </c>
      <c r="Q13" s="58">
        <f t="shared" ref="Q13" si="60">Q12/Q$4*100*-1</f>
        <v>-1.9516728624535316</v>
      </c>
      <c r="R13" s="58">
        <f t="shared" ref="R13" si="61">R12/R$4*100*-1</f>
        <v>-1.4527845036319613</v>
      </c>
      <c r="S13" s="54"/>
      <c r="U13" s="61"/>
      <c r="V13" s="61"/>
    </row>
    <row r="14" spans="1:22">
      <c r="A14" s="68" t="s">
        <v>82</v>
      </c>
      <c r="B14" s="61">
        <v>283</v>
      </c>
      <c r="C14" s="61">
        <v>41</v>
      </c>
      <c r="D14" s="61">
        <v>26</v>
      </c>
      <c r="E14" s="61">
        <v>14</v>
      </c>
      <c r="F14" s="61">
        <v>10</v>
      </c>
      <c r="G14" s="61" t="s">
        <v>50</v>
      </c>
      <c r="H14" s="61" t="s">
        <v>50</v>
      </c>
      <c r="I14" s="61">
        <v>13</v>
      </c>
      <c r="J14" s="61" t="s">
        <v>50</v>
      </c>
      <c r="K14" s="61">
        <v>66</v>
      </c>
      <c r="L14" s="61">
        <v>15</v>
      </c>
      <c r="M14" s="61" t="s">
        <v>326</v>
      </c>
      <c r="N14" s="61" t="s">
        <v>50</v>
      </c>
      <c r="O14" s="61" t="s">
        <v>50</v>
      </c>
      <c r="P14" s="61">
        <v>14</v>
      </c>
      <c r="Q14" s="61">
        <v>18</v>
      </c>
      <c r="R14" s="61">
        <v>36</v>
      </c>
      <c r="S14" s="61" t="s">
        <v>50</v>
      </c>
      <c r="U14" s="61"/>
      <c r="V14" s="61"/>
    </row>
    <row r="15" spans="1:22">
      <c r="A15" s="68"/>
      <c r="B15" s="58">
        <f t="shared" si="1"/>
        <v>-0.84725465540985567</v>
      </c>
      <c r="C15" s="58">
        <f t="shared" ref="C15" si="62">C14/C$4*100*-1</f>
        <v>-0.91232754784156644</v>
      </c>
      <c r="D15" s="58">
        <f t="shared" ref="D15" si="63">D14/D$4*100*-1</f>
        <v>-1.105912377711612</v>
      </c>
      <c r="E15" s="58">
        <f t="shared" ref="E15" si="64">E14/E$4*100*-1</f>
        <v>-1.098901098901099</v>
      </c>
      <c r="F15" s="58">
        <f t="shared" ref="F15:F17" si="65">F14/F$4*100*-1</f>
        <v>-0.55218111540585313</v>
      </c>
      <c r="G15" s="54"/>
      <c r="H15" s="54"/>
      <c r="I15" s="58">
        <f t="shared" si="53"/>
        <v>-1.8232819074333801</v>
      </c>
      <c r="J15" s="54"/>
      <c r="K15" s="58">
        <f t="shared" ref="K15" si="66">K14/K$4*100*-1</f>
        <v>-0.83438685208596708</v>
      </c>
      <c r="L15" s="58">
        <f t="shared" si="55"/>
        <v>-1.0615711252653928</v>
      </c>
      <c r="M15" s="58"/>
      <c r="N15" s="54"/>
      <c r="O15" s="54"/>
      <c r="P15" s="58">
        <f t="shared" si="59"/>
        <v>-0.86526576019777501</v>
      </c>
      <c r="Q15" s="58">
        <f t="shared" ref="Q15:R15" si="67">Q14/Q$4*100*-1</f>
        <v>-0.83643122676579917</v>
      </c>
      <c r="R15" s="58">
        <f t="shared" si="67"/>
        <v>-1.4527845036319613</v>
      </c>
      <c r="S15" s="54"/>
      <c r="U15" s="61"/>
      <c r="V15" s="61"/>
    </row>
    <row r="16" spans="1:22">
      <c r="A16" s="68" t="s">
        <v>81</v>
      </c>
      <c r="B16" s="61">
        <v>252</v>
      </c>
      <c r="C16" s="61">
        <v>57</v>
      </c>
      <c r="D16" s="61" t="s">
        <v>326</v>
      </c>
      <c r="E16" s="61">
        <v>10</v>
      </c>
      <c r="F16" s="61">
        <v>12</v>
      </c>
      <c r="G16" s="61" t="s">
        <v>50</v>
      </c>
      <c r="H16" s="61">
        <v>11</v>
      </c>
      <c r="I16" s="61" t="s">
        <v>50</v>
      </c>
      <c r="J16" s="61" t="s">
        <v>50</v>
      </c>
      <c r="K16" s="61">
        <v>54</v>
      </c>
      <c r="L16" s="61" t="s">
        <v>50</v>
      </c>
      <c r="M16" s="61" t="s">
        <v>50</v>
      </c>
      <c r="N16" s="61" t="s">
        <v>50</v>
      </c>
      <c r="O16" s="61">
        <v>16</v>
      </c>
      <c r="P16" s="61">
        <v>17</v>
      </c>
      <c r="Q16" s="61">
        <v>15</v>
      </c>
      <c r="R16" s="61">
        <v>21</v>
      </c>
      <c r="S16" s="61" t="s">
        <v>50</v>
      </c>
      <c r="U16" s="61"/>
      <c r="V16" s="61"/>
    </row>
    <row r="17" spans="1:22">
      <c r="A17" s="68"/>
      <c r="B17" s="58">
        <f t="shared" si="1"/>
        <v>-0.75444584156637329</v>
      </c>
      <c r="C17" s="58">
        <f t="shared" ref="C17" si="68">C16/C$4*100*-1</f>
        <v>-1.2683578104138851</v>
      </c>
      <c r="D17" s="58"/>
      <c r="E17" s="58">
        <f t="shared" ref="E17" si="69">E16/E$4*100*-1</f>
        <v>-0.78492935635792771</v>
      </c>
      <c r="F17" s="58">
        <f t="shared" si="65"/>
        <v>-0.66261733848702375</v>
      </c>
      <c r="G17" s="54"/>
      <c r="H17" s="58">
        <f t="shared" ref="H17" si="70">H16/H$4*100*-1</f>
        <v>-1.3888888888888888</v>
      </c>
      <c r="I17" s="54"/>
      <c r="J17" s="54"/>
      <c r="K17" s="58">
        <f t="shared" ref="K17" si="71">K16/K$4*100*-1</f>
        <v>-0.68268015170670038</v>
      </c>
      <c r="L17" s="54"/>
      <c r="M17" s="54"/>
      <c r="N17" s="58"/>
      <c r="O17" s="58">
        <f t="shared" ref="O17:P17" si="72">O16/O$4*100*-1</f>
        <v>-1.0126582278481013</v>
      </c>
      <c r="P17" s="58">
        <f t="shared" si="72"/>
        <v>-1.0506798516687268</v>
      </c>
      <c r="Q17" s="58">
        <f t="shared" ref="Q17" si="73">Q16/Q$4*100*-1</f>
        <v>-0.69702602230483268</v>
      </c>
      <c r="R17" s="58">
        <f t="shared" ref="R17" si="74">R16/R$4*100*-1</f>
        <v>-0.84745762711864403</v>
      </c>
      <c r="S17" s="54"/>
      <c r="U17" s="61"/>
      <c r="V17" s="61"/>
    </row>
    <row r="18" spans="1:22">
      <c r="A18" s="68" t="s">
        <v>80</v>
      </c>
      <c r="B18" s="61">
        <v>158</v>
      </c>
      <c r="C18" s="61">
        <v>53</v>
      </c>
      <c r="D18" s="61">
        <v>16</v>
      </c>
      <c r="E18" s="61" t="s">
        <v>50</v>
      </c>
      <c r="F18" s="61" t="s">
        <v>50</v>
      </c>
      <c r="G18" s="61" t="s">
        <v>50</v>
      </c>
      <c r="H18" s="61" t="s">
        <v>50</v>
      </c>
      <c r="I18" s="61" t="s">
        <v>50</v>
      </c>
      <c r="J18" s="61" t="s">
        <v>50</v>
      </c>
      <c r="K18" s="61">
        <v>33</v>
      </c>
      <c r="L18" s="61" t="s">
        <v>50</v>
      </c>
      <c r="M18" s="61" t="s">
        <v>50</v>
      </c>
      <c r="N18" s="61" t="s">
        <v>50</v>
      </c>
      <c r="O18" s="61" t="s">
        <v>50</v>
      </c>
      <c r="P18" s="61" t="s">
        <v>50</v>
      </c>
      <c r="Q18" s="61" t="s">
        <v>50</v>
      </c>
      <c r="R18" s="61" t="s">
        <v>326</v>
      </c>
      <c r="S18" s="61" t="s">
        <v>50</v>
      </c>
      <c r="U18" s="61"/>
      <c r="V18" s="61"/>
    </row>
    <row r="19" spans="1:22">
      <c r="A19" s="68"/>
      <c r="B19" s="58">
        <f t="shared" si="1"/>
        <v>-0.47302556733129747</v>
      </c>
      <c r="C19" s="58">
        <f t="shared" ref="C19:K19" si="75">C18/C$4*100*-1</f>
        <v>-1.1793502447708055</v>
      </c>
      <c r="D19" s="58">
        <f t="shared" si="75"/>
        <v>-0.68056146320714594</v>
      </c>
      <c r="E19" s="54"/>
      <c r="F19" s="54"/>
      <c r="G19" s="54"/>
      <c r="H19" s="54"/>
      <c r="I19" s="54"/>
      <c r="J19" s="54"/>
      <c r="K19" s="58">
        <f t="shared" si="75"/>
        <v>-0.41719342604298354</v>
      </c>
      <c r="L19" s="54"/>
      <c r="M19" s="54"/>
      <c r="N19" s="54"/>
      <c r="O19" s="54"/>
      <c r="P19" s="54"/>
      <c r="Q19" s="54"/>
      <c r="R19" s="58"/>
      <c r="S19" s="54"/>
      <c r="U19" s="61"/>
      <c r="V19" s="61"/>
    </row>
    <row r="20" spans="1:22">
      <c r="A20" s="68" t="s">
        <v>79</v>
      </c>
      <c r="B20" s="61">
        <v>892</v>
      </c>
      <c r="C20" s="61">
        <v>143</v>
      </c>
      <c r="D20" s="61">
        <v>86</v>
      </c>
      <c r="E20" s="61">
        <v>36</v>
      </c>
      <c r="F20" s="61">
        <v>37</v>
      </c>
      <c r="G20" s="61">
        <v>13</v>
      </c>
      <c r="H20" s="61">
        <v>21</v>
      </c>
      <c r="I20" s="61">
        <v>16</v>
      </c>
      <c r="J20" s="61" t="s">
        <v>50</v>
      </c>
      <c r="K20" s="61">
        <v>195</v>
      </c>
      <c r="L20" s="61">
        <v>19</v>
      </c>
      <c r="M20" s="61">
        <v>28</v>
      </c>
      <c r="N20" s="61">
        <v>47</v>
      </c>
      <c r="O20" s="61">
        <v>57</v>
      </c>
      <c r="P20" s="61">
        <v>36</v>
      </c>
      <c r="Q20" s="61">
        <v>48</v>
      </c>
      <c r="R20" s="61">
        <v>93</v>
      </c>
      <c r="S20" s="61">
        <v>15</v>
      </c>
      <c r="U20" s="61"/>
      <c r="V20" s="61"/>
    </row>
    <row r="21" spans="1:22">
      <c r="A21" s="68"/>
      <c r="B21" s="57">
        <f t="shared" si="1"/>
        <v>-2.6704987725285911</v>
      </c>
      <c r="C21" s="58">
        <f t="shared" ref="C21:S21" si="76">C20/C$4*100*-1</f>
        <v>-3.1820204717400977</v>
      </c>
      <c r="D21" s="58">
        <f t="shared" si="76"/>
        <v>-3.658017864738409</v>
      </c>
      <c r="E21" s="58">
        <f t="shared" si="76"/>
        <v>-2.8257456828885403</v>
      </c>
      <c r="F21" s="58">
        <f t="shared" si="76"/>
        <v>-2.0430701270016569</v>
      </c>
      <c r="G21" s="58">
        <f t="shared" si="76"/>
        <v>-1.8181818181818181</v>
      </c>
      <c r="H21" s="58">
        <f t="shared" si="76"/>
        <v>-2.6515151515151514</v>
      </c>
      <c r="I21" s="58">
        <f t="shared" si="76"/>
        <v>-2.244039270687237</v>
      </c>
      <c r="J21" s="43"/>
      <c r="K21" s="58">
        <f t="shared" si="76"/>
        <v>-2.4652338811630847</v>
      </c>
      <c r="L21" s="58">
        <f t="shared" si="76"/>
        <v>-1.3446567586694975</v>
      </c>
      <c r="M21" s="58">
        <f t="shared" si="76"/>
        <v>-1.9297036526533424</v>
      </c>
      <c r="N21" s="58">
        <f t="shared" si="76"/>
        <v>-2.5282409897794516</v>
      </c>
      <c r="O21" s="58">
        <f t="shared" si="76"/>
        <v>-3.6075949367088604</v>
      </c>
      <c r="P21" s="58">
        <f t="shared" si="76"/>
        <v>-2.2249690976514214</v>
      </c>
      <c r="Q21" s="58">
        <f t="shared" si="76"/>
        <v>-2.2304832713754648</v>
      </c>
      <c r="R21" s="58">
        <f t="shared" si="76"/>
        <v>-3.7530266343825671</v>
      </c>
      <c r="S21" s="58">
        <f t="shared" si="76"/>
        <v>-2.3696682464454977</v>
      </c>
      <c r="U21" s="61"/>
      <c r="V21" s="61"/>
    </row>
    <row r="22" spans="1:22">
      <c r="A22" s="69" t="s">
        <v>78</v>
      </c>
      <c r="B22" s="41">
        <v>21727</v>
      </c>
      <c r="C22" s="41">
        <v>3199</v>
      </c>
      <c r="D22" s="41">
        <v>1353</v>
      </c>
      <c r="E22" s="41">
        <v>876</v>
      </c>
      <c r="F22" s="41">
        <v>1339</v>
      </c>
      <c r="G22" s="41">
        <v>503</v>
      </c>
      <c r="H22" s="41">
        <v>533</v>
      </c>
      <c r="I22" s="41">
        <v>445</v>
      </c>
      <c r="J22" s="41">
        <v>89</v>
      </c>
      <c r="K22" s="41">
        <v>5602</v>
      </c>
      <c r="L22" s="41">
        <v>798</v>
      </c>
      <c r="M22" s="41">
        <v>910</v>
      </c>
      <c r="N22" s="41">
        <v>1101</v>
      </c>
      <c r="O22" s="41">
        <v>1023</v>
      </c>
      <c r="P22" s="41">
        <v>1017</v>
      </c>
      <c r="Q22" s="41">
        <v>1179</v>
      </c>
      <c r="R22" s="41">
        <v>1389</v>
      </c>
      <c r="S22" s="41">
        <v>371</v>
      </c>
      <c r="U22" s="61"/>
      <c r="V22" s="61"/>
    </row>
    <row r="23" spans="1:22">
      <c r="A23" s="68"/>
      <c r="B23" s="58">
        <f t="shared" ref="B23:C35" si="77">B22/B$4*100*-1</f>
        <v>-65.04700317346267</v>
      </c>
      <c r="C23" s="58">
        <f t="shared" si="77"/>
        <v>-71.18380062305296</v>
      </c>
      <c r="D23" s="58">
        <f t="shared" ref="D23" si="78">D22/D$4*100*-1</f>
        <v>-57.549978732454278</v>
      </c>
      <c r="E23" s="58">
        <f t="shared" ref="E23" si="79">E22/E$4*100*-1</f>
        <v>-68.759811616954465</v>
      </c>
      <c r="F23" s="58">
        <f t="shared" ref="F23" si="80">F22/F$4*100*-1</f>
        <v>-73.937051352843724</v>
      </c>
      <c r="G23" s="58">
        <f t="shared" ref="G23" si="81">G22/G$4*100*-1</f>
        <v>-70.349650349650346</v>
      </c>
      <c r="H23" s="58">
        <f t="shared" ref="H23" si="82">H22/H$4*100*-1</f>
        <v>-67.297979797979806</v>
      </c>
      <c r="I23" s="58">
        <f t="shared" ref="I23" si="83">I22/I$4*100*-1</f>
        <v>-62.41234221598878</v>
      </c>
      <c r="J23" s="58">
        <f t="shared" ref="J23" si="84">J22/J$4*100*-1</f>
        <v>-56.329113924050631</v>
      </c>
      <c r="K23" s="58">
        <f t="shared" ref="K23" si="85">K22/K$4*100*-1</f>
        <v>-70.821744627054358</v>
      </c>
      <c r="L23" s="58">
        <f t="shared" ref="L23" si="86">L22/L$4*100*-1</f>
        <v>-56.475583864118896</v>
      </c>
      <c r="M23" s="58">
        <f t="shared" ref="M23" si="87">M22/M$4*100*-1</f>
        <v>-62.71536871123363</v>
      </c>
      <c r="N23" s="58">
        <f t="shared" ref="N23" si="88">N22/N$4*100*-1</f>
        <v>-59.225389994620755</v>
      </c>
      <c r="O23" s="58">
        <f t="shared" ref="O23" si="89">O22/O$4*100*-1</f>
        <v>-64.74683544303798</v>
      </c>
      <c r="P23" s="58">
        <f t="shared" ref="P23" si="90">P22/P$4*100*-1</f>
        <v>-62.85537700865266</v>
      </c>
      <c r="Q23" s="58">
        <f t="shared" ref="Q23" si="91">Q22/Q$4*100*-1</f>
        <v>-54.786245353159849</v>
      </c>
      <c r="R23" s="58">
        <f t="shared" ref="R23" si="92">R22/R$4*100*-1</f>
        <v>-56.053268765133168</v>
      </c>
      <c r="S23" s="58">
        <f t="shared" ref="S23" si="93">S22/S$4*100*-1</f>
        <v>-58.609794628751978</v>
      </c>
      <c r="U23" s="61"/>
      <c r="V23" s="61"/>
    </row>
    <row r="24" spans="1:22">
      <c r="A24" s="68" t="s">
        <v>77</v>
      </c>
      <c r="B24" s="61">
        <v>15706</v>
      </c>
      <c r="C24" s="61">
        <v>2494</v>
      </c>
      <c r="D24" s="61">
        <v>1073</v>
      </c>
      <c r="E24" s="61">
        <v>656</v>
      </c>
      <c r="F24" s="61">
        <v>940</v>
      </c>
      <c r="G24" s="61">
        <v>379</v>
      </c>
      <c r="H24" s="61">
        <v>402</v>
      </c>
      <c r="I24" s="61">
        <v>361</v>
      </c>
      <c r="J24" s="61">
        <v>54</v>
      </c>
      <c r="K24" s="61">
        <v>4016</v>
      </c>
      <c r="L24" s="61">
        <v>533</v>
      </c>
      <c r="M24" s="61">
        <v>598</v>
      </c>
      <c r="N24" s="61">
        <v>722</v>
      </c>
      <c r="O24" s="61">
        <v>750</v>
      </c>
      <c r="P24" s="61">
        <v>671</v>
      </c>
      <c r="Q24" s="61">
        <v>792</v>
      </c>
      <c r="R24" s="61">
        <v>1012</v>
      </c>
      <c r="S24" s="61">
        <v>253</v>
      </c>
      <c r="U24" s="61"/>
      <c r="V24" s="61"/>
    </row>
    <row r="25" spans="1:22">
      <c r="A25" s="68"/>
      <c r="B25" s="58">
        <f t="shared" si="77"/>
        <v>-47.021136458894674</v>
      </c>
      <c r="C25" s="54">
        <f t="shared" ref="C25" si="94">C24/C$4*100*-1</f>
        <v>-55.496217178460171</v>
      </c>
      <c r="D25" s="54">
        <f t="shared" ref="D25" si="95">D24/D$4*100*-1</f>
        <v>-45.640153126329217</v>
      </c>
      <c r="E25" s="54">
        <f t="shared" ref="E25" si="96">E24/E$4*100*-1</f>
        <v>-51.49136577708007</v>
      </c>
      <c r="F25" s="54">
        <f t="shared" ref="F25" si="97">F24/F$4*100*-1</f>
        <v>-51.905024848150191</v>
      </c>
      <c r="G25" s="54">
        <f t="shared" ref="G25" si="98">G24/G$4*100*-1</f>
        <v>-53.006993006993007</v>
      </c>
      <c r="H25" s="54">
        <f t="shared" ref="H25" si="99">H24/H$4*100*-1</f>
        <v>-50.757575757575758</v>
      </c>
      <c r="I25" s="54">
        <f t="shared" ref="I25" si="100">I24/I$4*100*-1</f>
        <v>-50.63113604488079</v>
      </c>
      <c r="J25" s="54">
        <f t="shared" ref="J25:J27" si="101">J24/J$4*100*-1</f>
        <v>-34.177215189873415</v>
      </c>
      <c r="K25" s="54">
        <f t="shared" ref="K25" si="102">K24/K$4*100*-1</f>
        <v>-50.771175726927943</v>
      </c>
      <c r="L25" s="54">
        <f t="shared" ref="L25" si="103">L24/L$4*100*-1</f>
        <v>-37.721160651096959</v>
      </c>
      <c r="M25" s="54">
        <f t="shared" ref="M25" si="104">M24/M$4*100*-1</f>
        <v>-41.212956581667811</v>
      </c>
      <c r="N25" s="54">
        <f t="shared" ref="N25" si="105">N24/N$4*100*-1</f>
        <v>-38.83808499193114</v>
      </c>
      <c r="O25" s="54">
        <f t="shared" ref="O25" si="106">O24/O$4*100*-1</f>
        <v>-47.468354430379748</v>
      </c>
      <c r="P25" s="54">
        <f t="shared" ref="P25" si="107">P24/P$4*100*-1</f>
        <v>-41.470951792336223</v>
      </c>
      <c r="Q25" s="54">
        <f t="shared" ref="Q25" si="108">Q24/Q$4*100*-1</f>
        <v>-36.802973977695167</v>
      </c>
      <c r="R25" s="54">
        <f t="shared" ref="R25" si="109">R24/R$4*100*-1</f>
        <v>-40.839386602098465</v>
      </c>
      <c r="S25" s="54">
        <f t="shared" ref="S25" si="110">S24/S$4*100*-1</f>
        <v>-39.968404423380726</v>
      </c>
      <c r="U25" s="61"/>
      <c r="V25" s="61"/>
    </row>
    <row r="26" spans="1:22">
      <c r="A26" s="68" t="s">
        <v>76</v>
      </c>
      <c r="B26" s="61">
        <v>2126</v>
      </c>
      <c r="C26" s="61">
        <v>116</v>
      </c>
      <c r="D26" s="61">
        <v>64</v>
      </c>
      <c r="E26" s="61">
        <v>61</v>
      </c>
      <c r="F26" s="61">
        <v>196</v>
      </c>
      <c r="G26" s="61">
        <v>36</v>
      </c>
      <c r="H26" s="61">
        <v>51</v>
      </c>
      <c r="I26" s="61">
        <v>25</v>
      </c>
      <c r="J26" s="61">
        <v>12</v>
      </c>
      <c r="K26" s="61">
        <v>719</v>
      </c>
      <c r="L26" s="61">
        <v>100</v>
      </c>
      <c r="M26" s="61">
        <v>111</v>
      </c>
      <c r="N26" s="61">
        <v>136</v>
      </c>
      <c r="O26" s="61">
        <v>89</v>
      </c>
      <c r="P26" s="61">
        <v>119</v>
      </c>
      <c r="Q26" s="61">
        <v>133</v>
      </c>
      <c r="R26" s="61">
        <v>103</v>
      </c>
      <c r="S26" s="61">
        <v>55</v>
      </c>
      <c r="U26" s="61"/>
      <c r="V26" s="61"/>
    </row>
    <row r="27" spans="1:22">
      <c r="A27" s="68"/>
      <c r="B27" s="58">
        <f t="shared" si="77"/>
        <v>-6.3648883300401176</v>
      </c>
      <c r="C27" s="54">
        <f t="shared" ref="C27" si="111">C26/C$4*100*-1</f>
        <v>-2.5812194036493099</v>
      </c>
      <c r="D27" s="54">
        <f t="shared" ref="D27" si="112">D26/D$4*100*-1</f>
        <v>-2.7222458528285838</v>
      </c>
      <c r="E27" s="54">
        <f t="shared" ref="E27" si="113">E26/E$4*100*-1</f>
        <v>-4.78806907378336</v>
      </c>
      <c r="F27" s="54">
        <f t="shared" ref="F27" si="114">F26/F$4*100*-1</f>
        <v>-10.822749861954721</v>
      </c>
      <c r="G27" s="54">
        <f t="shared" ref="G27" si="115">G26/G$4*100*-1</f>
        <v>-5.034965034965035</v>
      </c>
      <c r="H27" s="54">
        <f t="shared" ref="H27" si="116">H26/H$4*100*-1</f>
        <v>-6.4393939393939394</v>
      </c>
      <c r="I27" s="54">
        <f t="shared" ref="I27" si="117">I26/I$4*100*-1</f>
        <v>-3.5063113604488079</v>
      </c>
      <c r="J27" s="54">
        <f t="shared" si="101"/>
        <v>-7.59493670886076</v>
      </c>
      <c r="K27" s="54">
        <f t="shared" ref="K27" si="118">K26/K$4*100*-1</f>
        <v>-9.0897597977243993</v>
      </c>
      <c r="L27" s="54">
        <f t="shared" ref="L27" si="119">L26/L$4*100*-1</f>
        <v>-7.077140835102619</v>
      </c>
      <c r="M27" s="54">
        <f t="shared" ref="M27" si="120">M26/M$4*100*-1</f>
        <v>-7.6498966230186083</v>
      </c>
      <c r="N27" s="54">
        <f t="shared" ref="N27" si="121">N26/N$4*100*-1</f>
        <v>-7.3157611619150078</v>
      </c>
      <c r="O27" s="54">
        <f t="shared" ref="O27" si="122">O26/O$4*100*-1</f>
        <v>-5.6329113924050631</v>
      </c>
      <c r="P27" s="54">
        <f t="shared" ref="P27" si="123">P26/P$4*100*-1</f>
        <v>-7.354758961681088</v>
      </c>
      <c r="Q27" s="54">
        <f t="shared" ref="Q27" si="124">Q26/Q$4*100*-1</f>
        <v>-6.1802973977695164</v>
      </c>
      <c r="R27" s="54">
        <f t="shared" ref="R27" si="125">R26/R$4*100*-1</f>
        <v>-4.1565778853914441</v>
      </c>
      <c r="S27" s="54">
        <f t="shared" ref="S27" si="126">S26/S$4*100*-1</f>
        <v>-8.6887835703001581</v>
      </c>
      <c r="U27" s="61"/>
      <c r="V27" s="61"/>
    </row>
    <row r="28" spans="1:22">
      <c r="A28" s="68" t="s">
        <v>75</v>
      </c>
      <c r="B28" s="61">
        <v>2679</v>
      </c>
      <c r="C28" s="61">
        <v>423</v>
      </c>
      <c r="D28" s="61">
        <v>148</v>
      </c>
      <c r="E28" s="61">
        <v>101</v>
      </c>
      <c r="F28" s="61">
        <v>133</v>
      </c>
      <c r="G28" s="61">
        <v>64</v>
      </c>
      <c r="H28" s="61">
        <v>55</v>
      </c>
      <c r="I28" s="61">
        <v>43</v>
      </c>
      <c r="J28" s="61">
        <v>19</v>
      </c>
      <c r="K28" s="61">
        <v>630</v>
      </c>
      <c r="L28" s="61">
        <v>116</v>
      </c>
      <c r="M28" s="61">
        <v>133</v>
      </c>
      <c r="N28" s="61">
        <v>173</v>
      </c>
      <c r="O28" s="61">
        <v>112</v>
      </c>
      <c r="P28" s="61">
        <v>139</v>
      </c>
      <c r="Q28" s="61">
        <v>156</v>
      </c>
      <c r="R28" s="61">
        <v>191</v>
      </c>
      <c r="S28" s="61">
        <v>43</v>
      </c>
    </row>
    <row r="29" spans="1:22">
      <c r="A29" s="68"/>
      <c r="B29" s="58">
        <f t="shared" si="77"/>
        <v>-8.0204778156996586</v>
      </c>
      <c r="C29" s="54">
        <f t="shared" ref="C29" si="127">C28/C$4*100*-1</f>
        <v>-9.4125500667556743</v>
      </c>
      <c r="D29" s="54">
        <f t="shared" ref="D29" si="128">D28/D$4*100*-1</f>
        <v>-6.2951935346660992</v>
      </c>
      <c r="E29" s="54">
        <f t="shared" ref="E29" si="129">E28/E$4*100*-1</f>
        <v>-7.9277864992150713</v>
      </c>
      <c r="F29" s="54">
        <f t="shared" ref="F29" si="130">F28/F$4*100*-1</f>
        <v>-7.3440088348978474</v>
      </c>
      <c r="G29" s="54">
        <f t="shared" ref="G29" si="131">G28/G$4*100*-1</f>
        <v>-8.9510489510489517</v>
      </c>
      <c r="H29" s="54">
        <f t="shared" ref="H29" si="132">H28/H$4*100*-1</f>
        <v>-6.9444444444444446</v>
      </c>
      <c r="I29" s="54">
        <f t="shared" ref="I29" si="133">I28/I$4*100*-1</f>
        <v>-6.0308555399719497</v>
      </c>
      <c r="J29" s="54">
        <f t="shared" ref="J29" si="134">J28/J$4*100*-1</f>
        <v>-12.025316455696203</v>
      </c>
      <c r="K29" s="54">
        <f t="shared" ref="K29" si="135">K28/K$4*100*-1</f>
        <v>-7.9646017699115044</v>
      </c>
      <c r="L29" s="54">
        <f t="shared" ref="L29" si="136">L28/L$4*100*-1</f>
        <v>-8.2094833687190381</v>
      </c>
      <c r="M29" s="54">
        <f t="shared" ref="M29" si="137">M28/M$4*100*-1</f>
        <v>-9.1660923501033782</v>
      </c>
      <c r="N29" s="54">
        <f t="shared" ref="N29" si="138">N28/N$4*100*-1</f>
        <v>-9.3060785368477674</v>
      </c>
      <c r="O29" s="54">
        <f t="shared" ref="O29" si="139">O28/O$4*100*-1</f>
        <v>-7.0886075949367093</v>
      </c>
      <c r="P29" s="54">
        <f t="shared" ref="P29" si="140">P28/P$4*100*-1</f>
        <v>-8.5908529048207658</v>
      </c>
      <c r="Q29" s="54">
        <f t="shared" ref="Q29" si="141">Q28/Q$4*100*-1</f>
        <v>-7.2490706319702598</v>
      </c>
      <c r="R29" s="54">
        <f t="shared" ref="R29" si="142">R28/R$4*100*-1</f>
        <v>-7.7078288942695723</v>
      </c>
      <c r="S29" s="54">
        <f t="shared" ref="S29" si="143">S28/S$4*100*-1</f>
        <v>-6.79304897314376</v>
      </c>
    </row>
    <row r="30" spans="1:22">
      <c r="A30" s="68" t="s">
        <v>74</v>
      </c>
      <c r="B30" s="61">
        <v>731</v>
      </c>
      <c r="C30" s="61">
        <v>138</v>
      </c>
      <c r="D30" s="61">
        <v>60</v>
      </c>
      <c r="E30" s="61">
        <v>46</v>
      </c>
      <c r="F30" s="61">
        <v>57</v>
      </c>
      <c r="G30" s="61">
        <v>20</v>
      </c>
      <c r="H30" s="61">
        <v>20</v>
      </c>
      <c r="I30" s="61" t="s">
        <v>50</v>
      </c>
      <c r="J30" s="61" t="s">
        <v>50</v>
      </c>
      <c r="K30" s="61">
        <v>160</v>
      </c>
      <c r="L30" s="61">
        <v>23</v>
      </c>
      <c r="M30" s="61">
        <v>30</v>
      </c>
      <c r="N30" s="61">
        <v>25</v>
      </c>
      <c r="O30" s="61">
        <v>28</v>
      </c>
      <c r="P30" s="61">
        <v>26</v>
      </c>
      <c r="Q30" s="61">
        <v>31</v>
      </c>
      <c r="R30" s="61">
        <v>41</v>
      </c>
      <c r="S30" s="61">
        <v>14</v>
      </c>
    </row>
    <row r="31" spans="1:22">
      <c r="A31" s="68"/>
      <c r="B31" s="58">
        <f t="shared" si="77"/>
        <v>-2.1884917070834082</v>
      </c>
      <c r="C31" s="54">
        <f t="shared" ref="C31" si="144">C30/C$4*100*-1</f>
        <v>-3.0707610146862483</v>
      </c>
      <c r="D31" s="54">
        <f t="shared" ref="D31" si="145">D30/D$4*100*-1</f>
        <v>-2.5521054870267972</v>
      </c>
      <c r="E31" s="54">
        <f t="shared" ref="E31" si="146">E30/E$4*100*-1</f>
        <v>-3.6106750392464679</v>
      </c>
      <c r="F31" s="54">
        <f t="shared" ref="F31" si="147">F30/F$4*100*-1</f>
        <v>-3.1474323578133632</v>
      </c>
      <c r="G31" s="54">
        <f t="shared" ref="G31" si="148">G30/G$4*100*-1</f>
        <v>-2.7972027972027971</v>
      </c>
      <c r="H31" s="54">
        <f t="shared" ref="H31" si="149">H30/H$4*100*-1</f>
        <v>-2.5252525252525251</v>
      </c>
      <c r="I31" s="54"/>
      <c r="J31" s="54"/>
      <c r="K31" s="54">
        <f t="shared" ref="K31" si="150">K30/K$4*100*-1</f>
        <v>-2.0227560050568902</v>
      </c>
      <c r="L31" s="54">
        <f t="shared" ref="L31" si="151">L30/L$4*100*-1</f>
        <v>-1.6277423920736021</v>
      </c>
      <c r="M31" s="54">
        <f t="shared" ref="M31" si="152">M30/M$4*100*-1</f>
        <v>-2.067539627842867</v>
      </c>
      <c r="N31" s="54">
        <f t="shared" ref="N31" si="153">N30/N$4*100*-1</f>
        <v>-1.3448090371167294</v>
      </c>
      <c r="O31" s="54">
        <f t="shared" ref="O31" si="154">O30/O$4*100*-1</f>
        <v>-1.7721518987341773</v>
      </c>
      <c r="P31" s="54">
        <f t="shared" ref="P31" si="155">P30/P$4*100*-1</f>
        <v>-1.6069221260815822</v>
      </c>
      <c r="Q31" s="54">
        <f t="shared" ref="Q31" si="156">Q30/Q$4*100*-1</f>
        <v>-1.4405204460966543</v>
      </c>
      <c r="R31" s="54">
        <f t="shared" ref="R31:S31" si="157">R30/R$4*100*-1</f>
        <v>-1.6545601291364003</v>
      </c>
      <c r="S31" s="54">
        <f t="shared" si="157"/>
        <v>-2.2116903633491312</v>
      </c>
    </row>
    <row r="32" spans="1:22">
      <c r="A32" s="68" t="s">
        <v>73</v>
      </c>
      <c r="B32" s="61">
        <v>368</v>
      </c>
      <c r="C32" s="61" t="s">
        <v>50</v>
      </c>
      <c r="D32" s="61" t="s">
        <v>50</v>
      </c>
      <c r="E32" s="61" t="s">
        <v>50</v>
      </c>
      <c r="F32" s="61" t="s">
        <v>50</v>
      </c>
      <c r="G32" s="61" t="s">
        <v>50</v>
      </c>
      <c r="H32" s="61" t="s">
        <v>50</v>
      </c>
      <c r="I32" s="61" t="s">
        <v>50</v>
      </c>
      <c r="J32" s="61" t="s">
        <v>50</v>
      </c>
      <c r="K32" s="61">
        <v>40</v>
      </c>
      <c r="L32" s="61">
        <v>20</v>
      </c>
      <c r="M32" s="61">
        <v>33</v>
      </c>
      <c r="N32" s="61">
        <v>40</v>
      </c>
      <c r="O32" s="61">
        <v>41</v>
      </c>
      <c r="P32" s="61">
        <v>57</v>
      </c>
      <c r="Q32" s="61">
        <v>61</v>
      </c>
      <c r="R32" s="61">
        <v>36</v>
      </c>
      <c r="S32" s="61" t="s">
        <v>50</v>
      </c>
    </row>
    <row r="33" spans="1:23">
      <c r="A33" s="68"/>
      <c r="B33" s="58">
        <f t="shared" si="77"/>
        <v>-1.1017304353032753</v>
      </c>
      <c r="C33" s="54"/>
      <c r="D33" s="54"/>
      <c r="E33" s="54"/>
      <c r="F33" s="54"/>
      <c r="G33" s="54"/>
      <c r="H33" s="54"/>
      <c r="I33" s="54"/>
      <c r="J33" s="54"/>
      <c r="K33" s="54">
        <f t="shared" ref="K33" si="158">K32/K$4*100*-1</f>
        <v>-0.50568900126422256</v>
      </c>
      <c r="L33" s="54">
        <f t="shared" ref="L33" si="159">L32/L$4*100*-1</f>
        <v>-1.4154281670205235</v>
      </c>
      <c r="M33" s="54">
        <f t="shared" ref="M33" si="160">M32/M$4*100*-1</f>
        <v>-2.2742935906271535</v>
      </c>
      <c r="N33" s="54">
        <f t="shared" ref="N33" si="161">N32/N$4*100*-1</f>
        <v>-2.1516944593867668</v>
      </c>
      <c r="O33" s="54">
        <f t="shared" ref="O33" si="162">O32/O$4*100*-1</f>
        <v>-2.5949367088607596</v>
      </c>
      <c r="P33" s="54">
        <f t="shared" ref="P33" si="163">P32/P$4*100*-1</f>
        <v>-3.5228677379480842</v>
      </c>
      <c r="Q33" s="54">
        <f t="shared" ref="Q33" si="164">Q32/Q$4*100*-1</f>
        <v>-2.8345724907063197</v>
      </c>
      <c r="R33" s="54">
        <f t="shared" ref="R33" si="165">R32/R$4*100*-1</f>
        <v>-1.4527845036319613</v>
      </c>
      <c r="S33" s="54"/>
    </row>
    <row r="34" spans="1:23">
      <c r="A34" s="68" t="s">
        <v>72</v>
      </c>
      <c r="B34" s="61">
        <v>117</v>
      </c>
      <c r="C34" s="61">
        <v>28</v>
      </c>
      <c r="D34" s="61" t="s">
        <v>50</v>
      </c>
      <c r="E34" s="61" t="s">
        <v>50</v>
      </c>
      <c r="F34" s="61" t="s">
        <v>50</v>
      </c>
      <c r="G34" s="61" t="s">
        <v>50</v>
      </c>
      <c r="H34" s="61" t="s">
        <v>50</v>
      </c>
      <c r="I34" s="61" t="s">
        <v>50</v>
      </c>
      <c r="J34" s="61" t="s">
        <v>50</v>
      </c>
      <c r="K34" s="61">
        <v>37</v>
      </c>
      <c r="L34" s="61" t="s">
        <v>50</v>
      </c>
      <c r="M34" s="61" t="s">
        <v>50</v>
      </c>
      <c r="N34" s="61" t="s">
        <v>50</v>
      </c>
      <c r="O34" s="61" t="s">
        <v>50</v>
      </c>
      <c r="P34" s="61" t="s">
        <v>50</v>
      </c>
      <c r="Q34" s="61" t="s">
        <v>50</v>
      </c>
      <c r="R34" s="61" t="s">
        <v>50</v>
      </c>
      <c r="S34" s="61" t="s">
        <v>50</v>
      </c>
    </row>
    <row r="35" spans="1:23">
      <c r="A35" s="70"/>
      <c r="B35" s="57">
        <f t="shared" si="77"/>
        <v>-0.35027842644153045</v>
      </c>
      <c r="C35" s="43">
        <f t="shared" ref="C35" si="166">C34/C$4*100*-1</f>
        <v>-0.62305295950155759</v>
      </c>
      <c r="D35" s="43"/>
      <c r="E35" s="43"/>
      <c r="F35" s="43"/>
      <c r="G35" s="43"/>
      <c r="H35" s="43"/>
      <c r="I35" s="43"/>
      <c r="J35" s="43"/>
      <c r="K35" s="43">
        <f t="shared" ref="K35" si="167">K34/K$4*100*-1</f>
        <v>-0.46776232616940583</v>
      </c>
      <c r="L35" s="43"/>
      <c r="M35" s="43"/>
      <c r="N35" s="43"/>
      <c r="O35" s="43"/>
      <c r="P35" s="43"/>
      <c r="Q35" s="43"/>
      <c r="R35" s="43"/>
      <c r="S35" s="43"/>
    </row>
    <row r="36" spans="1:23">
      <c r="A36" s="68" t="s">
        <v>71</v>
      </c>
      <c r="B36" s="61">
        <v>1183</v>
      </c>
      <c r="C36" s="61">
        <v>101</v>
      </c>
      <c r="D36" s="61">
        <v>87</v>
      </c>
      <c r="E36" s="61">
        <v>18</v>
      </c>
      <c r="F36" s="61">
        <v>59</v>
      </c>
      <c r="G36" s="61">
        <v>11</v>
      </c>
      <c r="H36" s="61">
        <v>12</v>
      </c>
      <c r="I36" s="61">
        <v>31</v>
      </c>
      <c r="J36" s="61" t="s">
        <v>50</v>
      </c>
      <c r="K36" s="61">
        <v>224</v>
      </c>
      <c r="L36" s="61">
        <v>104</v>
      </c>
      <c r="M36" s="61">
        <v>38</v>
      </c>
      <c r="N36" s="61">
        <v>61</v>
      </c>
      <c r="O36" s="61">
        <v>54</v>
      </c>
      <c r="P36" s="61">
        <v>85</v>
      </c>
      <c r="Q36" s="61">
        <v>105</v>
      </c>
      <c r="R36" s="61">
        <v>138</v>
      </c>
      <c r="S36" s="61">
        <v>51</v>
      </c>
    </row>
    <row r="37" spans="1:23">
      <c r="A37" s="70"/>
      <c r="B37" s="43">
        <f t="shared" ref="B37:C37" si="168">B36/B$4*100*-1</f>
        <v>-3.5417040895754743</v>
      </c>
      <c r="C37" s="43">
        <f t="shared" si="168"/>
        <v>-2.2474410324877616</v>
      </c>
      <c r="D37" s="43">
        <f t="shared" ref="D37" si="169">D36/D$4*100*-1</f>
        <v>-3.7005529561888557</v>
      </c>
      <c r="E37" s="43">
        <f t="shared" ref="E37" si="170">E36/E$4*100*-1</f>
        <v>-1.4128728414442702</v>
      </c>
      <c r="F37" s="43">
        <f t="shared" ref="F37" si="171">F36/F$4*100*-1</f>
        <v>-3.2578685808945336</v>
      </c>
      <c r="G37" s="43">
        <f t="shared" ref="G37" si="172">G36/G$4*100*-1</f>
        <v>-1.5384615384615385</v>
      </c>
      <c r="H37" s="43">
        <f t="shared" ref="H37" si="173">H36/H$4*100*-1</f>
        <v>-1.5151515151515151</v>
      </c>
      <c r="I37" s="43">
        <f t="shared" ref="I37" si="174">I36/I$4*100*-1</f>
        <v>-4.3478260869565215</v>
      </c>
      <c r="J37" s="43"/>
      <c r="K37" s="43">
        <f t="shared" ref="K37" si="175">K36/K$4*100*-1</f>
        <v>-2.831858407079646</v>
      </c>
      <c r="L37" s="43">
        <f t="shared" ref="L37" si="176">L36/L$4*100*-1</f>
        <v>-7.360226468506724</v>
      </c>
      <c r="M37" s="43">
        <f t="shared" ref="M37" si="177">M36/M$4*100*-1</f>
        <v>-2.6188835286009646</v>
      </c>
      <c r="N37" s="43">
        <f t="shared" ref="N37" si="178">N36/N$4*100*-1</f>
        <v>-3.2813340505648201</v>
      </c>
      <c r="O37" s="43">
        <f t="shared" ref="O37" si="179">O36/O$4*100*-1</f>
        <v>-3.4177215189873418</v>
      </c>
      <c r="P37" s="43">
        <f t="shared" ref="P37" si="180">P36/P$4*100*-1</f>
        <v>-5.2533992583436344</v>
      </c>
      <c r="Q37" s="43">
        <f t="shared" ref="Q37" si="181">Q36/Q$4*100*-1</f>
        <v>-4.8791821561338287</v>
      </c>
      <c r="R37" s="43">
        <f t="shared" ref="R37" si="182">R36/R$4*100*-1</f>
        <v>-5.5690072639225177</v>
      </c>
      <c r="S37" s="43">
        <f t="shared" ref="S37" si="183">S36/S$4*100*-1</f>
        <v>-8.0568720379146921</v>
      </c>
    </row>
    <row r="38" spans="1:23">
      <c r="A38" s="68" t="s">
        <v>69</v>
      </c>
      <c r="B38" s="61">
        <v>4565</v>
      </c>
      <c r="C38" s="61">
        <v>343</v>
      </c>
      <c r="D38" s="61">
        <v>506</v>
      </c>
      <c r="E38" s="61">
        <v>138</v>
      </c>
      <c r="F38" s="61">
        <v>131</v>
      </c>
      <c r="G38" s="61">
        <v>88</v>
      </c>
      <c r="H38" s="61">
        <v>114</v>
      </c>
      <c r="I38" s="61">
        <v>116</v>
      </c>
      <c r="J38" s="61">
        <v>39</v>
      </c>
      <c r="K38" s="61">
        <v>718</v>
      </c>
      <c r="L38" s="61">
        <v>245</v>
      </c>
      <c r="M38" s="61">
        <v>252</v>
      </c>
      <c r="N38" s="61">
        <v>386</v>
      </c>
      <c r="O38" s="61">
        <v>229</v>
      </c>
      <c r="P38" s="61">
        <v>203</v>
      </c>
      <c r="Q38" s="61">
        <v>451</v>
      </c>
      <c r="R38" s="61">
        <v>505</v>
      </c>
      <c r="S38" s="61">
        <v>101</v>
      </c>
    </row>
    <row r="39" spans="1:23">
      <c r="A39" s="70"/>
      <c r="B39" s="43">
        <f t="shared" ref="B39:S39" si="184">B38/B$4*100*-1</f>
        <v>-13.666846296628945</v>
      </c>
      <c r="C39" s="43">
        <f t="shared" si="184"/>
        <v>-7.6323987538940807</v>
      </c>
      <c r="D39" s="43">
        <f t="shared" si="184"/>
        <v>-21.522756273925989</v>
      </c>
      <c r="E39" s="43">
        <f t="shared" si="184"/>
        <v>-10.832025117739404</v>
      </c>
      <c r="F39" s="43">
        <f t="shared" si="184"/>
        <v>-7.2335726118166761</v>
      </c>
      <c r="G39" s="43">
        <f t="shared" si="184"/>
        <v>-12.307692307692308</v>
      </c>
      <c r="H39" s="43">
        <f t="shared" si="184"/>
        <v>-14.393939393939394</v>
      </c>
      <c r="I39" s="43">
        <f t="shared" si="184"/>
        <v>-16.269284712482467</v>
      </c>
      <c r="J39" s="43">
        <f t="shared" si="184"/>
        <v>-24.683544303797468</v>
      </c>
      <c r="K39" s="43">
        <f t="shared" si="184"/>
        <v>-9.077117572692794</v>
      </c>
      <c r="L39" s="43">
        <f t="shared" si="184"/>
        <v>-17.338995046001415</v>
      </c>
      <c r="M39" s="43">
        <f t="shared" si="184"/>
        <v>-17.367332873880081</v>
      </c>
      <c r="N39" s="43">
        <f t="shared" si="184"/>
        <v>-20.763851533082303</v>
      </c>
      <c r="O39" s="43">
        <f t="shared" si="184"/>
        <v>-14.493670886075948</v>
      </c>
      <c r="P39" s="43">
        <f t="shared" si="184"/>
        <v>-12.546353522867737</v>
      </c>
      <c r="Q39" s="43">
        <f t="shared" si="184"/>
        <v>-20.957249070631971</v>
      </c>
      <c r="R39" s="43">
        <f t="shared" si="184"/>
        <v>-20.379338175948345</v>
      </c>
      <c r="S39" s="43">
        <f t="shared" si="184"/>
        <v>-15.955766192733018</v>
      </c>
    </row>
    <row r="40" spans="1:23">
      <c r="A40" s="68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23">
      <c r="A41" s="47" t="s">
        <v>194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25"/>
    </row>
    <row r="42" spans="1:23">
      <c r="A42" s="47" t="s">
        <v>198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</row>
    <row r="43" spans="1:23">
      <c r="A43" s="47" t="s">
        <v>199</v>
      </c>
    </row>
    <row r="44" spans="1:23">
      <c r="A44" s="47" t="s">
        <v>192</v>
      </c>
    </row>
    <row r="45" spans="1:23">
      <c r="A45" s="72"/>
    </row>
    <row r="46" spans="1:23">
      <c r="A46" s="72"/>
      <c r="L46" s="64"/>
      <c r="W46" s="64"/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3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254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28170</v>
      </c>
      <c r="C4" s="39">
        <v>29282</v>
      </c>
      <c r="D4" s="39">
        <v>29959</v>
      </c>
      <c r="E4" s="39">
        <v>28963</v>
      </c>
      <c r="F4" s="39">
        <v>28629</v>
      </c>
      <c r="G4" s="39">
        <v>30179</v>
      </c>
      <c r="H4" s="39">
        <v>30279</v>
      </c>
      <c r="I4" s="39">
        <v>31417</v>
      </c>
      <c r="J4" s="39">
        <v>33041</v>
      </c>
      <c r="K4" s="39">
        <v>34848</v>
      </c>
      <c r="L4" s="39">
        <v>33402</v>
      </c>
    </row>
    <row r="5" spans="1:12">
      <c r="A5" s="47"/>
      <c r="B5" s="60">
        <v>-100</v>
      </c>
      <c r="C5" s="60">
        <v>-100</v>
      </c>
      <c r="D5" s="60">
        <v>-100</v>
      </c>
      <c r="E5" s="60">
        <v>-100</v>
      </c>
      <c r="F5" s="60">
        <v>-100</v>
      </c>
      <c r="G5" s="60">
        <v>-100</v>
      </c>
      <c r="H5" s="60">
        <v>-100</v>
      </c>
      <c r="I5" s="60">
        <v>-100</v>
      </c>
      <c r="J5" s="60">
        <v>-100</v>
      </c>
      <c r="K5" s="60">
        <v>-100</v>
      </c>
      <c r="L5" s="60">
        <v>-100</v>
      </c>
    </row>
    <row r="6" spans="1:12">
      <c r="A6" s="69" t="s">
        <v>86</v>
      </c>
      <c r="B6" s="41">
        <v>14566</v>
      </c>
      <c r="C6" s="41">
        <v>15888</v>
      </c>
      <c r="D6" s="41">
        <v>15000</v>
      </c>
      <c r="E6" s="41">
        <v>11223</v>
      </c>
      <c r="F6" s="41">
        <v>8533</v>
      </c>
      <c r="G6" s="41">
        <v>9372</v>
      </c>
      <c r="H6" s="41">
        <v>9183</v>
      </c>
      <c r="I6" s="41">
        <v>10069</v>
      </c>
      <c r="J6" s="41">
        <v>10210</v>
      </c>
      <c r="K6" s="41">
        <v>10892</v>
      </c>
      <c r="L6" s="41">
        <v>10221</v>
      </c>
    </row>
    <row r="7" spans="1:12">
      <c r="A7" s="47"/>
      <c r="B7" s="60">
        <v>-51.7</v>
      </c>
      <c r="C7" s="60">
        <v>-54.3</v>
      </c>
      <c r="D7" s="60">
        <v>-50.1</v>
      </c>
      <c r="E7" s="60">
        <v>-38.700000000000003</v>
      </c>
      <c r="F7" s="60">
        <v>-29.8</v>
      </c>
      <c r="G7" s="60">
        <v>-31.1</v>
      </c>
      <c r="H7" s="60">
        <v>-30.3</v>
      </c>
      <c r="I7" s="60">
        <v>-32.049527325970018</v>
      </c>
      <c r="J7" s="45">
        <f t="shared" ref="J7:K7" si="0">J6/J$4*100*-1</f>
        <v>-30.901001785660242</v>
      </c>
      <c r="K7" s="45">
        <f t="shared" si="0"/>
        <v>-31.255739210284666</v>
      </c>
      <c r="L7" s="45">
        <f t="shared" ref="L7" si="1">L6/L$4*100*-1</f>
        <v>-30.599964074007545</v>
      </c>
    </row>
    <row r="8" spans="1:12">
      <c r="A8" s="47" t="s">
        <v>87</v>
      </c>
      <c r="B8" s="39">
        <v>1384</v>
      </c>
      <c r="C8" s="39">
        <v>1310</v>
      </c>
      <c r="D8" s="39">
        <v>1411</v>
      </c>
      <c r="E8" s="39">
        <v>1471</v>
      </c>
      <c r="F8" s="39">
        <v>1520</v>
      </c>
      <c r="G8" s="39">
        <v>1361</v>
      </c>
      <c r="H8" s="39">
        <v>1279</v>
      </c>
      <c r="I8" s="39">
        <v>1371</v>
      </c>
      <c r="J8" s="39">
        <v>1332</v>
      </c>
      <c r="K8" s="39">
        <v>1389</v>
      </c>
      <c r="L8" s="39">
        <v>1411</v>
      </c>
    </row>
    <row r="9" spans="1:12">
      <c r="A9" s="47"/>
      <c r="B9" s="60">
        <v>-4.9000000000000004</v>
      </c>
      <c r="C9" s="60">
        <v>-4.5</v>
      </c>
      <c r="D9" s="60">
        <v>-4.7</v>
      </c>
      <c r="E9" s="60">
        <v>-5.0999999999999996</v>
      </c>
      <c r="F9" s="60">
        <v>-5.3</v>
      </c>
      <c r="G9" s="60">
        <v>-4.5</v>
      </c>
      <c r="H9" s="60">
        <v>-4.2</v>
      </c>
      <c r="I9" s="60">
        <v>-4.363879428334978</v>
      </c>
      <c r="J9" s="45">
        <f t="shared" ref="J9:K9" si="2">J8/J$4*100*-1</f>
        <v>-4.0313549832026876</v>
      </c>
      <c r="K9" s="45">
        <f t="shared" si="2"/>
        <v>-3.9858815426997243</v>
      </c>
      <c r="L9" s="45">
        <f t="shared" ref="L9" si="3">L8/L$4*100*-1</f>
        <v>-4.2242979462307639</v>
      </c>
    </row>
    <row r="10" spans="1:12">
      <c r="A10" s="47" t="s">
        <v>88</v>
      </c>
      <c r="B10" s="39">
        <v>181</v>
      </c>
      <c r="C10" s="39">
        <v>187</v>
      </c>
      <c r="D10" s="39">
        <v>178</v>
      </c>
      <c r="E10" s="39">
        <v>197</v>
      </c>
      <c r="F10" s="39">
        <v>216</v>
      </c>
      <c r="G10" s="39">
        <v>262</v>
      </c>
      <c r="H10" s="39">
        <v>225</v>
      </c>
      <c r="I10" s="39">
        <v>268</v>
      </c>
      <c r="J10" s="39">
        <v>199</v>
      </c>
      <c r="K10" s="39">
        <v>203</v>
      </c>
      <c r="L10" s="39">
        <v>183</v>
      </c>
    </row>
    <row r="11" spans="1:12">
      <c r="A11" s="47"/>
      <c r="B11" s="60">
        <v>-0.6</v>
      </c>
      <c r="C11" s="60">
        <v>-0.6</v>
      </c>
      <c r="D11" s="60">
        <v>-0.6</v>
      </c>
      <c r="E11" s="60">
        <v>-0.7</v>
      </c>
      <c r="F11" s="60">
        <v>-0.8</v>
      </c>
      <c r="G11" s="60">
        <v>-0.9</v>
      </c>
      <c r="H11" s="60">
        <v>-0.7</v>
      </c>
      <c r="I11" s="60">
        <v>-0.85304134704141077</v>
      </c>
      <c r="J11" s="45">
        <f t="shared" ref="J11:K11" si="4">J10/J$4*100*-1</f>
        <v>-0.60228201325625741</v>
      </c>
      <c r="K11" s="45">
        <f t="shared" si="4"/>
        <v>-0.58252984389348017</v>
      </c>
      <c r="L11" s="45">
        <f t="shared" ref="L11" si="5">L10/L$4*100*-1</f>
        <v>-0.54787138494700915</v>
      </c>
    </row>
    <row r="12" spans="1:12">
      <c r="A12" s="47" t="s">
        <v>89</v>
      </c>
      <c r="B12" s="39">
        <v>1399</v>
      </c>
      <c r="C12" s="39">
        <v>1490</v>
      </c>
      <c r="D12" s="39">
        <v>1818</v>
      </c>
      <c r="E12" s="39">
        <v>2015</v>
      </c>
      <c r="F12" s="39">
        <v>2239</v>
      </c>
      <c r="G12" s="39">
        <v>2489</v>
      </c>
      <c r="H12" s="39">
        <v>2765</v>
      </c>
      <c r="I12" s="39">
        <v>2870</v>
      </c>
      <c r="J12" s="39">
        <v>3473</v>
      </c>
      <c r="K12" s="39">
        <v>4061</v>
      </c>
      <c r="L12" s="39">
        <v>3609</v>
      </c>
    </row>
    <row r="13" spans="1:12">
      <c r="A13" s="47"/>
      <c r="B13" s="60">
        <v>-5</v>
      </c>
      <c r="C13" s="60">
        <v>-5.0999999999999996</v>
      </c>
      <c r="D13" s="60">
        <v>-6.1</v>
      </c>
      <c r="E13" s="60">
        <v>-7</v>
      </c>
      <c r="F13" s="60">
        <v>-7.8</v>
      </c>
      <c r="G13" s="60">
        <v>-8.1999999999999993</v>
      </c>
      <c r="H13" s="60">
        <v>-9.1</v>
      </c>
      <c r="I13" s="60">
        <v>-9.1351815895852564</v>
      </c>
      <c r="J13" s="45">
        <f t="shared" ref="J13:K13" si="6">J12/J$4*100*-1</f>
        <v>-10.511183075572774</v>
      </c>
      <c r="K13" s="45">
        <f t="shared" si="6"/>
        <v>-11.653466483011938</v>
      </c>
      <c r="L13" s="45">
        <f t="shared" ref="L13" si="7">L12/L$4*100*-1</f>
        <v>-10.804742231004132</v>
      </c>
    </row>
    <row r="14" spans="1:12">
      <c r="A14" s="47" t="s">
        <v>90</v>
      </c>
      <c r="B14" s="39">
        <v>323</v>
      </c>
      <c r="C14" s="39">
        <v>539</v>
      </c>
      <c r="D14" s="39">
        <v>425</v>
      </c>
      <c r="E14" s="39">
        <v>327</v>
      </c>
      <c r="F14" s="39">
        <v>398</v>
      </c>
      <c r="G14" s="39">
        <v>478</v>
      </c>
      <c r="H14" s="39">
        <v>432</v>
      </c>
      <c r="I14" s="39">
        <v>516</v>
      </c>
      <c r="J14" s="39">
        <v>735</v>
      </c>
      <c r="K14" s="39">
        <v>1127</v>
      </c>
      <c r="L14" s="39">
        <v>1199</v>
      </c>
    </row>
    <row r="15" spans="1:12">
      <c r="A15" s="47"/>
      <c r="B15" s="60">
        <v>-1.1000000000000001</v>
      </c>
      <c r="C15" s="60">
        <v>-1.8</v>
      </c>
      <c r="D15" s="60">
        <v>-1.4</v>
      </c>
      <c r="E15" s="60">
        <v>-1.1000000000000001</v>
      </c>
      <c r="F15" s="60">
        <v>-1.4</v>
      </c>
      <c r="G15" s="60">
        <v>-1.6</v>
      </c>
      <c r="H15" s="60">
        <v>-1.4</v>
      </c>
      <c r="I15" s="60">
        <v>-1.6424228920648056</v>
      </c>
      <c r="J15" s="45">
        <f t="shared" ref="J15:K15" si="8">J14/J$4*100*-1</f>
        <v>-2.2245089434339156</v>
      </c>
      <c r="K15" s="45">
        <f t="shared" si="8"/>
        <v>-3.2340449954086319</v>
      </c>
      <c r="L15" s="45">
        <f t="shared" ref="L15" si="9">L14/L$4*100*-1</f>
        <v>-3.5896054128495303</v>
      </c>
    </row>
    <row r="16" spans="1:12">
      <c r="A16" s="47" t="s">
        <v>91</v>
      </c>
      <c r="B16" s="39">
        <v>659</v>
      </c>
      <c r="C16" s="39">
        <v>788</v>
      </c>
      <c r="D16" s="39">
        <v>648</v>
      </c>
      <c r="E16" s="39">
        <v>628</v>
      </c>
      <c r="F16" s="39">
        <v>574</v>
      </c>
      <c r="G16" s="39">
        <v>611</v>
      </c>
      <c r="H16" s="39">
        <v>581</v>
      </c>
      <c r="I16" s="39">
        <v>628</v>
      </c>
      <c r="J16" s="39">
        <v>553</v>
      </c>
      <c r="K16" s="39">
        <v>688</v>
      </c>
      <c r="L16" s="39">
        <v>685</v>
      </c>
    </row>
    <row r="17" spans="1:12">
      <c r="A17" s="47"/>
      <c r="B17" s="60">
        <v>-2.2999999999999998</v>
      </c>
      <c r="C17" s="60">
        <v>-2.7</v>
      </c>
      <c r="D17" s="60">
        <v>-2.2000000000000002</v>
      </c>
      <c r="E17" s="60">
        <v>-2.2000000000000002</v>
      </c>
      <c r="F17" s="60">
        <v>-2</v>
      </c>
      <c r="G17" s="60">
        <v>-2</v>
      </c>
      <c r="H17" s="60">
        <v>-1.9</v>
      </c>
      <c r="I17" s="60">
        <v>-1.9989177833656939</v>
      </c>
      <c r="J17" s="45">
        <f t="shared" ref="J17:K17" si="10">J16/J$4*100*-1</f>
        <v>-1.6736781574407555</v>
      </c>
      <c r="K17" s="45">
        <f t="shared" si="10"/>
        <v>-1.9742883379247016</v>
      </c>
      <c r="L17" s="45">
        <f t="shared" ref="L17" si="11">L16/L$4*100*-1</f>
        <v>-2.050775402670499</v>
      </c>
    </row>
    <row r="18" spans="1:12">
      <c r="A18" s="47" t="s">
        <v>92</v>
      </c>
      <c r="B18" s="39">
        <v>77</v>
      </c>
      <c r="C18" s="39">
        <v>46</v>
      </c>
      <c r="D18" s="39">
        <v>38</v>
      </c>
      <c r="E18" s="39">
        <v>11</v>
      </c>
      <c r="F18" s="39">
        <v>58</v>
      </c>
      <c r="G18" s="39">
        <v>82</v>
      </c>
      <c r="H18" s="39">
        <v>60</v>
      </c>
      <c r="I18" s="39">
        <v>35</v>
      </c>
      <c r="J18" s="39">
        <v>21</v>
      </c>
      <c r="K18" s="39">
        <v>77</v>
      </c>
      <c r="L18" s="39">
        <v>74</v>
      </c>
    </row>
    <row r="19" spans="1:12">
      <c r="A19" s="47"/>
      <c r="B19" s="60">
        <v>-0.3</v>
      </c>
      <c r="C19" s="60">
        <v>-0.2</v>
      </c>
      <c r="D19" s="60">
        <v>-0.1</v>
      </c>
      <c r="E19" s="45">
        <f t="shared" ref="E19" si="12">E18/E$4*100*-1</f>
        <v>-3.7979491074819599E-2</v>
      </c>
      <c r="F19" s="60">
        <v>-0.2</v>
      </c>
      <c r="G19" s="60">
        <v>-0.3</v>
      </c>
      <c r="H19" s="60">
        <v>-0.2</v>
      </c>
      <c r="I19" s="60">
        <v>-0.11140465353152752</v>
      </c>
      <c r="J19" s="45">
        <f t="shared" ref="J19:K19" si="13">J18/J$4*100*-1</f>
        <v>-6.3557398383826152E-2</v>
      </c>
      <c r="K19" s="45">
        <f t="shared" si="13"/>
        <v>-0.22095959595959594</v>
      </c>
      <c r="L19" s="45">
        <f t="shared" ref="L19" si="14">L18/L$4*100*-1</f>
        <v>-0.22154362014250645</v>
      </c>
    </row>
    <row r="20" spans="1:12">
      <c r="A20" s="47" t="s">
        <v>93</v>
      </c>
      <c r="B20" s="39">
        <v>32</v>
      </c>
      <c r="C20" s="39">
        <v>30</v>
      </c>
      <c r="D20" s="39">
        <v>26</v>
      </c>
      <c r="E20" s="39">
        <v>24</v>
      </c>
      <c r="F20" s="39">
        <v>25</v>
      </c>
      <c r="G20" s="39">
        <v>23</v>
      </c>
      <c r="H20" s="39">
        <v>11</v>
      </c>
      <c r="I20" s="39">
        <v>14</v>
      </c>
      <c r="J20" s="39">
        <v>10</v>
      </c>
      <c r="K20" s="39">
        <v>16</v>
      </c>
      <c r="L20" s="39">
        <v>15</v>
      </c>
    </row>
    <row r="21" spans="1:12">
      <c r="A21" s="47"/>
      <c r="B21" s="60">
        <v>-0.1</v>
      </c>
      <c r="C21" s="60">
        <v>-0.1</v>
      </c>
      <c r="D21" s="60">
        <v>-0.1</v>
      </c>
      <c r="E21" s="60">
        <v>-0.1</v>
      </c>
      <c r="F21" s="60">
        <v>-0.1</v>
      </c>
      <c r="G21" s="60">
        <v>-0.1</v>
      </c>
      <c r="H21" s="60">
        <v>-3.6328808745335052E-4</v>
      </c>
      <c r="I21" s="60">
        <v>-4.4561861412611002E-2</v>
      </c>
      <c r="J21" s="45">
        <f t="shared" ref="J21:K21" si="15">J20/J$4*100*-1</f>
        <v>-3.0265427801821978E-2</v>
      </c>
      <c r="K21" s="45">
        <f t="shared" si="15"/>
        <v>-4.5913682277318638E-2</v>
      </c>
      <c r="L21" s="45">
        <f t="shared" ref="L21" si="16">L20/L$4*100*-1</f>
        <v>-4.4907490569426979E-2</v>
      </c>
    </row>
    <row r="22" spans="1:12">
      <c r="A22" s="47" t="s">
        <v>71</v>
      </c>
      <c r="B22" s="39">
        <v>3585</v>
      </c>
      <c r="C22" s="39">
        <v>3753</v>
      </c>
      <c r="D22" s="39">
        <v>3762</v>
      </c>
      <c r="E22" s="39">
        <v>4780</v>
      </c>
      <c r="F22" s="39">
        <v>4684</v>
      </c>
      <c r="G22" s="39">
        <v>5006</v>
      </c>
      <c r="H22" s="39">
        <v>4845</v>
      </c>
      <c r="I22" s="39">
        <v>4628</v>
      </c>
      <c r="J22" s="39">
        <v>4569</v>
      </c>
      <c r="K22" s="39">
        <v>4054</v>
      </c>
      <c r="L22" s="39">
        <v>4175</v>
      </c>
    </row>
    <row r="23" spans="1:12">
      <c r="A23" s="47"/>
      <c r="B23" s="60">
        <v>-12.7</v>
      </c>
      <c r="C23" s="60">
        <v>-12.8</v>
      </c>
      <c r="D23" s="60">
        <v>-12.6</v>
      </c>
      <c r="E23" s="60">
        <v>-16.5</v>
      </c>
      <c r="F23" s="60">
        <v>-16.399999999999999</v>
      </c>
      <c r="G23" s="60">
        <v>-16.600000000000001</v>
      </c>
      <c r="H23" s="60">
        <v>-16</v>
      </c>
      <c r="I23" s="60">
        <v>-14.730878186968837</v>
      </c>
      <c r="J23" s="45">
        <f t="shared" ref="J23:K23" si="17">J22/J$4*100*-1</f>
        <v>-13.828273962652462</v>
      </c>
      <c r="K23" s="45">
        <f t="shared" si="17"/>
        <v>-11.633379247015609</v>
      </c>
      <c r="L23" s="45">
        <f t="shared" ref="L23" si="18">L22/L$4*100*-1</f>
        <v>-12.499251541823844</v>
      </c>
    </row>
    <row r="24" spans="1:12">
      <c r="A24" s="47" t="s">
        <v>69</v>
      </c>
      <c r="B24" s="39">
        <v>5964</v>
      </c>
      <c r="C24" s="39">
        <v>5251</v>
      </c>
      <c r="D24" s="39">
        <v>6653</v>
      </c>
      <c r="E24" s="39">
        <v>8287</v>
      </c>
      <c r="F24" s="39">
        <v>10382</v>
      </c>
      <c r="G24" s="39">
        <v>10495</v>
      </c>
      <c r="H24" s="39">
        <v>10898</v>
      </c>
      <c r="I24" s="39">
        <v>11018</v>
      </c>
      <c r="J24" s="39">
        <v>11939</v>
      </c>
      <c r="K24" s="39">
        <v>12341</v>
      </c>
      <c r="L24" s="39">
        <v>11830</v>
      </c>
    </row>
    <row r="25" spans="1:12">
      <c r="A25" s="70"/>
      <c r="B25" s="43">
        <v>-21.2</v>
      </c>
      <c r="C25" s="43">
        <v>-17.899999999999999</v>
      </c>
      <c r="D25" s="43">
        <v>-22.2</v>
      </c>
      <c r="E25" s="43">
        <v>-28.6</v>
      </c>
      <c r="F25" s="43">
        <v>-36.299999999999997</v>
      </c>
      <c r="G25" s="43">
        <v>-34.799999999999997</v>
      </c>
      <c r="H25" s="43">
        <v>-36</v>
      </c>
      <c r="I25" s="43">
        <v>-35.07018493172486</v>
      </c>
      <c r="J25" s="43">
        <f t="shared" ref="J25:K25" si="19">J24/J$4*100*-1</f>
        <v>-36.133894252595262</v>
      </c>
      <c r="K25" s="43">
        <f t="shared" si="19"/>
        <v>-35.413797061524335</v>
      </c>
      <c r="L25" s="43">
        <f t="shared" ref="L25" si="20">L24/L$4*100*-1</f>
        <v>-35.417040895754745</v>
      </c>
    </row>
    <row r="26" spans="1:12">
      <c r="A26" s="4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</row>
    <row r="27" spans="1:12">
      <c r="A27" s="47" t="s">
        <v>194</v>
      </c>
      <c r="B27" s="60"/>
      <c r="C27" s="60"/>
      <c r="D27" s="60"/>
      <c r="E27" s="60"/>
      <c r="F27" s="60"/>
      <c r="G27" s="60"/>
      <c r="H27" s="60"/>
      <c r="I27" s="60"/>
      <c r="J27" s="46"/>
      <c r="K27" s="46"/>
      <c r="L27" s="46"/>
    </row>
    <row r="28" spans="1:12">
      <c r="A28" s="47" t="s">
        <v>200</v>
      </c>
    </row>
    <row r="29" spans="1:12">
      <c r="A29" s="47" t="s">
        <v>201</v>
      </c>
    </row>
    <row r="30" spans="1:12">
      <c r="A30" s="47" t="s">
        <v>142</v>
      </c>
    </row>
    <row r="31" spans="1:12">
      <c r="A31" s="47" t="s">
        <v>94</v>
      </c>
    </row>
    <row r="32" spans="1:12">
      <c r="A32" s="47" t="s">
        <v>95</v>
      </c>
    </row>
    <row r="33" spans="1:1">
      <c r="A33" s="4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J43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1" width="9" style="59"/>
    <col min="12" max="12" width="2" style="64" customWidth="1"/>
    <col min="13" max="22" width="9" style="59"/>
    <col min="23" max="23" width="2" style="64" customWidth="1"/>
    <col min="24" max="16384" width="9" style="59"/>
  </cols>
  <sheetData>
    <row r="1" spans="1:36">
      <c r="A1" s="23" t="s">
        <v>255</v>
      </c>
    </row>
    <row r="2" spans="1:36">
      <c r="A2" s="23"/>
      <c r="AG2" s="65" t="s">
        <v>43</v>
      </c>
    </row>
    <row r="3" spans="1:36">
      <c r="A3" s="93" t="s">
        <v>174</v>
      </c>
      <c r="B3" s="95" t="s">
        <v>45</v>
      </c>
      <c r="C3" s="95"/>
      <c r="D3" s="95"/>
      <c r="E3" s="95"/>
      <c r="F3" s="95"/>
      <c r="G3" s="95"/>
      <c r="H3" s="95"/>
      <c r="I3" s="95"/>
      <c r="J3" s="95"/>
      <c r="K3" s="95"/>
      <c r="L3" s="66"/>
      <c r="M3" s="95" t="s">
        <v>175</v>
      </c>
      <c r="N3" s="95"/>
      <c r="O3" s="95"/>
      <c r="P3" s="95"/>
      <c r="Q3" s="95"/>
      <c r="R3" s="95"/>
      <c r="S3" s="95"/>
      <c r="T3" s="95"/>
      <c r="U3" s="95"/>
      <c r="V3" s="95"/>
      <c r="W3" s="66"/>
      <c r="X3" s="95" t="s">
        <v>176</v>
      </c>
      <c r="Y3" s="95"/>
      <c r="Z3" s="95"/>
      <c r="AA3" s="95"/>
      <c r="AB3" s="95"/>
      <c r="AC3" s="95"/>
      <c r="AD3" s="95"/>
      <c r="AE3" s="95"/>
      <c r="AF3" s="95"/>
      <c r="AG3" s="95"/>
    </row>
    <row r="4" spans="1:36">
      <c r="A4" s="94"/>
      <c r="B4" s="67" t="s">
        <v>177</v>
      </c>
      <c r="C4" s="67" t="s">
        <v>178</v>
      </c>
      <c r="D4" s="67" t="s">
        <v>179</v>
      </c>
      <c r="E4" s="67" t="s">
        <v>180</v>
      </c>
      <c r="F4" s="67" t="s">
        <v>181</v>
      </c>
      <c r="G4" s="67" t="s">
        <v>182</v>
      </c>
      <c r="H4" s="67" t="s">
        <v>183</v>
      </c>
      <c r="I4" s="67" t="s">
        <v>184</v>
      </c>
      <c r="J4" s="67" t="s">
        <v>185</v>
      </c>
      <c r="K4" s="67" t="s">
        <v>186</v>
      </c>
      <c r="L4" s="66"/>
      <c r="M4" s="67" t="s">
        <v>177</v>
      </c>
      <c r="N4" s="67" t="s">
        <v>178</v>
      </c>
      <c r="O4" s="67" t="s">
        <v>179</v>
      </c>
      <c r="P4" s="67" t="s">
        <v>180</v>
      </c>
      <c r="Q4" s="67" t="s">
        <v>181</v>
      </c>
      <c r="R4" s="67" t="s">
        <v>182</v>
      </c>
      <c r="S4" s="67" t="s">
        <v>183</v>
      </c>
      <c r="T4" s="67" t="s">
        <v>184</v>
      </c>
      <c r="U4" s="67" t="s">
        <v>185</v>
      </c>
      <c r="V4" s="67" t="s">
        <v>186</v>
      </c>
      <c r="W4" s="66"/>
      <c r="X4" s="67" t="s">
        <v>177</v>
      </c>
      <c r="Y4" s="67" t="s">
        <v>178</v>
      </c>
      <c r="Z4" s="67" t="s">
        <v>179</v>
      </c>
      <c r="AA4" s="67" t="s">
        <v>180</v>
      </c>
      <c r="AB4" s="67" t="s">
        <v>181</v>
      </c>
      <c r="AC4" s="67" t="s">
        <v>182</v>
      </c>
      <c r="AD4" s="67" t="s">
        <v>183</v>
      </c>
      <c r="AE4" s="67" t="s">
        <v>184</v>
      </c>
      <c r="AF4" s="67" t="s">
        <v>185</v>
      </c>
      <c r="AG4" s="67" t="s">
        <v>186</v>
      </c>
    </row>
    <row r="5" spans="1:36">
      <c r="A5" s="68" t="s">
        <v>45</v>
      </c>
      <c r="B5" s="39">
        <v>33402</v>
      </c>
      <c r="C5" s="61">
        <v>276</v>
      </c>
      <c r="D5" s="61">
        <v>404</v>
      </c>
      <c r="E5" s="61">
        <v>873</v>
      </c>
      <c r="F5" s="61">
        <v>1131</v>
      </c>
      <c r="G5" s="61">
        <v>2397</v>
      </c>
      <c r="H5" s="61">
        <v>4234</v>
      </c>
      <c r="I5" s="61">
        <v>6196</v>
      </c>
      <c r="J5" s="61">
        <v>7190</v>
      </c>
      <c r="K5" s="61">
        <v>10701</v>
      </c>
      <c r="L5" s="62"/>
      <c r="M5" s="61">
        <v>21485</v>
      </c>
      <c r="N5" s="61">
        <v>169</v>
      </c>
      <c r="O5" s="61">
        <v>222</v>
      </c>
      <c r="P5" s="61">
        <v>568</v>
      </c>
      <c r="Q5" s="61">
        <v>761</v>
      </c>
      <c r="R5" s="61">
        <v>1657</v>
      </c>
      <c r="S5" s="61">
        <v>3226</v>
      </c>
      <c r="T5" s="61">
        <v>4723</v>
      </c>
      <c r="U5" s="61">
        <v>4863</v>
      </c>
      <c r="V5" s="61">
        <v>5296</v>
      </c>
      <c r="W5" s="62"/>
      <c r="X5" s="61">
        <v>11917</v>
      </c>
      <c r="Y5" s="61">
        <v>107</v>
      </c>
      <c r="Z5" s="61">
        <v>182</v>
      </c>
      <c r="AA5" s="61">
        <v>305</v>
      </c>
      <c r="AB5" s="61">
        <v>370</v>
      </c>
      <c r="AC5" s="61">
        <v>740</v>
      </c>
      <c r="AD5" s="61">
        <v>1008</v>
      </c>
      <c r="AE5" s="61">
        <v>1473</v>
      </c>
      <c r="AF5" s="61">
        <v>2327</v>
      </c>
      <c r="AG5" s="61">
        <v>5405</v>
      </c>
    </row>
    <row r="6" spans="1:36">
      <c r="A6" s="68"/>
      <c r="B6" s="60">
        <v>-100</v>
      </c>
      <c r="C6" s="54">
        <f t="shared" ref="C6:K6" si="0">C5/C$5*100*-1</f>
        <v>-100</v>
      </c>
      <c r="D6" s="54">
        <f t="shared" si="0"/>
        <v>-100</v>
      </c>
      <c r="E6" s="54">
        <f t="shared" si="0"/>
        <v>-100</v>
      </c>
      <c r="F6" s="54">
        <f t="shared" si="0"/>
        <v>-100</v>
      </c>
      <c r="G6" s="54">
        <f t="shared" si="0"/>
        <v>-100</v>
      </c>
      <c r="H6" s="54">
        <f t="shared" si="0"/>
        <v>-100</v>
      </c>
      <c r="I6" s="54">
        <f t="shared" si="0"/>
        <v>-100</v>
      </c>
      <c r="J6" s="54">
        <f t="shared" si="0"/>
        <v>-100</v>
      </c>
      <c r="K6" s="54">
        <f t="shared" si="0"/>
        <v>-100</v>
      </c>
      <c r="L6" s="63"/>
      <c r="M6" s="54">
        <f>M5/M$5*100*-1</f>
        <v>-100</v>
      </c>
      <c r="N6" s="54">
        <f t="shared" ref="N6:V6" si="1">N5/N$5*100*-1</f>
        <v>-100</v>
      </c>
      <c r="O6" s="54">
        <f t="shared" si="1"/>
        <v>-100</v>
      </c>
      <c r="P6" s="54">
        <f t="shared" si="1"/>
        <v>-100</v>
      </c>
      <c r="Q6" s="54">
        <f t="shared" si="1"/>
        <v>-100</v>
      </c>
      <c r="R6" s="54">
        <f t="shared" si="1"/>
        <v>-100</v>
      </c>
      <c r="S6" s="54">
        <f t="shared" si="1"/>
        <v>-100</v>
      </c>
      <c r="T6" s="54">
        <f t="shared" si="1"/>
        <v>-100</v>
      </c>
      <c r="U6" s="54">
        <f t="shared" si="1"/>
        <v>-100</v>
      </c>
      <c r="V6" s="54">
        <f t="shared" si="1"/>
        <v>-100</v>
      </c>
      <c r="W6" s="63"/>
      <c r="X6" s="54">
        <f>X5/X$5*100*-1</f>
        <v>-100</v>
      </c>
      <c r="Y6" s="54">
        <f t="shared" ref="Y6:AG6" si="2">Y5/Y$5*100*-1</f>
        <v>-100</v>
      </c>
      <c r="Z6" s="54">
        <f t="shared" si="2"/>
        <v>-100</v>
      </c>
      <c r="AA6" s="54">
        <f t="shared" si="2"/>
        <v>-100</v>
      </c>
      <c r="AB6" s="54">
        <f t="shared" si="2"/>
        <v>-100</v>
      </c>
      <c r="AC6" s="54">
        <f t="shared" si="2"/>
        <v>-100</v>
      </c>
      <c r="AD6" s="54">
        <f t="shared" si="2"/>
        <v>-100</v>
      </c>
      <c r="AE6" s="54">
        <f t="shared" si="2"/>
        <v>-100</v>
      </c>
      <c r="AF6" s="54">
        <f t="shared" si="2"/>
        <v>-100</v>
      </c>
      <c r="AG6" s="54">
        <f t="shared" si="2"/>
        <v>-100</v>
      </c>
    </row>
    <row r="7" spans="1:36">
      <c r="A7" s="69" t="s">
        <v>86</v>
      </c>
      <c r="B7" s="41">
        <v>10221</v>
      </c>
      <c r="C7" s="41">
        <v>141</v>
      </c>
      <c r="D7" s="41">
        <v>39</v>
      </c>
      <c r="E7" s="41">
        <v>122</v>
      </c>
      <c r="F7" s="41">
        <v>188</v>
      </c>
      <c r="G7" s="41">
        <v>504</v>
      </c>
      <c r="H7" s="41">
        <v>940</v>
      </c>
      <c r="I7" s="41">
        <v>1573</v>
      </c>
      <c r="J7" s="41">
        <v>2482</v>
      </c>
      <c r="K7" s="41">
        <v>4232</v>
      </c>
      <c r="L7" s="62"/>
      <c r="M7" s="41">
        <v>6249</v>
      </c>
      <c r="N7" s="41">
        <v>89</v>
      </c>
      <c r="O7" s="41">
        <v>26</v>
      </c>
      <c r="P7" s="41">
        <v>85</v>
      </c>
      <c r="Q7" s="41">
        <v>129</v>
      </c>
      <c r="R7" s="41">
        <v>342</v>
      </c>
      <c r="S7" s="41">
        <v>669</v>
      </c>
      <c r="T7" s="41">
        <v>1158</v>
      </c>
      <c r="U7" s="41">
        <v>1659</v>
      </c>
      <c r="V7" s="41">
        <v>2092</v>
      </c>
      <c r="W7" s="62"/>
      <c r="X7" s="41">
        <v>3972</v>
      </c>
      <c r="Y7" s="41">
        <v>52</v>
      </c>
      <c r="Z7" s="41">
        <v>13</v>
      </c>
      <c r="AA7" s="41">
        <v>37</v>
      </c>
      <c r="AB7" s="41">
        <v>59</v>
      </c>
      <c r="AC7" s="41">
        <v>162</v>
      </c>
      <c r="AD7" s="41">
        <v>271</v>
      </c>
      <c r="AE7" s="41">
        <v>415</v>
      </c>
      <c r="AF7" s="41">
        <v>823</v>
      </c>
      <c r="AG7" s="41">
        <v>2140</v>
      </c>
      <c r="AJ7" s="61"/>
    </row>
    <row r="8" spans="1:36">
      <c r="A8" s="68"/>
      <c r="B8" s="58">
        <f t="shared" ref="B8:K26" si="3">B7/B$5*100*-1</f>
        <v>-30.599964074007545</v>
      </c>
      <c r="C8" s="58">
        <f t="shared" si="3"/>
        <v>-51.086956521739133</v>
      </c>
      <c r="D8" s="58">
        <f t="shared" si="3"/>
        <v>-9.653465346534654</v>
      </c>
      <c r="E8" s="58">
        <f t="shared" si="3"/>
        <v>-13.974799541809851</v>
      </c>
      <c r="F8" s="58">
        <f t="shared" si="3"/>
        <v>-16.622458001768347</v>
      </c>
      <c r="G8" s="58">
        <f t="shared" si="3"/>
        <v>-21.026282853566958</v>
      </c>
      <c r="H8" s="58">
        <f t="shared" si="3"/>
        <v>-22.201228153046763</v>
      </c>
      <c r="I8" s="58">
        <f t="shared" si="3"/>
        <v>-25.387346675274369</v>
      </c>
      <c r="J8" s="58">
        <f t="shared" si="3"/>
        <v>-34.520166898470094</v>
      </c>
      <c r="K8" s="58">
        <f t="shared" si="3"/>
        <v>-39.547705821885806</v>
      </c>
      <c r="L8" s="63"/>
      <c r="M8" s="58">
        <f t="shared" ref="M8" si="4">M7/M$5*100*-1</f>
        <v>-29.085408424482196</v>
      </c>
      <c r="N8" s="58">
        <f t="shared" ref="N8" si="5">N7/N$5*100*-1</f>
        <v>-52.662721893491124</v>
      </c>
      <c r="O8" s="58">
        <f t="shared" ref="O8" si="6">O7/O$5*100*-1</f>
        <v>-11.711711711711711</v>
      </c>
      <c r="P8" s="58">
        <f t="shared" ref="P8" si="7">P7/P$5*100*-1</f>
        <v>-14.964788732394366</v>
      </c>
      <c r="Q8" s="58">
        <f t="shared" ref="Q8" si="8">Q7/Q$5*100*-1</f>
        <v>-16.951379763469117</v>
      </c>
      <c r="R8" s="58">
        <f t="shared" ref="R8" si="9">R7/R$5*100*-1</f>
        <v>-20.639710319855158</v>
      </c>
      <c r="S8" s="58">
        <f t="shared" ref="S8" si="10">S7/S$5*100*-1</f>
        <v>-20.73775573465592</v>
      </c>
      <c r="T8" s="58">
        <f t="shared" ref="T8" si="11">T7/T$5*100*-1</f>
        <v>-24.518314630531442</v>
      </c>
      <c r="U8" s="58">
        <f t="shared" ref="U8" si="12">U7/U$5*100*-1</f>
        <v>-34.114743985194323</v>
      </c>
      <c r="V8" s="58">
        <f t="shared" ref="V8" si="13">V7/V$5*100*-1</f>
        <v>-39.501510574018127</v>
      </c>
      <c r="W8" s="63"/>
      <c r="X8" s="58">
        <f t="shared" ref="X8" si="14">X7/X$5*100*-1</f>
        <v>-33.330536208777382</v>
      </c>
      <c r="Y8" s="58">
        <f t="shared" ref="Y8" si="15">Y7/Y$5*100*-1</f>
        <v>-48.598130841121495</v>
      </c>
      <c r="Z8" s="58">
        <f t="shared" ref="Z8" si="16">Z7/Z$5*100*-1</f>
        <v>-7.1428571428571423</v>
      </c>
      <c r="AA8" s="58">
        <f t="shared" ref="AA8" si="17">AA7/AA$5*100*-1</f>
        <v>-12.131147540983607</v>
      </c>
      <c r="AB8" s="58">
        <f t="shared" ref="AB8" si="18">AB7/AB$5*100*-1</f>
        <v>-15.945945945945947</v>
      </c>
      <c r="AC8" s="58">
        <f t="shared" ref="AC8" si="19">AC7/AC$5*100*-1</f>
        <v>-21.891891891891895</v>
      </c>
      <c r="AD8" s="58">
        <f t="shared" ref="AD8" si="20">AD7/AD$5*100*-1</f>
        <v>-26.884920634920633</v>
      </c>
      <c r="AE8" s="58">
        <f t="shared" ref="AE8" si="21">AE7/AE$5*100*-1</f>
        <v>-28.17379497623897</v>
      </c>
      <c r="AF8" s="58">
        <f t="shared" ref="AF8" si="22">AF7/AF$5*100*-1</f>
        <v>-35.367425870219165</v>
      </c>
      <c r="AG8" s="58">
        <f t="shared" ref="AG8" si="23">AG7/AG$5*100*-1</f>
        <v>-39.592969472710458</v>
      </c>
      <c r="AJ8" s="61"/>
    </row>
    <row r="9" spans="1:36">
      <c r="A9" s="68" t="s">
        <v>87</v>
      </c>
      <c r="B9" s="39">
        <v>1411</v>
      </c>
      <c r="C9" s="61" t="s">
        <v>50</v>
      </c>
      <c r="D9" s="61" t="s">
        <v>50</v>
      </c>
      <c r="E9" s="61">
        <v>34</v>
      </c>
      <c r="F9" s="61">
        <v>75</v>
      </c>
      <c r="G9" s="61">
        <v>175</v>
      </c>
      <c r="H9" s="61">
        <v>394</v>
      </c>
      <c r="I9" s="61">
        <v>465</v>
      </c>
      <c r="J9" s="61">
        <v>211</v>
      </c>
      <c r="K9" s="61">
        <v>56</v>
      </c>
      <c r="L9" s="63"/>
      <c r="M9" s="61">
        <v>1271</v>
      </c>
      <c r="N9" s="61" t="s">
        <v>50</v>
      </c>
      <c r="O9" s="61" t="s">
        <v>50</v>
      </c>
      <c r="P9" s="61">
        <v>30</v>
      </c>
      <c r="Q9" s="61">
        <v>68</v>
      </c>
      <c r="R9" s="61">
        <v>154</v>
      </c>
      <c r="S9" s="61">
        <v>370</v>
      </c>
      <c r="T9" s="61">
        <v>427</v>
      </c>
      <c r="U9" s="61">
        <v>178</v>
      </c>
      <c r="V9" s="61">
        <v>43</v>
      </c>
      <c r="W9" s="63"/>
      <c r="X9" s="61">
        <v>140</v>
      </c>
      <c r="Y9" s="61" t="s">
        <v>50</v>
      </c>
      <c r="Z9" s="61" t="s">
        <v>50</v>
      </c>
      <c r="AA9" s="61" t="s">
        <v>50</v>
      </c>
      <c r="AB9" s="61" t="s">
        <v>50</v>
      </c>
      <c r="AC9" s="61">
        <v>21</v>
      </c>
      <c r="AD9" s="61">
        <v>24</v>
      </c>
      <c r="AE9" s="61">
        <v>38</v>
      </c>
      <c r="AF9" s="61">
        <v>33</v>
      </c>
      <c r="AG9" s="61">
        <v>13</v>
      </c>
      <c r="AI9" s="61"/>
      <c r="AJ9" s="61"/>
    </row>
    <row r="10" spans="1:36">
      <c r="A10" s="68"/>
      <c r="B10" s="58">
        <f t="shared" si="3"/>
        <v>-4.2242979462307639</v>
      </c>
      <c r="C10" s="58"/>
      <c r="D10" s="58"/>
      <c r="E10" s="58">
        <f t="shared" ref="E10:K10" si="24">E9/E$5*100*-1</f>
        <v>-3.8946162657502863</v>
      </c>
      <c r="F10" s="58">
        <f t="shared" si="24"/>
        <v>-6.6312997347480112</v>
      </c>
      <c r="G10" s="58">
        <f t="shared" si="24"/>
        <v>-7.300792657488528</v>
      </c>
      <c r="H10" s="58">
        <f t="shared" si="24"/>
        <v>-9.3056211620217297</v>
      </c>
      <c r="I10" s="58">
        <f t="shared" si="24"/>
        <v>-7.5048418334409295</v>
      </c>
      <c r="J10" s="58">
        <f t="shared" si="24"/>
        <v>-2.9346314325452019</v>
      </c>
      <c r="K10" s="58">
        <f t="shared" si="24"/>
        <v>-0.52331557798336603</v>
      </c>
      <c r="L10" s="63"/>
      <c r="M10" s="58">
        <f t="shared" ref="M10" si="25">M9/M$5*100*-1</f>
        <v>-5.9157551780311843</v>
      </c>
      <c r="N10" s="58"/>
      <c r="O10" s="58"/>
      <c r="P10" s="58">
        <f t="shared" ref="P10" si="26">P9/P$5*100*-1</f>
        <v>-5.28169014084507</v>
      </c>
      <c r="Q10" s="58">
        <f t="shared" ref="Q10" si="27">Q9/Q$5*100*-1</f>
        <v>-8.9356110381077531</v>
      </c>
      <c r="R10" s="58">
        <f t="shared" ref="R10" si="28">R9/R$5*100*-1</f>
        <v>-9.2939046469523241</v>
      </c>
      <c r="S10" s="58">
        <f t="shared" ref="S10" si="29">S9/S$5*100*-1</f>
        <v>-11.469311841289523</v>
      </c>
      <c r="T10" s="58">
        <f t="shared" ref="T10" si="30">T9/T$5*100*-1</f>
        <v>-9.0408638577175537</v>
      </c>
      <c r="U10" s="58">
        <f t="shared" ref="U10" si="31">U9/U$5*100*-1</f>
        <v>-3.6602920008225377</v>
      </c>
      <c r="V10" s="58">
        <f t="shared" ref="V10" si="32">V9/V$5*100*-1</f>
        <v>-0.8119335347432024</v>
      </c>
      <c r="W10" s="63"/>
      <c r="X10" s="58">
        <f t="shared" ref="X10" si="33">X9/X$5*100*-1</f>
        <v>-1.1747923135017202</v>
      </c>
      <c r="Y10" s="58"/>
      <c r="Z10" s="58"/>
      <c r="AA10" s="58"/>
      <c r="AB10" s="58"/>
      <c r="AC10" s="58">
        <f t="shared" ref="AC10" si="34">AC9/AC$5*100*-1</f>
        <v>-2.8378378378378382</v>
      </c>
      <c r="AD10" s="58">
        <f t="shared" ref="AD10" si="35">AD9/AD$5*100*-1</f>
        <v>-2.3809523809523809</v>
      </c>
      <c r="AE10" s="58">
        <f t="shared" ref="AE10" si="36">AE9/AE$5*100*-1</f>
        <v>-2.5797691785471826</v>
      </c>
      <c r="AF10" s="58">
        <f t="shared" ref="AF10" si="37">AF9/AF$5*100*-1</f>
        <v>-1.4181349376880104</v>
      </c>
      <c r="AG10" s="58">
        <f t="shared" ref="AG10" si="38">AG9/AG$5*100*-1</f>
        <v>-0.24051803885291398</v>
      </c>
      <c r="AI10" s="61"/>
      <c r="AJ10" s="61"/>
    </row>
    <row r="11" spans="1:36">
      <c r="A11" s="68" t="s">
        <v>88</v>
      </c>
      <c r="B11" s="39">
        <v>183</v>
      </c>
      <c r="C11" s="61" t="s">
        <v>50</v>
      </c>
      <c r="D11" s="61" t="s">
        <v>50</v>
      </c>
      <c r="E11" s="61" t="s">
        <v>50</v>
      </c>
      <c r="F11" s="61" t="s">
        <v>50</v>
      </c>
      <c r="G11" s="61">
        <v>10</v>
      </c>
      <c r="H11" s="61">
        <v>28</v>
      </c>
      <c r="I11" s="61">
        <v>35</v>
      </c>
      <c r="J11" s="61">
        <v>58</v>
      </c>
      <c r="K11" s="61">
        <v>51</v>
      </c>
      <c r="L11" s="62"/>
      <c r="M11" s="61">
        <v>96</v>
      </c>
      <c r="N11" s="61" t="s">
        <v>50</v>
      </c>
      <c r="O11" s="61" t="s">
        <v>50</v>
      </c>
      <c r="P11" s="61" t="s">
        <v>50</v>
      </c>
      <c r="Q11" s="61" t="s">
        <v>50</v>
      </c>
      <c r="R11" s="61" t="s">
        <v>50</v>
      </c>
      <c r="S11" s="61">
        <v>17</v>
      </c>
      <c r="T11" s="61">
        <v>24</v>
      </c>
      <c r="U11" s="61">
        <v>27</v>
      </c>
      <c r="V11" s="61">
        <v>20</v>
      </c>
      <c r="W11" s="63"/>
      <c r="X11" s="61">
        <v>87</v>
      </c>
      <c r="Y11" s="61" t="s">
        <v>50</v>
      </c>
      <c r="Z11" s="61" t="s">
        <v>50</v>
      </c>
      <c r="AA11" s="61" t="s">
        <v>50</v>
      </c>
      <c r="AB11" s="61" t="s">
        <v>50</v>
      </c>
      <c r="AC11" s="61" t="s">
        <v>50</v>
      </c>
      <c r="AD11" s="61">
        <v>11</v>
      </c>
      <c r="AE11" s="61">
        <v>11</v>
      </c>
      <c r="AF11" s="61">
        <v>31</v>
      </c>
      <c r="AG11" s="61">
        <v>31</v>
      </c>
      <c r="AI11" s="61"/>
      <c r="AJ11" s="61"/>
    </row>
    <row r="12" spans="1:36">
      <c r="A12" s="68"/>
      <c r="B12" s="58">
        <f t="shared" si="3"/>
        <v>-0.54787138494700915</v>
      </c>
      <c r="C12" s="58"/>
      <c r="D12" s="58"/>
      <c r="E12" s="58"/>
      <c r="F12" s="58"/>
      <c r="G12" s="58">
        <f t="shared" ref="G12:K12" si="39">G11/G$5*100*-1</f>
        <v>-0.41718815185648728</v>
      </c>
      <c r="H12" s="58">
        <f t="shared" si="39"/>
        <v>-0.66131317902692488</v>
      </c>
      <c r="I12" s="58">
        <f t="shared" si="39"/>
        <v>-0.56488056810845699</v>
      </c>
      <c r="J12" s="58">
        <f t="shared" si="39"/>
        <v>-0.80667593880389432</v>
      </c>
      <c r="K12" s="58">
        <f t="shared" si="39"/>
        <v>-0.47659097280627982</v>
      </c>
      <c r="L12" s="58"/>
      <c r="M12" s="58">
        <f t="shared" ref="M12" si="40">M11/M$5*100*-1</f>
        <v>-0.44682336513846871</v>
      </c>
      <c r="N12" s="58"/>
      <c r="O12" s="58"/>
      <c r="P12" s="58"/>
      <c r="Q12" s="58"/>
      <c r="R12" s="58"/>
      <c r="S12" s="58">
        <f t="shared" ref="S12" si="41">S11/S$5*100*-1</f>
        <v>-0.52696838189708617</v>
      </c>
      <c r="T12" s="58">
        <f t="shared" ref="T12" si="42">T11/T$5*100*-1</f>
        <v>-0.50815159856023717</v>
      </c>
      <c r="U12" s="58">
        <f t="shared" ref="U12" si="43">U11/U$5*100*-1</f>
        <v>-0.5552128315854411</v>
      </c>
      <c r="V12" s="58">
        <f t="shared" ref="V12" si="44">V11/V$5*100*-1</f>
        <v>-0.37764350453172207</v>
      </c>
      <c r="W12" s="63"/>
      <c r="X12" s="58">
        <f t="shared" ref="X12" si="45">X11/X$5*100*-1</f>
        <v>-0.7300495091046405</v>
      </c>
      <c r="Y12" s="58"/>
      <c r="Z12" s="58"/>
      <c r="AA12" s="58"/>
      <c r="AB12" s="58"/>
      <c r="AC12" s="58"/>
      <c r="AD12" s="58">
        <f t="shared" ref="AD12" si="46">AD11/AD$5*100*-1</f>
        <v>-1.0912698412698412</v>
      </c>
      <c r="AE12" s="58">
        <f t="shared" ref="AE12" si="47">AE11/AE$5*100*-1</f>
        <v>-0.74677528852681607</v>
      </c>
      <c r="AF12" s="58">
        <f t="shared" ref="AF12" si="48">AF11/AF$5*100*-1</f>
        <v>-1.3321873657069188</v>
      </c>
      <c r="AG12" s="58">
        <f t="shared" ref="AG12" si="49">AG11/AG$5*100*-1</f>
        <v>-0.57354301572617949</v>
      </c>
      <c r="AI12" s="61"/>
      <c r="AJ12" s="61"/>
    </row>
    <row r="13" spans="1:36">
      <c r="A13" s="68" t="s">
        <v>89</v>
      </c>
      <c r="B13" s="39">
        <v>3609</v>
      </c>
      <c r="C13" s="61">
        <v>18</v>
      </c>
      <c r="D13" s="61">
        <v>26</v>
      </c>
      <c r="E13" s="61">
        <v>59</v>
      </c>
      <c r="F13" s="61">
        <v>92</v>
      </c>
      <c r="G13" s="61">
        <v>238</v>
      </c>
      <c r="H13" s="61">
        <v>431</v>
      </c>
      <c r="I13" s="61">
        <v>740</v>
      </c>
      <c r="J13" s="61">
        <v>793</v>
      </c>
      <c r="K13" s="61">
        <v>1212</v>
      </c>
      <c r="L13" s="63"/>
      <c r="M13" s="61">
        <v>2315</v>
      </c>
      <c r="N13" s="61">
        <v>14</v>
      </c>
      <c r="O13" s="61">
        <v>16</v>
      </c>
      <c r="P13" s="61">
        <v>38</v>
      </c>
      <c r="Q13" s="61">
        <v>62</v>
      </c>
      <c r="R13" s="61">
        <v>172</v>
      </c>
      <c r="S13" s="61">
        <v>331</v>
      </c>
      <c r="T13" s="61">
        <v>551</v>
      </c>
      <c r="U13" s="61">
        <v>530</v>
      </c>
      <c r="V13" s="61">
        <v>601</v>
      </c>
      <c r="W13" s="63"/>
      <c r="X13" s="61">
        <v>1294</v>
      </c>
      <c r="Y13" s="61" t="s">
        <v>326</v>
      </c>
      <c r="Z13" s="61">
        <v>10</v>
      </c>
      <c r="AA13" s="61">
        <v>21</v>
      </c>
      <c r="AB13" s="61">
        <v>30</v>
      </c>
      <c r="AC13" s="61">
        <v>66</v>
      </c>
      <c r="AD13" s="61">
        <v>100</v>
      </c>
      <c r="AE13" s="61">
        <v>189</v>
      </c>
      <c r="AF13" s="61">
        <v>263</v>
      </c>
      <c r="AG13" s="61">
        <v>611</v>
      </c>
      <c r="AI13" s="61"/>
      <c r="AJ13" s="61"/>
    </row>
    <row r="14" spans="1:36">
      <c r="A14" s="68"/>
      <c r="B14" s="58">
        <f t="shared" si="3"/>
        <v>-10.804742231004132</v>
      </c>
      <c r="C14" s="58">
        <f t="shared" ref="C14:K14" si="50">C13/C$5*100*-1</f>
        <v>-6.5217391304347823</v>
      </c>
      <c r="D14" s="58">
        <f t="shared" si="50"/>
        <v>-6.435643564356436</v>
      </c>
      <c r="E14" s="58">
        <f t="shared" si="50"/>
        <v>-6.7583046964490263</v>
      </c>
      <c r="F14" s="58">
        <f t="shared" si="50"/>
        <v>-8.1343943412908928</v>
      </c>
      <c r="G14" s="58">
        <f t="shared" si="50"/>
        <v>-9.9290780141843982</v>
      </c>
      <c r="H14" s="58">
        <f t="shared" si="50"/>
        <v>-10.179499291450165</v>
      </c>
      <c r="I14" s="58">
        <f t="shared" si="50"/>
        <v>-11.943189154293092</v>
      </c>
      <c r="J14" s="58">
        <f t="shared" si="50"/>
        <v>-11.029207232267039</v>
      </c>
      <c r="K14" s="58">
        <f t="shared" si="50"/>
        <v>-11.326044294925708</v>
      </c>
      <c r="L14" s="63"/>
      <c r="M14" s="58">
        <f t="shared" ref="M14:N14" si="51">M13/M$5*100*-1</f>
        <v>-10.774959273912032</v>
      </c>
      <c r="N14" s="58">
        <f t="shared" si="51"/>
        <v>-8.2840236686390547</v>
      </c>
      <c r="O14" s="58">
        <f t="shared" ref="O14" si="52">O13/O$5*100*-1</f>
        <v>-7.2072072072072073</v>
      </c>
      <c r="P14" s="58">
        <f t="shared" ref="P14" si="53">P13/P$5*100*-1</f>
        <v>-6.6901408450704221</v>
      </c>
      <c r="Q14" s="58">
        <f t="shared" ref="Q14" si="54">Q13/Q$5*100*-1</f>
        <v>-8.1471747700394204</v>
      </c>
      <c r="R14" s="58">
        <f t="shared" ref="R14" si="55">R13/R$5*100*-1</f>
        <v>-10.380205190102595</v>
      </c>
      <c r="S14" s="58">
        <f t="shared" ref="S14" si="56">S13/S$5*100*-1</f>
        <v>-10.260384376937385</v>
      </c>
      <c r="T14" s="58">
        <f t="shared" ref="T14" si="57">T13/T$5*100*-1</f>
        <v>-11.666313783612111</v>
      </c>
      <c r="U14" s="58">
        <f t="shared" ref="U14" si="58">U13/U$5*100*-1</f>
        <v>-10.898622249640139</v>
      </c>
      <c r="V14" s="58">
        <f t="shared" ref="V14" si="59">V13/V$5*100*-1</f>
        <v>-11.348187311178249</v>
      </c>
      <c r="W14" s="63"/>
      <c r="X14" s="58">
        <f t="shared" ref="X14" si="60">X13/X$5*100*-1</f>
        <v>-10.858437526223042</v>
      </c>
      <c r="Y14" s="58"/>
      <c r="Z14" s="58">
        <f t="shared" ref="Z14:AA14" si="61">Z13/Z$5*100*-1</f>
        <v>-5.4945054945054945</v>
      </c>
      <c r="AA14" s="58">
        <f t="shared" si="61"/>
        <v>-6.8852459016393448</v>
      </c>
      <c r="AB14" s="58">
        <f t="shared" ref="AB14" si="62">AB13/AB$5*100*-1</f>
        <v>-8.1081081081081088</v>
      </c>
      <c r="AC14" s="58">
        <f t="shared" ref="AC14" si="63">AC13/AC$5*100*-1</f>
        <v>-8.9189189189189193</v>
      </c>
      <c r="AD14" s="58">
        <f t="shared" ref="AD14" si="64">AD13/AD$5*100*-1</f>
        <v>-9.9206349206349209</v>
      </c>
      <c r="AE14" s="58">
        <f t="shared" ref="AE14" si="65">AE13/AE$5*100*-1</f>
        <v>-12.830957230142568</v>
      </c>
      <c r="AF14" s="58">
        <f t="shared" ref="AF14" si="66">AF13/AF$5*100*-1</f>
        <v>-11.302105715513537</v>
      </c>
      <c r="AG14" s="58">
        <f t="shared" ref="AG14" si="67">AG13/AG$5*100*-1</f>
        <v>-11.304347826086957</v>
      </c>
      <c r="AI14" s="61"/>
      <c r="AJ14" s="61"/>
    </row>
    <row r="15" spans="1:36">
      <c r="A15" s="68" t="s">
        <v>90</v>
      </c>
      <c r="B15" s="39">
        <v>1199</v>
      </c>
      <c r="C15" s="61" t="s">
        <v>50</v>
      </c>
      <c r="D15" s="61">
        <v>13</v>
      </c>
      <c r="E15" s="61">
        <v>25</v>
      </c>
      <c r="F15" s="61">
        <v>37</v>
      </c>
      <c r="G15" s="61">
        <v>85</v>
      </c>
      <c r="H15" s="61">
        <v>158</v>
      </c>
      <c r="I15" s="61">
        <v>270</v>
      </c>
      <c r="J15" s="61">
        <v>305</v>
      </c>
      <c r="K15" s="61">
        <v>301</v>
      </c>
      <c r="L15" s="62"/>
      <c r="M15" s="61">
        <v>845</v>
      </c>
      <c r="N15" s="61" t="s">
        <v>50</v>
      </c>
      <c r="O15" s="61" t="s">
        <v>326</v>
      </c>
      <c r="P15" s="61">
        <v>18</v>
      </c>
      <c r="Q15" s="61">
        <v>31</v>
      </c>
      <c r="R15" s="61">
        <v>68</v>
      </c>
      <c r="S15" s="61">
        <v>124</v>
      </c>
      <c r="T15" s="61">
        <v>222</v>
      </c>
      <c r="U15" s="61">
        <v>209</v>
      </c>
      <c r="V15" s="61">
        <v>164</v>
      </c>
      <c r="W15" s="62"/>
      <c r="X15" s="61">
        <v>354</v>
      </c>
      <c r="Y15" s="61" t="s">
        <v>50</v>
      </c>
      <c r="Z15" s="61" t="s">
        <v>50</v>
      </c>
      <c r="AA15" s="61" t="s">
        <v>50</v>
      </c>
      <c r="AB15" s="61" t="s">
        <v>50</v>
      </c>
      <c r="AC15" s="61">
        <v>17</v>
      </c>
      <c r="AD15" s="61">
        <v>34</v>
      </c>
      <c r="AE15" s="61">
        <v>48</v>
      </c>
      <c r="AF15" s="61">
        <v>96</v>
      </c>
      <c r="AG15" s="61">
        <v>137</v>
      </c>
      <c r="AI15" s="61"/>
      <c r="AJ15" s="61"/>
    </row>
    <row r="16" spans="1:36">
      <c r="A16" s="68"/>
      <c r="B16" s="58">
        <f t="shared" si="3"/>
        <v>-3.5896054128495303</v>
      </c>
      <c r="C16" s="58"/>
      <c r="D16" s="58">
        <f t="shared" ref="D16:K16" si="68">D15/D$5*100*-1</f>
        <v>-3.217821782178218</v>
      </c>
      <c r="E16" s="58">
        <f t="shared" si="68"/>
        <v>-2.86368843069874</v>
      </c>
      <c r="F16" s="58">
        <f t="shared" si="68"/>
        <v>-3.2714412024756854</v>
      </c>
      <c r="G16" s="58">
        <f t="shared" si="68"/>
        <v>-3.5460992907801421</v>
      </c>
      <c r="H16" s="58">
        <f t="shared" si="68"/>
        <v>-3.731695795937648</v>
      </c>
      <c r="I16" s="58">
        <f t="shared" si="68"/>
        <v>-4.3576500968366689</v>
      </c>
      <c r="J16" s="58">
        <f t="shared" si="68"/>
        <v>-4.2420027816411681</v>
      </c>
      <c r="K16" s="58">
        <f t="shared" si="68"/>
        <v>-2.8128212316605925</v>
      </c>
      <c r="L16" s="63"/>
      <c r="M16" s="58">
        <f t="shared" ref="M16" si="69">M15/M$5*100*-1</f>
        <v>-3.9329764952292297</v>
      </c>
      <c r="N16" s="58"/>
      <c r="O16" s="58"/>
      <c r="P16" s="58">
        <f t="shared" ref="P16" si="70">P15/P$5*100*-1</f>
        <v>-3.169014084507042</v>
      </c>
      <c r="Q16" s="58">
        <f t="shared" ref="Q16" si="71">Q15/Q$5*100*-1</f>
        <v>-4.0735873850197102</v>
      </c>
      <c r="R16" s="58">
        <f t="shared" ref="R16" si="72">R15/R$5*100*-1</f>
        <v>-4.1038020519010256</v>
      </c>
      <c r="S16" s="58">
        <f t="shared" ref="S16" si="73">S15/S$5*100*-1</f>
        <v>-3.8437693738375698</v>
      </c>
      <c r="T16" s="58">
        <f t="shared" ref="T16" si="74">T15/T$5*100*-1</f>
        <v>-4.7004022866821931</v>
      </c>
      <c r="U16" s="58">
        <f t="shared" ref="U16" si="75">U15/U$5*100*-1</f>
        <v>-4.2977585852354512</v>
      </c>
      <c r="V16" s="58">
        <f t="shared" ref="V16" si="76">V15/V$5*100*-1</f>
        <v>-3.0966767371601209</v>
      </c>
      <c r="W16" s="63"/>
      <c r="X16" s="58">
        <f t="shared" ref="X16" si="77">X15/X$5*100*-1</f>
        <v>-2.9705462784257781</v>
      </c>
      <c r="Y16" s="58"/>
      <c r="Z16" s="58"/>
      <c r="AA16" s="58"/>
      <c r="AB16" s="58"/>
      <c r="AC16" s="58">
        <f t="shared" ref="AC16" si="78">AC15/AC$5*100*-1</f>
        <v>-2.2972972972972974</v>
      </c>
      <c r="AD16" s="58">
        <f t="shared" ref="AD16" si="79">AD15/AD$5*100*-1</f>
        <v>-3.373015873015873</v>
      </c>
      <c r="AE16" s="58">
        <f t="shared" ref="AE16" si="80">AE15/AE$5*100*-1</f>
        <v>-3.2586558044806515</v>
      </c>
      <c r="AF16" s="58">
        <f t="shared" ref="AF16" si="81">AF15/AF$5*100*-1</f>
        <v>-4.1254834550923931</v>
      </c>
      <c r="AG16" s="58">
        <f t="shared" ref="AG16" si="82">AG15/AG$5*100*-1</f>
        <v>-2.5346901017576315</v>
      </c>
      <c r="AI16" s="61"/>
      <c r="AJ16" s="61"/>
    </row>
    <row r="17" spans="1:36">
      <c r="A17" s="68" t="s">
        <v>91</v>
      </c>
      <c r="B17" s="39">
        <v>685</v>
      </c>
      <c r="C17" s="61">
        <v>15</v>
      </c>
      <c r="D17" s="61">
        <v>14</v>
      </c>
      <c r="E17" s="61">
        <v>33</v>
      </c>
      <c r="F17" s="61">
        <v>31</v>
      </c>
      <c r="G17" s="61">
        <v>83</v>
      </c>
      <c r="H17" s="61">
        <v>171</v>
      </c>
      <c r="I17" s="61">
        <v>199</v>
      </c>
      <c r="J17" s="61">
        <v>91</v>
      </c>
      <c r="K17" s="61">
        <v>48</v>
      </c>
      <c r="L17" s="63"/>
      <c r="M17" s="61">
        <v>581</v>
      </c>
      <c r="N17" s="61" t="s">
        <v>50</v>
      </c>
      <c r="O17" s="61">
        <v>13</v>
      </c>
      <c r="P17" s="61">
        <v>27</v>
      </c>
      <c r="Q17" s="61">
        <v>28</v>
      </c>
      <c r="R17" s="61">
        <v>74</v>
      </c>
      <c r="S17" s="61">
        <v>156</v>
      </c>
      <c r="T17" s="61">
        <v>175</v>
      </c>
      <c r="U17" s="61">
        <v>73</v>
      </c>
      <c r="V17" s="61">
        <v>26</v>
      </c>
      <c r="W17" s="63"/>
      <c r="X17" s="61">
        <v>104</v>
      </c>
      <c r="Y17" s="61" t="s">
        <v>50</v>
      </c>
      <c r="Z17" s="61" t="s">
        <v>50</v>
      </c>
      <c r="AA17" s="61" t="s">
        <v>326</v>
      </c>
      <c r="AB17" s="61" t="s">
        <v>50</v>
      </c>
      <c r="AC17" s="61" t="s">
        <v>50</v>
      </c>
      <c r="AD17" s="61">
        <v>15</v>
      </c>
      <c r="AE17" s="61">
        <v>24</v>
      </c>
      <c r="AF17" s="61">
        <v>18</v>
      </c>
      <c r="AG17" s="61">
        <v>22</v>
      </c>
      <c r="AI17" s="61"/>
      <c r="AJ17" s="61"/>
    </row>
    <row r="18" spans="1:36">
      <c r="A18" s="68"/>
      <c r="B18" s="58">
        <f t="shared" si="3"/>
        <v>-2.050775402670499</v>
      </c>
      <c r="C18" s="58">
        <f t="shared" si="3"/>
        <v>-5.4347826086956523</v>
      </c>
      <c r="D18" s="58">
        <f t="shared" ref="D18:K20" si="83">D17/D$5*100*-1</f>
        <v>-3.4653465346534658</v>
      </c>
      <c r="E18" s="58">
        <f t="shared" si="83"/>
        <v>-3.7800687285223367</v>
      </c>
      <c r="F18" s="58">
        <f t="shared" si="83"/>
        <v>-2.7409372236958442</v>
      </c>
      <c r="G18" s="58">
        <f t="shared" si="83"/>
        <v>-3.4626616604088447</v>
      </c>
      <c r="H18" s="58">
        <f t="shared" si="83"/>
        <v>-4.0387340576287203</v>
      </c>
      <c r="I18" s="58">
        <f t="shared" si="83"/>
        <v>-3.2117495158166558</v>
      </c>
      <c r="J18" s="58">
        <f t="shared" si="83"/>
        <v>-1.2656467315716271</v>
      </c>
      <c r="K18" s="58">
        <f t="shared" si="83"/>
        <v>-0.44855620970002802</v>
      </c>
      <c r="L18" s="63"/>
      <c r="M18" s="58">
        <f t="shared" ref="M18" si="84">M17/M$5*100*-1</f>
        <v>-2.7042122410984408</v>
      </c>
      <c r="N18" s="58"/>
      <c r="O18" s="58">
        <f t="shared" ref="O18" si="85">O17/O$5*100*-1</f>
        <v>-5.8558558558558556</v>
      </c>
      <c r="P18" s="58">
        <f t="shared" ref="P18" si="86">P17/P$5*100*-1</f>
        <v>-4.753521126760563</v>
      </c>
      <c r="Q18" s="58">
        <f t="shared" ref="Q18" si="87">Q17/Q$5*100*-1</f>
        <v>-3.6793692509855451</v>
      </c>
      <c r="R18" s="58">
        <f t="shared" ref="R18:T20" si="88">R17/R$5*100*-1</f>
        <v>-4.4659022329511169</v>
      </c>
      <c r="S18" s="58">
        <f t="shared" ref="S18" si="89">S17/S$5*100*-1</f>
        <v>-4.8357098574085562</v>
      </c>
      <c r="T18" s="58">
        <f t="shared" ref="T18" si="90">T17/T$5*100*-1</f>
        <v>-3.7052720728350628</v>
      </c>
      <c r="U18" s="58">
        <f t="shared" ref="U18" si="91">U17/U$5*100*-1</f>
        <v>-1.5011309891013778</v>
      </c>
      <c r="V18" s="58">
        <f t="shared" ref="V18" si="92">V17/V$5*100*-1</f>
        <v>-0.49093655589123864</v>
      </c>
      <c r="W18" s="63"/>
      <c r="X18" s="58">
        <f t="shared" ref="X18" si="93">X17/X$5*100*-1</f>
        <v>-0.8727028614584208</v>
      </c>
      <c r="Y18" s="58"/>
      <c r="Z18" s="58"/>
      <c r="AA18" s="58"/>
      <c r="AB18" s="58"/>
      <c r="AC18" s="58"/>
      <c r="AD18" s="58">
        <f t="shared" ref="AD18" si="94">AD17/AD$5*100*-1</f>
        <v>-1.4880952380952379</v>
      </c>
      <c r="AE18" s="58">
        <f t="shared" ref="AE18" si="95">AE17/AE$5*100*-1</f>
        <v>-1.6293279022403258</v>
      </c>
      <c r="AF18" s="58">
        <f t="shared" ref="AF18" si="96">AF17/AF$5*100*-1</f>
        <v>-0.77352814782982382</v>
      </c>
      <c r="AG18" s="58">
        <f t="shared" ref="AG18" si="97">AG17/AG$5*100*-1</f>
        <v>-0.40703052728954675</v>
      </c>
      <c r="AI18" s="61"/>
      <c r="AJ18" s="61"/>
    </row>
    <row r="19" spans="1:36">
      <c r="A19" s="68" t="s">
        <v>92</v>
      </c>
      <c r="B19" s="39">
        <v>74</v>
      </c>
      <c r="C19" s="61" t="s">
        <v>50</v>
      </c>
      <c r="D19" s="61" t="s">
        <v>50</v>
      </c>
      <c r="E19" s="61" t="s">
        <v>50</v>
      </c>
      <c r="F19" s="61" t="s">
        <v>50</v>
      </c>
      <c r="G19" s="61">
        <v>12</v>
      </c>
      <c r="H19" s="61">
        <v>23</v>
      </c>
      <c r="I19" s="61">
        <v>19</v>
      </c>
      <c r="J19" s="61" t="s">
        <v>50</v>
      </c>
      <c r="K19" s="61" t="s">
        <v>50</v>
      </c>
      <c r="L19" s="62"/>
      <c r="M19" s="61">
        <v>69</v>
      </c>
      <c r="N19" s="61" t="s">
        <v>50</v>
      </c>
      <c r="O19" s="61" t="s">
        <v>50</v>
      </c>
      <c r="P19" s="61" t="s">
        <v>50</v>
      </c>
      <c r="Q19" s="61" t="s">
        <v>50</v>
      </c>
      <c r="R19" s="61">
        <v>12</v>
      </c>
      <c r="S19" s="61">
        <v>22</v>
      </c>
      <c r="T19" s="61">
        <v>18</v>
      </c>
      <c r="U19" s="61" t="s">
        <v>50</v>
      </c>
      <c r="V19" s="61" t="s">
        <v>50</v>
      </c>
      <c r="W19" s="62"/>
      <c r="X19" s="61" t="s">
        <v>50</v>
      </c>
      <c r="Y19" s="61" t="s">
        <v>50</v>
      </c>
      <c r="Z19" s="61" t="s">
        <v>50</v>
      </c>
      <c r="AA19" s="61" t="s">
        <v>50</v>
      </c>
      <c r="AB19" s="61" t="s">
        <v>50</v>
      </c>
      <c r="AC19" s="61" t="s">
        <v>50</v>
      </c>
      <c r="AD19" s="61" t="s">
        <v>50</v>
      </c>
      <c r="AE19" s="61" t="s">
        <v>50</v>
      </c>
      <c r="AF19" s="61" t="s">
        <v>50</v>
      </c>
      <c r="AG19" s="61" t="s">
        <v>50</v>
      </c>
      <c r="AI19" s="61"/>
      <c r="AJ19" s="61"/>
    </row>
    <row r="20" spans="1:36">
      <c r="A20" s="68"/>
      <c r="B20" s="58">
        <f t="shared" si="3"/>
        <v>-0.22154362014250645</v>
      </c>
      <c r="C20" s="58"/>
      <c r="D20" s="58"/>
      <c r="E20" s="58"/>
      <c r="F20" s="58"/>
      <c r="G20" s="58">
        <f t="shared" si="83"/>
        <v>-0.50062578222778475</v>
      </c>
      <c r="H20" s="58">
        <f t="shared" si="83"/>
        <v>-0.54322153991497402</v>
      </c>
      <c r="I20" s="58">
        <f t="shared" si="83"/>
        <v>-0.30664945125887672</v>
      </c>
      <c r="J20" s="58"/>
      <c r="K20" s="58"/>
      <c r="L20" s="63"/>
      <c r="M20" s="58">
        <f t="shared" ref="M20" si="98">M19/M$5*100*-1</f>
        <v>-0.32115429369327436</v>
      </c>
      <c r="N20" s="58"/>
      <c r="O20" s="58"/>
      <c r="P20" s="58"/>
      <c r="Q20" s="58"/>
      <c r="R20" s="58">
        <f t="shared" si="88"/>
        <v>-0.72420036210018102</v>
      </c>
      <c r="S20" s="58">
        <f t="shared" si="88"/>
        <v>-0.68195908245505277</v>
      </c>
      <c r="T20" s="58">
        <f t="shared" si="88"/>
        <v>-0.38111369892017782</v>
      </c>
      <c r="U20" s="58"/>
      <c r="V20" s="58"/>
      <c r="W20" s="63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I20" s="61"/>
      <c r="AJ20" s="61"/>
    </row>
    <row r="21" spans="1:36">
      <c r="A21" s="68" t="s">
        <v>93</v>
      </c>
      <c r="B21" s="39">
        <v>15</v>
      </c>
      <c r="C21" s="61" t="s">
        <v>50</v>
      </c>
      <c r="D21" s="61" t="s">
        <v>50</v>
      </c>
      <c r="E21" s="61" t="s">
        <v>50</v>
      </c>
      <c r="F21" s="61" t="s">
        <v>50</v>
      </c>
      <c r="G21" s="61" t="s">
        <v>50</v>
      </c>
      <c r="H21" s="61" t="s">
        <v>50</v>
      </c>
      <c r="I21" s="61" t="s">
        <v>50</v>
      </c>
      <c r="J21" s="61" t="s">
        <v>50</v>
      </c>
      <c r="K21" s="61" t="s">
        <v>50</v>
      </c>
      <c r="L21" s="63"/>
      <c r="M21" s="61" t="s">
        <v>50</v>
      </c>
      <c r="N21" s="61" t="s">
        <v>50</v>
      </c>
      <c r="O21" s="61" t="s">
        <v>50</v>
      </c>
      <c r="P21" s="61" t="s">
        <v>50</v>
      </c>
      <c r="Q21" s="61" t="s">
        <v>50</v>
      </c>
      <c r="R21" s="61" t="s">
        <v>50</v>
      </c>
      <c r="S21" s="61" t="s">
        <v>50</v>
      </c>
      <c r="T21" s="61" t="s">
        <v>50</v>
      </c>
      <c r="U21" s="61" t="s">
        <v>50</v>
      </c>
      <c r="V21" s="61" t="s">
        <v>50</v>
      </c>
      <c r="W21" s="63"/>
      <c r="X21" s="61" t="s">
        <v>50</v>
      </c>
      <c r="Y21" s="61" t="s">
        <v>50</v>
      </c>
      <c r="Z21" s="61" t="s">
        <v>50</v>
      </c>
      <c r="AA21" s="61" t="s">
        <v>50</v>
      </c>
      <c r="AB21" s="61" t="s">
        <v>50</v>
      </c>
      <c r="AC21" s="61" t="s">
        <v>50</v>
      </c>
      <c r="AD21" s="61" t="s">
        <v>50</v>
      </c>
      <c r="AE21" s="61" t="s">
        <v>50</v>
      </c>
      <c r="AF21" s="61" t="s">
        <v>50</v>
      </c>
      <c r="AG21" s="61" t="s">
        <v>50</v>
      </c>
      <c r="AI21" s="61"/>
      <c r="AJ21" s="61"/>
    </row>
    <row r="22" spans="1:36">
      <c r="A22" s="68"/>
      <c r="B22" s="58">
        <f t="shared" si="3"/>
        <v>-4.4907490569426979E-2</v>
      </c>
      <c r="C22" s="58"/>
      <c r="D22" s="58"/>
      <c r="E22" s="58"/>
      <c r="F22" s="58"/>
      <c r="G22" s="58"/>
      <c r="H22" s="58"/>
      <c r="I22" s="58"/>
      <c r="J22" s="58"/>
      <c r="K22" s="58"/>
      <c r="L22" s="63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63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I22" s="61"/>
      <c r="AJ22" s="61"/>
    </row>
    <row r="23" spans="1:36">
      <c r="A23" s="68" t="s">
        <v>71</v>
      </c>
      <c r="B23" s="39">
        <v>4175</v>
      </c>
      <c r="C23" s="61" t="s">
        <v>326</v>
      </c>
      <c r="D23" s="61">
        <v>168</v>
      </c>
      <c r="E23" s="61">
        <v>370</v>
      </c>
      <c r="F23" s="61">
        <v>394</v>
      </c>
      <c r="G23" s="61">
        <v>571</v>
      </c>
      <c r="H23" s="61">
        <v>716</v>
      </c>
      <c r="I23" s="61">
        <v>781</v>
      </c>
      <c r="J23" s="61">
        <v>656</v>
      </c>
      <c r="K23" s="61">
        <v>511</v>
      </c>
      <c r="L23" s="62"/>
      <c r="M23" s="61">
        <v>2796</v>
      </c>
      <c r="N23" s="61" t="s">
        <v>326</v>
      </c>
      <c r="O23" s="61">
        <v>88</v>
      </c>
      <c r="P23" s="61">
        <v>224</v>
      </c>
      <c r="Q23" s="61">
        <v>223</v>
      </c>
      <c r="R23" s="61">
        <v>370</v>
      </c>
      <c r="S23" s="61">
        <v>507</v>
      </c>
      <c r="T23" s="61">
        <v>583</v>
      </c>
      <c r="U23" s="61">
        <v>484</v>
      </c>
      <c r="V23" s="61">
        <v>312</v>
      </c>
      <c r="W23" s="62"/>
      <c r="X23" s="61">
        <v>1379</v>
      </c>
      <c r="Y23" s="61" t="s">
        <v>50</v>
      </c>
      <c r="Z23" s="61">
        <v>80</v>
      </c>
      <c r="AA23" s="61">
        <v>146</v>
      </c>
      <c r="AB23" s="61">
        <v>171</v>
      </c>
      <c r="AC23" s="61">
        <v>201</v>
      </c>
      <c r="AD23" s="61">
        <v>209</v>
      </c>
      <c r="AE23" s="61">
        <v>198</v>
      </c>
      <c r="AF23" s="61">
        <v>172</v>
      </c>
      <c r="AG23" s="61">
        <v>199</v>
      </c>
    </row>
    <row r="24" spans="1:36">
      <c r="A24" s="68"/>
      <c r="B24" s="58">
        <f t="shared" si="3"/>
        <v>-12.499251541823844</v>
      </c>
      <c r="C24" s="58"/>
      <c r="D24" s="58">
        <f t="shared" ref="D24:K24" si="99">D23/D$5*100*-1</f>
        <v>-41.584158415841586</v>
      </c>
      <c r="E24" s="58">
        <f t="shared" si="99"/>
        <v>-42.38258877434135</v>
      </c>
      <c r="F24" s="58">
        <f t="shared" si="99"/>
        <v>-34.836427939876216</v>
      </c>
      <c r="G24" s="58">
        <f t="shared" si="99"/>
        <v>-23.821443471005423</v>
      </c>
      <c r="H24" s="58">
        <f t="shared" si="99"/>
        <v>-16.910722720831366</v>
      </c>
      <c r="I24" s="58">
        <f t="shared" si="99"/>
        <v>-12.604906391220142</v>
      </c>
      <c r="J24" s="58">
        <f t="shared" si="99"/>
        <v>-9.1237830319888733</v>
      </c>
      <c r="K24" s="58">
        <f t="shared" si="99"/>
        <v>-4.7752546490982155</v>
      </c>
      <c r="L24" s="58"/>
      <c r="M24" s="58">
        <f t="shared" ref="M24" si="100">M23/M$5*100*-1</f>
        <v>-13.013730509657901</v>
      </c>
      <c r="N24" s="58"/>
      <c r="O24" s="58">
        <f t="shared" ref="O24" si="101">O23/O$5*100*-1</f>
        <v>-39.63963963963964</v>
      </c>
      <c r="P24" s="58">
        <f t="shared" ref="P24" si="102">P23/P$5*100*-1</f>
        <v>-39.436619718309856</v>
      </c>
      <c r="Q24" s="58">
        <f t="shared" ref="Q24" si="103">Q23/Q$5*100*-1</f>
        <v>-29.303547963206306</v>
      </c>
      <c r="R24" s="58">
        <f t="shared" ref="R24" si="104">R23/R$5*100*-1</f>
        <v>-22.329511164755584</v>
      </c>
      <c r="S24" s="58">
        <f t="shared" ref="S24" si="105">S23/S$5*100*-1</f>
        <v>-15.716057036577805</v>
      </c>
      <c r="T24" s="58">
        <f t="shared" ref="T24" si="106">T23/T$5*100*-1</f>
        <v>-12.343849248359094</v>
      </c>
      <c r="U24" s="58">
        <f t="shared" ref="U24" si="107">U23/U$5*100*-1</f>
        <v>-9.952704092124204</v>
      </c>
      <c r="V24" s="58">
        <f t="shared" ref="V24" si="108">V23/V$5*100*-1</f>
        <v>-5.8912386706948645</v>
      </c>
      <c r="W24" s="63"/>
      <c r="X24" s="58">
        <f t="shared" ref="X24" si="109">X23/X$5*100*-1</f>
        <v>-11.571704287991945</v>
      </c>
      <c r="Y24" s="58"/>
      <c r="Z24" s="58">
        <f t="shared" ref="Z24" si="110">Z23/Z$5*100*-1</f>
        <v>-43.956043956043956</v>
      </c>
      <c r="AA24" s="58">
        <f t="shared" ref="AA24" si="111">AA23/AA$5*100*-1</f>
        <v>-47.868852459016395</v>
      </c>
      <c r="AB24" s="58">
        <f t="shared" ref="AB24" si="112">AB23/AB$5*100*-1</f>
        <v>-46.216216216216218</v>
      </c>
      <c r="AC24" s="58">
        <f t="shared" ref="AC24" si="113">AC23/AC$5*100*-1</f>
        <v>-27.162162162162161</v>
      </c>
      <c r="AD24" s="58">
        <f t="shared" ref="AD24" si="114">AD23/AD$5*100*-1</f>
        <v>-20.734126984126984</v>
      </c>
      <c r="AE24" s="58">
        <f t="shared" ref="AE24" si="115">AE23/AE$5*100*-1</f>
        <v>-13.441955193482688</v>
      </c>
      <c r="AF24" s="58">
        <f t="shared" ref="AF24" si="116">AF23/AF$5*100*-1</f>
        <v>-7.3914911903738725</v>
      </c>
      <c r="AG24" s="58">
        <f t="shared" ref="AG24" si="117">AG23/AG$5*100*-1</f>
        <v>-3.6817761332099908</v>
      </c>
    </row>
    <row r="25" spans="1:36">
      <c r="A25" s="68" t="s">
        <v>69</v>
      </c>
      <c r="B25" s="39">
        <v>11830</v>
      </c>
      <c r="C25" s="61">
        <v>87</v>
      </c>
      <c r="D25" s="61">
        <v>136</v>
      </c>
      <c r="E25" s="61">
        <v>229</v>
      </c>
      <c r="F25" s="61">
        <v>304</v>
      </c>
      <c r="G25" s="61">
        <v>718</v>
      </c>
      <c r="H25" s="61">
        <v>1371</v>
      </c>
      <c r="I25" s="61">
        <v>2112</v>
      </c>
      <c r="J25" s="61">
        <v>2588</v>
      </c>
      <c r="K25" s="61">
        <v>4285</v>
      </c>
      <c r="L25" s="63"/>
      <c r="M25" s="61">
        <v>7256</v>
      </c>
      <c r="N25" s="61">
        <v>51</v>
      </c>
      <c r="O25" s="61">
        <v>66</v>
      </c>
      <c r="P25" s="61">
        <v>145</v>
      </c>
      <c r="Q25" s="61">
        <v>211</v>
      </c>
      <c r="R25" s="61">
        <v>457</v>
      </c>
      <c r="S25" s="61">
        <v>1029</v>
      </c>
      <c r="T25" s="61">
        <v>1564</v>
      </c>
      <c r="U25" s="61">
        <v>1698</v>
      </c>
      <c r="V25" s="61">
        <v>2035</v>
      </c>
      <c r="W25" s="63"/>
      <c r="X25" s="61">
        <v>4574</v>
      </c>
      <c r="Y25" s="61">
        <v>36</v>
      </c>
      <c r="Z25" s="61">
        <v>70</v>
      </c>
      <c r="AA25" s="61">
        <v>84</v>
      </c>
      <c r="AB25" s="61">
        <v>93</v>
      </c>
      <c r="AC25" s="61">
        <v>261</v>
      </c>
      <c r="AD25" s="61">
        <v>342</v>
      </c>
      <c r="AE25" s="61">
        <v>548</v>
      </c>
      <c r="AF25" s="61">
        <v>890</v>
      </c>
      <c r="AG25" s="61">
        <v>2250</v>
      </c>
    </row>
    <row r="26" spans="1:36">
      <c r="A26" s="70"/>
      <c r="B26" s="57">
        <f t="shared" si="3"/>
        <v>-35.417040895754745</v>
      </c>
      <c r="C26" s="43">
        <f t="shared" ref="C26:K26" si="118">C25/C$5*100*-1</f>
        <v>-31.521739130434785</v>
      </c>
      <c r="D26" s="43">
        <f t="shared" si="118"/>
        <v>-33.663366336633665</v>
      </c>
      <c r="E26" s="43">
        <f t="shared" si="118"/>
        <v>-26.231386025200461</v>
      </c>
      <c r="F26" s="43">
        <f t="shared" si="118"/>
        <v>-26.878868258178599</v>
      </c>
      <c r="G26" s="43">
        <f t="shared" si="118"/>
        <v>-29.954109303295784</v>
      </c>
      <c r="H26" s="43">
        <f t="shared" si="118"/>
        <v>-32.380727444496934</v>
      </c>
      <c r="I26" s="43">
        <f t="shared" si="118"/>
        <v>-34.086507424144607</v>
      </c>
      <c r="J26" s="43">
        <f t="shared" si="118"/>
        <v>-35.994436717663419</v>
      </c>
      <c r="K26" s="43">
        <f t="shared" si="118"/>
        <v>-40.042986636762919</v>
      </c>
      <c r="L26" s="63"/>
      <c r="M26" s="43">
        <f>M25/M$5*100*-1</f>
        <v>-33.772399348382592</v>
      </c>
      <c r="N26" s="43">
        <f t="shared" ref="N26:V26" si="119">N25/N$5*100*-1</f>
        <v>-30.177514792899409</v>
      </c>
      <c r="O26" s="43">
        <f t="shared" si="119"/>
        <v>-29.72972972972973</v>
      </c>
      <c r="P26" s="43">
        <f t="shared" si="119"/>
        <v>-25.528169014084508</v>
      </c>
      <c r="Q26" s="43">
        <f t="shared" si="119"/>
        <v>-27.726675427069647</v>
      </c>
      <c r="R26" s="43">
        <f t="shared" si="119"/>
        <v>-27.579963789981893</v>
      </c>
      <c r="S26" s="43">
        <f t="shared" si="119"/>
        <v>-31.897086174829507</v>
      </c>
      <c r="T26" s="43">
        <f t="shared" si="119"/>
        <v>-33.114545839508786</v>
      </c>
      <c r="U26" s="43">
        <f t="shared" si="119"/>
        <v>-34.916718075262182</v>
      </c>
      <c r="V26" s="43">
        <f t="shared" si="119"/>
        <v>-38.425226586102717</v>
      </c>
      <c r="W26" s="63"/>
      <c r="X26" s="43">
        <f>X25/X$5*100*-1</f>
        <v>-38.382143156834772</v>
      </c>
      <c r="Y26" s="43">
        <f t="shared" ref="Y26:AG26" si="120">Y25/Y$5*100*-1</f>
        <v>-33.644859813084111</v>
      </c>
      <c r="Z26" s="43">
        <f t="shared" si="120"/>
        <v>-38.461538461538467</v>
      </c>
      <c r="AA26" s="43">
        <f t="shared" si="120"/>
        <v>-27.540983606557379</v>
      </c>
      <c r="AB26" s="43">
        <f t="shared" si="120"/>
        <v>-25.135135135135133</v>
      </c>
      <c r="AC26" s="43">
        <f t="shared" si="120"/>
        <v>-35.270270270270274</v>
      </c>
      <c r="AD26" s="43">
        <f t="shared" si="120"/>
        <v>-33.928571428571431</v>
      </c>
      <c r="AE26" s="43">
        <f t="shared" si="120"/>
        <v>-37.202987101154108</v>
      </c>
      <c r="AF26" s="43">
        <f t="shared" si="120"/>
        <v>-38.246669531585731</v>
      </c>
      <c r="AG26" s="43">
        <f t="shared" si="120"/>
        <v>-41.628122109158191</v>
      </c>
    </row>
    <row r="27" spans="1:36">
      <c r="A27" s="68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8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8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6">
      <c r="A28" s="47" t="s">
        <v>194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25"/>
      <c r="W28" s="59"/>
    </row>
    <row r="29" spans="1:36">
      <c r="A29" s="47" t="s">
        <v>202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W29" s="59"/>
    </row>
    <row r="30" spans="1:36">
      <c r="A30" s="47" t="s">
        <v>203</v>
      </c>
      <c r="L30" s="59"/>
      <c r="W30" s="59"/>
    </row>
    <row r="31" spans="1:36">
      <c r="A31" s="47" t="s">
        <v>204</v>
      </c>
      <c r="L31" s="59"/>
      <c r="W31" s="59"/>
    </row>
    <row r="32" spans="1:36">
      <c r="A32" s="47" t="s">
        <v>191</v>
      </c>
      <c r="L32" s="59"/>
      <c r="W32" s="59"/>
    </row>
    <row r="33" spans="1:1">
      <c r="A33" s="72"/>
    </row>
    <row r="34" spans="1:1">
      <c r="A34" s="72"/>
    </row>
    <row r="37" spans="1:1">
      <c r="A37" s="47"/>
    </row>
    <row r="38" spans="1:1">
      <c r="A38" s="47"/>
    </row>
    <row r="39" spans="1:1">
      <c r="A39" s="47"/>
    </row>
    <row r="40" spans="1:1">
      <c r="A40" s="47"/>
    </row>
    <row r="41" spans="1:1">
      <c r="A41" s="47"/>
    </row>
    <row r="42" spans="1:1">
      <c r="A42" s="47"/>
    </row>
    <row r="43" spans="1:1">
      <c r="A43" s="47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W32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6384" width="9" style="59"/>
  </cols>
  <sheetData>
    <row r="1" spans="1:22">
      <c r="A1" s="23" t="s">
        <v>256</v>
      </c>
    </row>
    <row r="2" spans="1:22">
      <c r="A2" s="23"/>
      <c r="S2" s="65" t="s">
        <v>43</v>
      </c>
    </row>
    <row r="3" spans="1:22">
      <c r="A3" s="24" t="s">
        <v>0</v>
      </c>
      <c r="B3" s="24" t="s">
        <v>156</v>
      </c>
      <c r="C3" s="24" t="s">
        <v>157</v>
      </c>
      <c r="D3" s="24" t="s">
        <v>158</v>
      </c>
      <c r="E3" s="24" t="s">
        <v>159</v>
      </c>
      <c r="F3" s="24" t="s">
        <v>160</v>
      </c>
      <c r="G3" s="24" t="s">
        <v>161</v>
      </c>
      <c r="H3" s="24" t="s">
        <v>162</v>
      </c>
      <c r="I3" s="24" t="s">
        <v>163</v>
      </c>
      <c r="J3" s="24" t="s">
        <v>164</v>
      </c>
      <c r="K3" s="24" t="s">
        <v>165</v>
      </c>
      <c r="L3" s="24" t="s">
        <v>166</v>
      </c>
      <c r="M3" s="24" t="s">
        <v>167</v>
      </c>
      <c r="N3" s="24" t="s">
        <v>168</v>
      </c>
      <c r="O3" s="24" t="s">
        <v>169</v>
      </c>
      <c r="P3" s="24" t="s">
        <v>170</v>
      </c>
      <c r="Q3" s="24" t="s">
        <v>171</v>
      </c>
      <c r="R3" s="24" t="s">
        <v>172</v>
      </c>
      <c r="S3" s="24" t="s">
        <v>173</v>
      </c>
    </row>
    <row r="4" spans="1:22">
      <c r="A4" s="68" t="s">
        <v>45</v>
      </c>
      <c r="B4" s="39">
        <v>33402</v>
      </c>
      <c r="C4" s="61">
        <v>4494</v>
      </c>
      <c r="D4" s="61">
        <v>2351</v>
      </c>
      <c r="E4" s="61">
        <v>1274</v>
      </c>
      <c r="F4" s="61">
        <v>1811</v>
      </c>
      <c r="G4" s="61">
        <v>715</v>
      </c>
      <c r="H4" s="61">
        <v>792</v>
      </c>
      <c r="I4" s="61">
        <v>713</v>
      </c>
      <c r="J4" s="61">
        <v>158</v>
      </c>
      <c r="K4" s="61">
        <v>7910</v>
      </c>
      <c r="L4" s="61">
        <v>1413</v>
      </c>
      <c r="M4" s="61">
        <v>1451</v>
      </c>
      <c r="N4" s="61">
        <v>1859</v>
      </c>
      <c r="O4" s="61">
        <v>1580</v>
      </c>
      <c r="P4" s="61">
        <v>1618</v>
      </c>
      <c r="Q4" s="61">
        <v>2152</v>
      </c>
      <c r="R4" s="61">
        <v>2478</v>
      </c>
      <c r="S4" s="61">
        <v>633</v>
      </c>
    </row>
    <row r="5" spans="1:22">
      <c r="A5" s="68"/>
      <c r="B5" s="60">
        <v>-100</v>
      </c>
      <c r="C5" s="54">
        <f t="shared" ref="C5:S5" si="0">C4/C$4*100*-1</f>
        <v>-100</v>
      </c>
      <c r="D5" s="54">
        <f t="shared" si="0"/>
        <v>-100</v>
      </c>
      <c r="E5" s="54">
        <f t="shared" si="0"/>
        <v>-100</v>
      </c>
      <c r="F5" s="54">
        <f t="shared" si="0"/>
        <v>-100</v>
      </c>
      <c r="G5" s="54">
        <f t="shared" si="0"/>
        <v>-100</v>
      </c>
      <c r="H5" s="54">
        <f t="shared" si="0"/>
        <v>-100</v>
      </c>
      <c r="I5" s="54">
        <f t="shared" si="0"/>
        <v>-100</v>
      </c>
      <c r="J5" s="54">
        <f t="shared" si="0"/>
        <v>-100</v>
      </c>
      <c r="K5" s="54">
        <f t="shared" si="0"/>
        <v>-100</v>
      </c>
      <c r="L5" s="54">
        <f t="shared" si="0"/>
        <v>-100</v>
      </c>
      <c r="M5" s="54">
        <f t="shared" si="0"/>
        <v>-100</v>
      </c>
      <c r="N5" s="54">
        <f t="shared" si="0"/>
        <v>-100</v>
      </c>
      <c r="O5" s="54">
        <f t="shared" si="0"/>
        <v>-100</v>
      </c>
      <c r="P5" s="54">
        <f t="shared" si="0"/>
        <v>-100</v>
      </c>
      <c r="Q5" s="54">
        <f t="shared" si="0"/>
        <v>-100</v>
      </c>
      <c r="R5" s="54">
        <f t="shared" si="0"/>
        <v>-100</v>
      </c>
      <c r="S5" s="54">
        <f t="shared" si="0"/>
        <v>-100</v>
      </c>
    </row>
    <row r="6" spans="1:22">
      <c r="A6" s="69" t="s">
        <v>86</v>
      </c>
      <c r="B6" s="41">
        <v>10221</v>
      </c>
      <c r="C6" s="41">
        <v>1540</v>
      </c>
      <c r="D6" s="41">
        <v>671</v>
      </c>
      <c r="E6" s="41">
        <v>461</v>
      </c>
      <c r="F6" s="41">
        <v>588</v>
      </c>
      <c r="G6" s="41">
        <v>296</v>
      </c>
      <c r="H6" s="41">
        <v>252</v>
      </c>
      <c r="I6" s="41">
        <v>209</v>
      </c>
      <c r="J6" s="41">
        <v>47</v>
      </c>
      <c r="K6" s="41">
        <v>2585</v>
      </c>
      <c r="L6" s="41">
        <v>396</v>
      </c>
      <c r="M6" s="41">
        <v>351</v>
      </c>
      <c r="N6" s="41">
        <v>427</v>
      </c>
      <c r="O6" s="41">
        <v>429</v>
      </c>
      <c r="P6" s="41">
        <v>577</v>
      </c>
      <c r="Q6" s="41">
        <v>627</v>
      </c>
      <c r="R6" s="41">
        <v>593</v>
      </c>
      <c r="S6" s="41">
        <v>172</v>
      </c>
      <c r="V6" s="61"/>
    </row>
    <row r="7" spans="1:22">
      <c r="A7" s="68"/>
      <c r="B7" s="58">
        <f t="shared" ref="B7:S25" si="1">B6/B$4*100*-1</f>
        <v>-30.599964074007545</v>
      </c>
      <c r="C7" s="58">
        <f t="shared" si="1"/>
        <v>-34.267912772585667</v>
      </c>
      <c r="D7" s="58">
        <f t="shared" si="1"/>
        <v>-28.541046363249684</v>
      </c>
      <c r="E7" s="58">
        <f t="shared" si="1"/>
        <v>-36.185243328100469</v>
      </c>
      <c r="F7" s="58">
        <f t="shared" si="1"/>
        <v>-32.468249585864164</v>
      </c>
      <c r="G7" s="58">
        <f t="shared" si="1"/>
        <v>-41.3986013986014</v>
      </c>
      <c r="H7" s="58">
        <f t="shared" si="1"/>
        <v>-31.818181818181817</v>
      </c>
      <c r="I7" s="58">
        <f t="shared" si="1"/>
        <v>-29.312762973352037</v>
      </c>
      <c r="J7" s="58">
        <f t="shared" si="1"/>
        <v>-29.746835443037973</v>
      </c>
      <c r="K7" s="58">
        <f t="shared" si="1"/>
        <v>-32.680151706700379</v>
      </c>
      <c r="L7" s="58">
        <f t="shared" si="1"/>
        <v>-28.02547770700637</v>
      </c>
      <c r="M7" s="58">
        <f t="shared" si="1"/>
        <v>-24.190213645761542</v>
      </c>
      <c r="N7" s="58">
        <f t="shared" si="1"/>
        <v>-22.969338353953738</v>
      </c>
      <c r="O7" s="58">
        <f t="shared" si="1"/>
        <v>-27.151898734177216</v>
      </c>
      <c r="P7" s="58">
        <f t="shared" si="1"/>
        <v>-35.661310259579729</v>
      </c>
      <c r="Q7" s="58">
        <f t="shared" si="1"/>
        <v>-29.135687732342006</v>
      </c>
      <c r="R7" s="58">
        <f t="shared" si="1"/>
        <v>-23.930589184826474</v>
      </c>
      <c r="S7" s="58">
        <f t="shared" si="1"/>
        <v>-27.17219589257504</v>
      </c>
      <c r="V7" s="61"/>
    </row>
    <row r="8" spans="1:22">
      <c r="A8" s="68" t="s">
        <v>87</v>
      </c>
      <c r="B8" s="39">
        <v>1411</v>
      </c>
      <c r="C8" s="61">
        <v>156</v>
      </c>
      <c r="D8" s="61">
        <v>75</v>
      </c>
      <c r="E8" s="61">
        <v>41</v>
      </c>
      <c r="F8" s="61">
        <v>76</v>
      </c>
      <c r="G8" s="61">
        <v>22</v>
      </c>
      <c r="H8" s="61">
        <v>27</v>
      </c>
      <c r="I8" s="61">
        <v>24</v>
      </c>
      <c r="J8" s="61" t="s">
        <v>326</v>
      </c>
      <c r="K8" s="61">
        <v>363</v>
      </c>
      <c r="L8" s="61">
        <v>82</v>
      </c>
      <c r="M8" s="61">
        <v>63</v>
      </c>
      <c r="N8" s="61">
        <v>73</v>
      </c>
      <c r="O8" s="61">
        <v>65</v>
      </c>
      <c r="P8" s="61">
        <v>83</v>
      </c>
      <c r="Q8" s="61">
        <v>143</v>
      </c>
      <c r="R8" s="61">
        <v>90</v>
      </c>
      <c r="S8" s="61">
        <v>21</v>
      </c>
      <c r="U8" s="61"/>
      <c r="V8" s="61"/>
    </row>
    <row r="9" spans="1:22">
      <c r="A9" s="68"/>
      <c r="B9" s="58">
        <f t="shared" si="1"/>
        <v>-4.2242979462307639</v>
      </c>
      <c r="C9" s="58">
        <f t="shared" ref="C9:S11" si="2">C8/C$4*100*-1</f>
        <v>-3.4712950600801067</v>
      </c>
      <c r="D9" s="58">
        <f t="shared" si="2"/>
        <v>-3.1901318587834968</v>
      </c>
      <c r="E9" s="58">
        <f t="shared" si="2"/>
        <v>-3.2182103610675044</v>
      </c>
      <c r="F9" s="58">
        <f t="shared" si="2"/>
        <v>-4.1965764770844833</v>
      </c>
      <c r="G9" s="58">
        <f t="shared" si="2"/>
        <v>-3.0769230769230771</v>
      </c>
      <c r="H9" s="58">
        <f t="shared" si="2"/>
        <v>-3.4090909090909087</v>
      </c>
      <c r="I9" s="58">
        <f t="shared" si="2"/>
        <v>-3.3660589060308554</v>
      </c>
      <c r="J9" s="58"/>
      <c r="K9" s="58">
        <f t="shared" si="2"/>
        <v>-4.5891276864728194</v>
      </c>
      <c r="L9" s="58">
        <f t="shared" si="2"/>
        <v>-5.8032554847841471</v>
      </c>
      <c r="M9" s="58">
        <f t="shared" si="2"/>
        <v>-4.3418332184700201</v>
      </c>
      <c r="N9" s="58">
        <f t="shared" si="2"/>
        <v>-3.9268423883808503</v>
      </c>
      <c r="O9" s="58">
        <f t="shared" si="2"/>
        <v>-4.1139240506329111</v>
      </c>
      <c r="P9" s="58">
        <f t="shared" si="2"/>
        <v>-5.1297898640296662</v>
      </c>
      <c r="Q9" s="58">
        <f t="shared" si="2"/>
        <v>-6.6449814126394058</v>
      </c>
      <c r="R9" s="58">
        <f t="shared" si="2"/>
        <v>-3.6319612590799029</v>
      </c>
      <c r="S9" s="58">
        <f t="shared" si="2"/>
        <v>-3.3175355450236967</v>
      </c>
      <c r="U9" s="61"/>
      <c r="V9" s="61"/>
    </row>
    <row r="10" spans="1:22">
      <c r="A10" s="68" t="s">
        <v>88</v>
      </c>
      <c r="B10" s="39">
        <v>183</v>
      </c>
      <c r="C10" s="61">
        <v>23</v>
      </c>
      <c r="D10" s="61">
        <v>14</v>
      </c>
      <c r="E10" s="61">
        <v>11</v>
      </c>
      <c r="F10" s="61" t="s">
        <v>50</v>
      </c>
      <c r="G10" s="61" t="s">
        <v>50</v>
      </c>
      <c r="H10" s="61" t="s">
        <v>50</v>
      </c>
      <c r="I10" s="61" t="s">
        <v>326</v>
      </c>
      <c r="J10" s="61" t="s">
        <v>50</v>
      </c>
      <c r="K10" s="61">
        <v>31</v>
      </c>
      <c r="L10" s="61" t="s">
        <v>50</v>
      </c>
      <c r="M10" s="61">
        <v>10</v>
      </c>
      <c r="N10" s="61">
        <v>12</v>
      </c>
      <c r="O10" s="61" t="s">
        <v>326</v>
      </c>
      <c r="P10" s="61">
        <v>16</v>
      </c>
      <c r="Q10" s="61">
        <v>20</v>
      </c>
      <c r="R10" s="61" t="s">
        <v>326</v>
      </c>
      <c r="S10" s="61" t="s">
        <v>50</v>
      </c>
      <c r="U10" s="61"/>
      <c r="V10" s="61"/>
    </row>
    <row r="11" spans="1:22">
      <c r="A11" s="68"/>
      <c r="B11" s="58">
        <f t="shared" si="1"/>
        <v>-0.54787138494700915</v>
      </c>
      <c r="C11" s="58">
        <f t="shared" ref="C11:Q11" si="3">C10/C$4*100*-1</f>
        <v>-0.51179350244770805</v>
      </c>
      <c r="D11" s="58">
        <f t="shared" si="3"/>
        <v>-0.59549128030625265</v>
      </c>
      <c r="E11" s="58">
        <f t="shared" si="2"/>
        <v>-0.86342229199372045</v>
      </c>
      <c r="F11" s="58"/>
      <c r="G11" s="58"/>
      <c r="H11" s="58"/>
      <c r="I11" s="58"/>
      <c r="J11" s="58"/>
      <c r="K11" s="58">
        <f t="shared" si="3"/>
        <v>-0.39190897597977242</v>
      </c>
      <c r="L11" s="58"/>
      <c r="M11" s="58">
        <f t="shared" si="2"/>
        <v>-0.68917987594762231</v>
      </c>
      <c r="N11" s="58">
        <f t="shared" si="3"/>
        <v>-0.64550833781603012</v>
      </c>
      <c r="O11" s="58"/>
      <c r="P11" s="58">
        <f t="shared" si="3"/>
        <v>-0.98887515451174279</v>
      </c>
      <c r="Q11" s="58">
        <f t="shared" si="3"/>
        <v>-0.92936802973977695</v>
      </c>
      <c r="R11" s="58"/>
      <c r="S11" s="58"/>
      <c r="U11" s="61"/>
      <c r="V11" s="61"/>
    </row>
    <row r="12" spans="1:22">
      <c r="A12" s="68" t="s">
        <v>89</v>
      </c>
      <c r="B12" s="39">
        <v>3609</v>
      </c>
      <c r="C12" s="61">
        <v>590</v>
      </c>
      <c r="D12" s="61">
        <v>213</v>
      </c>
      <c r="E12" s="61">
        <v>165</v>
      </c>
      <c r="F12" s="61">
        <v>214</v>
      </c>
      <c r="G12" s="61">
        <v>79</v>
      </c>
      <c r="H12" s="61">
        <v>77</v>
      </c>
      <c r="I12" s="61">
        <v>62</v>
      </c>
      <c r="J12" s="61">
        <v>22</v>
      </c>
      <c r="K12" s="61">
        <v>832</v>
      </c>
      <c r="L12" s="61">
        <v>154</v>
      </c>
      <c r="M12" s="61">
        <v>160</v>
      </c>
      <c r="N12" s="61">
        <v>207</v>
      </c>
      <c r="O12" s="61">
        <v>151</v>
      </c>
      <c r="P12" s="61">
        <v>160</v>
      </c>
      <c r="Q12" s="61">
        <v>223</v>
      </c>
      <c r="R12" s="61">
        <v>237</v>
      </c>
      <c r="S12" s="61">
        <v>63</v>
      </c>
      <c r="U12" s="61"/>
      <c r="V12" s="61"/>
    </row>
    <row r="13" spans="1:22">
      <c r="A13" s="68"/>
      <c r="B13" s="58">
        <f t="shared" si="1"/>
        <v>-10.804742231004132</v>
      </c>
      <c r="C13" s="58">
        <f t="shared" ref="C13:S15" si="4">C12/C$4*100*-1</f>
        <v>-13.128615932354251</v>
      </c>
      <c r="D13" s="58">
        <f t="shared" si="4"/>
        <v>-9.0599744789451293</v>
      </c>
      <c r="E13" s="58">
        <f t="shared" si="4"/>
        <v>-12.951334379905807</v>
      </c>
      <c r="F13" s="58">
        <f t="shared" si="4"/>
        <v>-11.816675869685257</v>
      </c>
      <c r="G13" s="58">
        <f t="shared" si="4"/>
        <v>-11.048951048951048</v>
      </c>
      <c r="H13" s="58">
        <f t="shared" si="4"/>
        <v>-9.7222222222222232</v>
      </c>
      <c r="I13" s="58">
        <f t="shared" si="4"/>
        <v>-8.695652173913043</v>
      </c>
      <c r="J13" s="58">
        <f t="shared" si="4"/>
        <v>-13.924050632911392</v>
      </c>
      <c r="K13" s="58">
        <f t="shared" si="4"/>
        <v>-10.518331226295828</v>
      </c>
      <c r="L13" s="58">
        <f t="shared" si="4"/>
        <v>-10.898796886058031</v>
      </c>
      <c r="M13" s="58">
        <f t="shared" si="4"/>
        <v>-11.026878015161957</v>
      </c>
      <c r="N13" s="58">
        <f t="shared" si="4"/>
        <v>-11.135018827326519</v>
      </c>
      <c r="O13" s="58">
        <f t="shared" si="4"/>
        <v>-9.5569620253164551</v>
      </c>
      <c r="P13" s="58">
        <f t="shared" si="4"/>
        <v>-9.8887515451174295</v>
      </c>
      <c r="Q13" s="58">
        <f t="shared" si="4"/>
        <v>-10.362453531598513</v>
      </c>
      <c r="R13" s="58">
        <f t="shared" si="4"/>
        <v>-9.5641646489104115</v>
      </c>
      <c r="S13" s="58">
        <f t="shared" si="4"/>
        <v>-9.9526066350710902</v>
      </c>
      <c r="U13" s="61"/>
      <c r="V13" s="61"/>
    </row>
    <row r="14" spans="1:22">
      <c r="A14" s="68" t="s">
        <v>90</v>
      </c>
      <c r="B14" s="39">
        <v>1199</v>
      </c>
      <c r="C14" s="61">
        <v>262</v>
      </c>
      <c r="D14" s="61">
        <v>74</v>
      </c>
      <c r="E14" s="61">
        <v>40</v>
      </c>
      <c r="F14" s="61">
        <v>82</v>
      </c>
      <c r="G14" s="61">
        <v>12</v>
      </c>
      <c r="H14" s="61">
        <v>15</v>
      </c>
      <c r="I14" s="61">
        <v>30</v>
      </c>
      <c r="J14" s="61" t="s">
        <v>50</v>
      </c>
      <c r="K14" s="61">
        <v>270</v>
      </c>
      <c r="L14" s="61">
        <v>51</v>
      </c>
      <c r="M14" s="61">
        <v>23</v>
      </c>
      <c r="N14" s="61">
        <v>39</v>
      </c>
      <c r="O14" s="61">
        <v>27</v>
      </c>
      <c r="P14" s="61">
        <v>26</v>
      </c>
      <c r="Q14" s="61">
        <v>94</v>
      </c>
      <c r="R14" s="61">
        <v>132</v>
      </c>
      <c r="S14" s="61">
        <v>20</v>
      </c>
      <c r="U14" s="61"/>
      <c r="V14" s="61"/>
    </row>
    <row r="15" spans="1:22">
      <c r="A15" s="68"/>
      <c r="B15" s="58">
        <f t="shared" si="1"/>
        <v>-3.5896054128495303</v>
      </c>
      <c r="C15" s="58">
        <f t="shared" ref="C15:S15" si="5">C14/C$4*100*-1</f>
        <v>-5.8299955496217182</v>
      </c>
      <c r="D15" s="58">
        <f t="shared" si="5"/>
        <v>-3.1475967673330496</v>
      </c>
      <c r="E15" s="58">
        <f t="shared" si="5"/>
        <v>-3.1397174254317108</v>
      </c>
      <c r="F15" s="58">
        <f t="shared" si="5"/>
        <v>-4.5278851463279954</v>
      </c>
      <c r="G15" s="58">
        <f t="shared" si="4"/>
        <v>-1.6783216783216783</v>
      </c>
      <c r="H15" s="58">
        <f t="shared" si="5"/>
        <v>-1.893939393939394</v>
      </c>
      <c r="I15" s="58">
        <f t="shared" si="5"/>
        <v>-4.2075736325385691</v>
      </c>
      <c r="J15" s="58"/>
      <c r="K15" s="58">
        <f t="shared" si="5"/>
        <v>-3.4134007585335016</v>
      </c>
      <c r="L15" s="58">
        <f t="shared" si="5"/>
        <v>-3.6093418259023355</v>
      </c>
      <c r="M15" s="58">
        <f t="shared" si="5"/>
        <v>-1.5851137146795313</v>
      </c>
      <c r="N15" s="58">
        <f t="shared" si="5"/>
        <v>-2.0979020979020979</v>
      </c>
      <c r="O15" s="58">
        <f t="shared" si="5"/>
        <v>-1.7088607594936709</v>
      </c>
      <c r="P15" s="58">
        <f t="shared" si="5"/>
        <v>-1.6069221260815822</v>
      </c>
      <c r="Q15" s="58">
        <f t="shared" si="5"/>
        <v>-4.3680297397769516</v>
      </c>
      <c r="R15" s="58">
        <f t="shared" si="5"/>
        <v>-5.3268765133171918</v>
      </c>
      <c r="S15" s="58">
        <f t="shared" si="5"/>
        <v>-3.1595576619273298</v>
      </c>
      <c r="U15" s="61"/>
      <c r="V15" s="61"/>
    </row>
    <row r="16" spans="1:22">
      <c r="A16" s="68" t="s">
        <v>91</v>
      </c>
      <c r="B16" s="39">
        <v>685</v>
      </c>
      <c r="C16" s="61">
        <v>114</v>
      </c>
      <c r="D16" s="61">
        <v>26</v>
      </c>
      <c r="E16" s="61">
        <v>32</v>
      </c>
      <c r="F16" s="61">
        <v>24</v>
      </c>
      <c r="G16" s="61">
        <v>14</v>
      </c>
      <c r="H16" s="61" t="s">
        <v>326</v>
      </c>
      <c r="I16" s="61">
        <v>11</v>
      </c>
      <c r="J16" s="61" t="s">
        <v>50</v>
      </c>
      <c r="K16" s="61">
        <v>164</v>
      </c>
      <c r="L16" s="61">
        <v>66</v>
      </c>
      <c r="M16" s="61">
        <v>24</v>
      </c>
      <c r="N16" s="61">
        <v>34</v>
      </c>
      <c r="O16" s="61">
        <v>28</v>
      </c>
      <c r="P16" s="61">
        <v>27</v>
      </c>
      <c r="Q16" s="61">
        <v>47</v>
      </c>
      <c r="R16" s="61">
        <v>38</v>
      </c>
      <c r="S16" s="61">
        <v>25</v>
      </c>
      <c r="U16" s="61"/>
      <c r="V16" s="61"/>
    </row>
    <row r="17" spans="1:23">
      <c r="A17" s="68"/>
      <c r="B17" s="58">
        <f t="shared" si="1"/>
        <v>-2.050775402670499</v>
      </c>
      <c r="C17" s="58">
        <f t="shared" ref="C17:S19" si="6">C16/C$4*100*-1</f>
        <v>-2.5367156208277701</v>
      </c>
      <c r="D17" s="58">
        <f t="shared" si="6"/>
        <v>-1.105912377711612</v>
      </c>
      <c r="E17" s="58">
        <f t="shared" si="6"/>
        <v>-2.5117739403453689</v>
      </c>
      <c r="F17" s="58">
        <f t="shared" si="6"/>
        <v>-1.3252346769740475</v>
      </c>
      <c r="G17" s="58">
        <f t="shared" si="6"/>
        <v>-1.9580419580419581</v>
      </c>
      <c r="H17" s="58"/>
      <c r="I17" s="58">
        <f t="shared" si="6"/>
        <v>-1.5427769985974753</v>
      </c>
      <c r="J17" s="58"/>
      <c r="K17" s="58">
        <f t="shared" si="6"/>
        <v>-2.0733249051833123</v>
      </c>
      <c r="L17" s="58">
        <f t="shared" si="6"/>
        <v>-4.6709129511677281</v>
      </c>
      <c r="M17" s="58">
        <f t="shared" si="6"/>
        <v>-1.6540317022742934</v>
      </c>
      <c r="N17" s="58">
        <f t="shared" si="6"/>
        <v>-1.828940290478752</v>
      </c>
      <c r="O17" s="58">
        <f t="shared" si="6"/>
        <v>-1.7721518987341773</v>
      </c>
      <c r="P17" s="58">
        <f t="shared" si="6"/>
        <v>-1.6687268232385661</v>
      </c>
      <c r="Q17" s="58">
        <f t="shared" si="6"/>
        <v>-2.1840148698884758</v>
      </c>
      <c r="R17" s="58">
        <f t="shared" si="6"/>
        <v>-1.5334947538337369</v>
      </c>
      <c r="S17" s="58">
        <f t="shared" si="6"/>
        <v>-3.9494470774091628</v>
      </c>
      <c r="U17" s="61"/>
      <c r="V17" s="61"/>
    </row>
    <row r="18" spans="1:23">
      <c r="A18" s="68" t="s">
        <v>92</v>
      </c>
      <c r="B18" s="39">
        <v>74</v>
      </c>
      <c r="C18" s="61" t="s">
        <v>50</v>
      </c>
      <c r="D18" s="61">
        <v>11</v>
      </c>
      <c r="E18" s="61" t="s">
        <v>50</v>
      </c>
      <c r="F18" s="61" t="s">
        <v>50</v>
      </c>
      <c r="G18" s="61" t="s">
        <v>50</v>
      </c>
      <c r="H18" s="61" t="s">
        <v>50</v>
      </c>
      <c r="I18" s="61" t="s">
        <v>50</v>
      </c>
      <c r="J18" s="61" t="s">
        <v>50</v>
      </c>
      <c r="K18" s="61">
        <v>19</v>
      </c>
      <c r="L18" s="61" t="s">
        <v>50</v>
      </c>
      <c r="M18" s="61" t="s">
        <v>50</v>
      </c>
      <c r="N18" s="61" t="s">
        <v>50</v>
      </c>
      <c r="O18" s="61" t="s">
        <v>50</v>
      </c>
      <c r="P18" s="61" t="s">
        <v>50</v>
      </c>
      <c r="Q18" s="61" t="s">
        <v>50</v>
      </c>
      <c r="R18" s="61">
        <v>20</v>
      </c>
      <c r="S18" s="61" t="s">
        <v>50</v>
      </c>
      <c r="U18" s="61"/>
      <c r="V18" s="61"/>
    </row>
    <row r="19" spans="1:23">
      <c r="A19" s="68"/>
      <c r="B19" s="58">
        <f t="shared" si="1"/>
        <v>-0.22154362014250645</v>
      </c>
      <c r="C19" s="58"/>
      <c r="D19" s="58">
        <f t="shared" si="1"/>
        <v>-0.46788600595491275</v>
      </c>
      <c r="E19" s="58"/>
      <c r="F19" s="58"/>
      <c r="G19" s="58"/>
      <c r="H19" s="58"/>
      <c r="I19" s="58"/>
      <c r="J19" s="58"/>
      <c r="K19" s="58">
        <f t="shared" si="1"/>
        <v>-0.24020227560050569</v>
      </c>
      <c r="L19" s="58"/>
      <c r="M19" s="58"/>
      <c r="N19" s="58"/>
      <c r="O19" s="58"/>
      <c r="P19" s="58"/>
      <c r="Q19" s="58"/>
      <c r="R19" s="58">
        <f t="shared" si="6"/>
        <v>-0.80710250201775613</v>
      </c>
      <c r="S19" s="58"/>
      <c r="U19" s="61"/>
      <c r="V19" s="61"/>
    </row>
    <row r="20" spans="1:23">
      <c r="A20" s="68" t="s">
        <v>93</v>
      </c>
      <c r="B20" s="39">
        <v>15</v>
      </c>
      <c r="C20" s="61" t="s">
        <v>50</v>
      </c>
      <c r="D20" s="61" t="s">
        <v>50</v>
      </c>
      <c r="E20" s="61" t="s">
        <v>50</v>
      </c>
      <c r="F20" s="61" t="s">
        <v>50</v>
      </c>
      <c r="G20" s="61" t="s">
        <v>50</v>
      </c>
      <c r="H20" s="61" t="s">
        <v>50</v>
      </c>
      <c r="I20" s="61" t="s">
        <v>50</v>
      </c>
      <c r="J20" s="61" t="s">
        <v>50</v>
      </c>
      <c r="K20" s="61" t="s">
        <v>50</v>
      </c>
      <c r="L20" s="61" t="s">
        <v>50</v>
      </c>
      <c r="M20" s="61" t="s">
        <v>50</v>
      </c>
      <c r="N20" s="61" t="s">
        <v>50</v>
      </c>
      <c r="O20" s="61" t="s">
        <v>50</v>
      </c>
      <c r="P20" s="61" t="s">
        <v>50</v>
      </c>
      <c r="Q20" s="61" t="s">
        <v>50</v>
      </c>
      <c r="R20" s="61" t="s">
        <v>50</v>
      </c>
      <c r="S20" s="61" t="s">
        <v>50</v>
      </c>
      <c r="U20" s="61"/>
      <c r="V20" s="61"/>
    </row>
    <row r="21" spans="1:23">
      <c r="A21" s="68"/>
      <c r="B21" s="58">
        <f t="shared" si="1"/>
        <v>-4.4907490569426979E-2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U21" s="61"/>
      <c r="V21" s="61"/>
    </row>
    <row r="22" spans="1:23">
      <c r="A22" s="68" t="s">
        <v>71</v>
      </c>
      <c r="B22" s="39">
        <v>4175</v>
      </c>
      <c r="C22" s="61">
        <v>575</v>
      </c>
      <c r="D22" s="61">
        <v>196</v>
      </c>
      <c r="E22" s="61">
        <v>188</v>
      </c>
      <c r="F22" s="61">
        <v>227</v>
      </c>
      <c r="G22" s="61">
        <v>90</v>
      </c>
      <c r="H22" s="61">
        <v>110</v>
      </c>
      <c r="I22" s="61">
        <v>77</v>
      </c>
      <c r="J22" s="61">
        <v>17</v>
      </c>
      <c r="K22" s="61">
        <v>1062</v>
      </c>
      <c r="L22" s="61">
        <v>188</v>
      </c>
      <c r="M22" s="61">
        <v>212</v>
      </c>
      <c r="N22" s="61">
        <v>263</v>
      </c>
      <c r="O22" s="61">
        <v>202</v>
      </c>
      <c r="P22" s="61">
        <v>214</v>
      </c>
      <c r="Q22" s="61">
        <v>260</v>
      </c>
      <c r="R22" s="61">
        <v>229</v>
      </c>
      <c r="S22" s="61">
        <v>65</v>
      </c>
    </row>
    <row r="23" spans="1:23">
      <c r="A23" s="68"/>
      <c r="B23" s="58">
        <f t="shared" si="1"/>
        <v>-12.499251541823844</v>
      </c>
      <c r="C23" s="58">
        <f t="shared" ref="C23:S23" si="7">C22/C$4*100*-1</f>
        <v>-12.794837561192701</v>
      </c>
      <c r="D23" s="58">
        <f t="shared" si="7"/>
        <v>-8.3368779242875384</v>
      </c>
      <c r="E23" s="58">
        <f t="shared" si="7"/>
        <v>-14.756671899529042</v>
      </c>
      <c r="F23" s="58">
        <f t="shared" si="7"/>
        <v>-12.534511319712866</v>
      </c>
      <c r="G23" s="58">
        <f t="shared" si="7"/>
        <v>-12.587412587412588</v>
      </c>
      <c r="H23" s="58">
        <f t="shared" si="7"/>
        <v>-13.888888888888889</v>
      </c>
      <c r="I23" s="58">
        <f t="shared" si="7"/>
        <v>-10.799438990182328</v>
      </c>
      <c r="J23" s="58">
        <f t="shared" si="7"/>
        <v>-10.759493670886076</v>
      </c>
      <c r="K23" s="58">
        <f t="shared" si="7"/>
        <v>-13.426042983565106</v>
      </c>
      <c r="L23" s="58">
        <f t="shared" si="7"/>
        <v>-13.305024769992924</v>
      </c>
      <c r="M23" s="58">
        <f t="shared" si="7"/>
        <v>-14.610613370089592</v>
      </c>
      <c r="N23" s="58">
        <f t="shared" si="7"/>
        <v>-14.147391070467993</v>
      </c>
      <c r="O23" s="58">
        <f t="shared" si="7"/>
        <v>-12.784810126582277</v>
      </c>
      <c r="P23" s="58">
        <f t="shared" si="7"/>
        <v>-13.226205191594561</v>
      </c>
      <c r="Q23" s="58">
        <f t="shared" si="7"/>
        <v>-12.0817843866171</v>
      </c>
      <c r="R23" s="58">
        <f t="shared" si="7"/>
        <v>-9.2413236481033092</v>
      </c>
      <c r="S23" s="58">
        <f t="shared" si="7"/>
        <v>-10.268562401263823</v>
      </c>
    </row>
    <row r="24" spans="1:23">
      <c r="A24" s="68" t="s">
        <v>69</v>
      </c>
      <c r="B24" s="39">
        <v>11830</v>
      </c>
      <c r="C24" s="61">
        <v>1226</v>
      </c>
      <c r="D24" s="61">
        <v>1070</v>
      </c>
      <c r="E24" s="61">
        <v>336</v>
      </c>
      <c r="F24" s="61">
        <v>594</v>
      </c>
      <c r="G24" s="61">
        <v>197</v>
      </c>
      <c r="H24" s="61">
        <v>296</v>
      </c>
      <c r="I24" s="61">
        <v>289</v>
      </c>
      <c r="J24" s="61">
        <v>58</v>
      </c>
      <c r="K24" s="61">
        <v>2581</v>
      </c>
      <c r="L24" s="61">
        <v>465</v>
      </c>
      <c r="M24" s="61">
        <v>608</v>
      </c>
      <c r="N24" s="61">
        <v>803</v>
      </c>
      <c r="O24" s="61">
        <v>668</v>
      </c>
      <c r="P24" s="61">
        <v>508</v>
      </c>
      <c r="Q24" s="61">
        <v>737</v>
      </c>
      <c r="R24" s="61">
        <v>1129</v>
      </c>
      <c r="S24" s="61">
        <v>265</v>
      </c>
    </row>
    <row r="25" spans="1:23">
      <c r="A25" s="70"/>
      <c r="B25" s="57">
        <f t="shared" si="1"/>
        <v>-35.417040895754745</v>
      </c>
      <c r="C25" s="43">
        <f t="shared" ref="C25:S25" si="8">C24/C$4*100*-1</f>
        <v>-27.28081886960392</v>
      </c>
      <c r="D25" s="43">
        <f t="shared" si="8"/>
        <v>-45.512547851977878</v>
      </c>
      <c r="E25" s="43">
        <f t="shared" si="8"/>
        <v>-26.373626373626376</v>
      </c>
      <c r="F25" s="43">
        <f t="shared" si="8"/>
        <v>-32.799558255107677</v>
      </c>
      <c r="G25" s="43">
        <f t="shared" si="8"/>
        <v>-27.55244755244755</v>
      </c>
      <c r="H25" s="43">
        <f t="shared" si="8"/>
        <v>-37.373737373737377</v>
      </c>
      <c r="I25" s="43">
        <f t="shared" si="8"/>
        <v>-40.532959326788223</v>
      </c>
      <c r="J25" s="43">
        <f t="shared" si="8"/>
        <v>-36.708860759493675</v>
      </c>
      <c r="K25" s="43">
        <f t="shared" si="8"/>
        <v>-32.629582806573957</v>
      </c>
      <c r="L25" s="43">
        <f t="shared" si="8"/>
        <v>-32.908704883227173</v>
      </c>
      <c r="M25" s="43">
        <f t="shared" si="8"/>
        <v>-41.902136457615434</v>
      </c>
      <c r="N25" s="43">
        <f t="shared" si="8"/>
        <v>-43.19526627218935</v>
      </c>
      <c r="O25" s="43">
        <f t="shared" si="8"/>
        <v>-42.278481012658226</v>
      </c>
      <c r="P25" s="43">
        <f t="shared" si="8"/>
        <v>-31.396786155747836</v>
      </c>
      <c r="Q25" s="43">
        <f t="shared" si="8"/>
        <v>-34.24721189591078</v>
      </c>
      <c r="R25" s="43">
        <f t="shared" si="8"/>
        <v>-45.560936238902336</v>
      </c>
      <c r="S25" s="43">
        <f t="shared" si="8"/>
        <v>-41.864139020537124</v>
      </c>
    </row>
    <row r="26" spans="1:23">
      <c r="A26" s="68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23">
      <c r="A27" s="47" t="s">
        <v>194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25"/>
    </row>
    <row r="28" spans="1:23">
      <c r="A28" s="47" t="s">
        <v>202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23">
      <c r="A29" s="47" t="s">
        <v>203</v>
      </c>
    </row>
    <row r="30" spans="1:23">
      <c r="A30" s="47" t="s">
        <v>204</v>
      </c>
    </row>
    <row r="31" spans="1:23">
      <c r="A31" s="47" t="s">
        <v>191</v>
      </c>
    </row>
    <row r="32" spans="1:23">
      <c r="A32" s="72"/>
      <c r="L32" s="64"/>
      <c r="W32" s="64"/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L74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59"/>
  </cols>
  <sheetData>
    <row r="1" spans="1:12">
      <c r="A1" s="23" t="s">
        <v>301</v>
      </c>
    </row>
    <row r="2" spans="1:12">
      <c r="A2" s="23" t="s">
        <v>257</v>
      </c>
    </row>
    <row r="3" spans="1:12">
      <c r="J3" s="65"/>
      <c r="K3" s="65"/>
      <c r="L3" s="65" t="s">
        <v>43</v>
      </c>
    </row>
    <row r="4" spans="1:12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153</v>
      </c>
      <c r="K4" s="24" t="s">
        <v>193</v>
      </c>
      <c r="L4" s="24" t="s">
        <v>245</v>
      </c>
    </row>
    <row r="5" spans="1:12">
      <c r="A5" s="96" t="s">
        <v>9</v>
      </c>
      <c r="B5" s="49">
        <v>10159</v>
      </c>
      <c r="C5" s="49">
        <v>11562</v>
      </c>
      <c r="D5" s="49">
        <v>12429</v>
      </c>
      <c r="E5" s="49">
        <v>13469</v>
      </c>
      <c r="F5" s="49">
        <v>14817</v>
      </c>
      <c r="G5" s="49">
        <v>14659</v>
      </c>
      <c r="H5" s="49">
        <v>13939</v>
      </c>
      <c r="I5" s="49">
        <v>15732</v>
      </c>
      <c r="J5" s="49">
        <v>17140</v>
      </c>
      <c r="K5" s="49">
        <v>18982</v>
      </c>
      <c r="L5" s="49">
        <v>18133</v>
      </c>
    </row>
    <row r="6" spans="1:12">
      <c r="A6" s="96"/>
      <c r="B6" s="60">
        <v>-36.1</v>
      </c>
      <c r="C6" s="60">
        <v>-39.5</v>
      </c>
      <c r="D6" s="60">
        <v>-41.5</v>
      </c>
      <c r="E6" s="60">
        <v>-46.5</v>
      </c>
      <c r="F6" s="60">
        <v>-51.8</v>
      </c>
      <c r="G6" s="60">
        <v>-48.6</v>
      </c>
      <c r="H6" s="60">
        <v>-46</v>
      </c>
      <c r="I6" s="60">
        <v>-50.074800267371167</v>
      </c>
      <c r="J6" s="60">
        <v>-51.874943252322872</v>
      </c>
      <c r="K6" s="60">
        <v>-54.5</v>
      </c>
      <c r="L6" s="60">
        <v>-54.3</v>
      </c>
    </row>
    <row r="7" spans="1:12">
      <c r="A7" s="97" t="s">
        <v>10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>
      <c r="A8" s="9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12">
      <c r="A9" s="96" t="s">
        <v>14</v>
      </c>
      <c r="B9" s="49">
        <v>6609</v>
      </c>
      <c r="C9" s="49">
        <v>7468</v>
      </c>
      <c r="D9" s="49">
        <v>8130</v>
      </c>
      <c r="E9" s="49">
        <v>8710</v>
      </c>
      <c r="F9" s="49">
        <v>9726</v>
      </c>
      <c r="G9" s="49">
        <v>9447</v>
      </c>
      <c r="H9" s="49">
        <v>9042</v>
      </c>
      <c r="I9" s="49">
        <v>10062</v>
      </c>
      <c r="J9" s="49">
        <v>10911</v>
      </c>
      <c r="K9" s="49">
        <v>12248</v>
      </c>
      <c r="L9" s="49">
        <v>11777</v>
      </c>
    </row>
    <row r="10" spans="1:12">
      <c r="A10" s="96"/>
      <c r="B10" s="60">
        <v>-36.200000000000003</v>
      </c>
      <c r="C10" s="60">
        <v>-40.1</v>
      </c>
      <c r="D10" s="60">
        <v>-42.3</v>
      </c>
      <c r="E10" s="60">
        <v>-47</v>
      </c>
      <c r="F10" s="60">
        <v>-52.6</v>
      </c>
      <c r="G10" s="60">
        <v>-49</v>
      </c>
      <c r="H10" s="60">
        <v>-46.4</v>
      </c>
      <c r="I10" s="60">
        <v>-50.2</v>
      </c>
      <c r="J10" s="60">
        <v>-52</v>
      </c>
      <c r="K10" s="60">
        <v>-55.1</v>
      </c>
      <c r="L10" s="60">
        <v>-54.8</v>
      </c>
    </row>
    <row r="11" spans="1:12">
      <c r="A11" s="96" t="s">
        <v>15</v>
      </c>
      <c r="B11" s="49">
        <v>3550</v>
      </c>
      <c r="C11" s="49">
        <v>4094</v>
      </c>
      <c r="D11" s="49">
        <v>4299</v>
      </c>
      <c r="E11" s="49">
        <v>4759</v>
      </c>
      <c r="F11" s="49">
        <v>5091</v>
      </c>
      <c r="G11" s="49">
        <v>5212</v>
      </c>
      <c r="H11" s="49">
        <v>4897</v>
      </c>
      <c r="I11" s="49">
        <v>5670</v>
      </c>
      <c r="J11" s="49">
        <v>6229</v>
      </c>
      <c r="K11" s="49">
        <v>6734</v>
      </c>
      <c r="L11" s="49">
        <v>6356</v>
      </c>
    </row>
    <row r="12" spans="1:12">
      <c r="A12" s="92"/>
      <c r="B12" s="43">
        <v>-35.799999999999997</v>
      </c>
      <c r="C12" s="43">
        <v>-38.4</v>
      </c>
      <c r="D12" s="43">
        <v>-40</v>
      </c>
      <c r="E12" s="43">
        <v>-45.6</v>
      </c>
      <c r="F12" s="43">
        <v>-50.3</v>
      </c>
      <c r="G12" s="43">
        <v>-47.8</v>
      </c>
      <c r="H12" s="43">
        <v>-45.5</v>
      </c>
      <c r="I12" s="43">
        <v>-49.8</v>
      </c>
      <c r="J12" s="43">
        <v>-51.603015491674263</v>
      </c>
      <c r="K12" s="43">
        <v>-53.4</v>
      </c>
      <c r="L12" s="43">
        <v>-53.3</v>
      </c>
    </row>
    <row r="13" spans="1:12">
      <c r="A13" s="96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>
      <c r="A14" s="96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96" t="s">
        <v>17</v>
      </c>
      <c r="B15" s="49">
        <v>104</v>
      </c>
      <c r="C15" s="49">
        <v>138</v>
      </c>
      <c r="D15" s="49">
        <v>136</v>
      </c>
      <c r="E15" s="49">
        <v>143</v>
      </c>
      <c r="F15" s="49">
        <v>151</v>
      </c>
      <c r="G15" s="49">
        <v>117</v>
      </c>
      <c r="H15" s="49">
        <v>108</v>
      </c>
      <c r="I15" s="49">
        <v>106</v>
      </c>
      <c r="J15" s="49">
        <v>97</v>
      </c>
      <c r="K15" s="49">
        <v>139</v>
      </c>
      <c r="L15" s="49">
        <v>114</v>
      </c>
    </row>
    <row r="16" spans="1:12">
      <c r="A16" s="96"/>
      <c r="B16" s="60">
        <v>-28.1</v>
      </c>
      <c r="C16" s="60">
        <v>-36.1</v>
      </c>
      <c r="D16" s="60">
        <v>-37.700000000000003</v>
      </c>
      <c r="E16" s="60">
        <v>-37.4</v>
      </c>
      <c r="F16" s="60">
        <v>-41</v>
      </c>
      <c r="G16" s="60">
        <v>-34.1</v>
      </c>
      <c r="H16" s="60">
        <v>-32</v>
      </c>
      <c r="I16" s="60">
        <v>-33.865814696485621</v>
      </c>
      <c r="J16" s="60">
        <v>-37.164750957854409</v>
      </c>
      <c r="K16" s="60">
        <v>-43.4</v>
      </c>
      <c r="L16" s="60">
        <v>-41.3</v>
      </c>
    </row>
    <row r="17" spans="1:12">
      <c r="A17" s="96" t="s">
        <v>18</v>
      </c>
      <c r="B17" s="49">
        <v>120</v>
      </c>
      <c r="C17" s="49">
        <v>141</v>
      </c>
      <c r="D17" s="49">
        <v>148</v>
      </c>
      <c r="E17" s="49">
        <v>167</v>
      </c>
      <c r="F17" s="49">
        <v>173</v>
      </c>
      <c r="G17" s="49">
        <v>168</v>
      </c>
      <c r="H17" s="49">
        <v>144</v>
      </c>
      <c r="I17" s="49">
        <v>138</v>
      </c>
      <c r="J17" s="49">
        <v>165</v>
      </c>
      <c r="K17" s="49">
        <v>195</v>
      </c>
      <c r="L17" s="49">
        <v>198</v>
      </c>
    </row>
    <row r="18" spans="1:12">
      <c r="A18" s="96"/>
      <c r="B18" s="60">
        <v>-31.2</v>
      </c>
      <c r="C18" s="60">
        <v>-36</v>
      </c>
      <c r="D18" s="60">
        <v>-39.5</v>
      </c>
      <c r="E18" s="60">
        <v>-45.9</v>
      </c>
      <c r="F18" s="60">
        <v>-49.7</v>
      </c>
      <c r="G18" s="60">
        <v>-46.7</v>
      </c>
      <c r="H18" s="60">
        <v>-38.799999999999997</v>
      </c>
      <c r="I18" s="60">
        <v>-40.828402366863905</v>
      </c>
      <c r="J18" s="60">
        <v>-42.52577319587629</v>
      </c>
      <c r="K18" s="60">
        <v>-51.5</v>
      </c>
      <c r="L18" s="60">
        <v>-49</v>
      </c>
    </row>
    <row r="19" spans="1:12">
      <c r="A19" s="96" t="s">
        <v>19</v>
      </c>
      <c r="B19" s="49">
        <v>239</v>
      </c>
      <c r="C19" s="49">
        <v>231</v>
      </c>
      <c r="D19" s="49">
        <v>286</v>
      </c>
      <c r="E19" s="49">
        <v>326</v>
      </c>
      <c r="F19" s="49">
        <v>377</v>
      </c>
      <c r="G19" s="49">
        <v>326</v>
      </c>
      <c r="H19" s="49">
        <v>325</v>
      </c>
      <c r="I19" s="49">
        <v>336</v>
      </c>
      <c r="J19" s="49">
        <v>402</v>
      </c>
      <c r="K19" s="49">
        <v>387</v>
      </c>
      <c r="L19" s="49">
        <v>406</v>
      </c>
    </row>
    <row r="20" spans="1:12">
      <c r="A20" s="96"/>
      <c r="B20" s="60">
        <v>-28.7</v>
      </c>
      <c r="C20" s="60">
        <v>-28.8</v>
      </c>
      <c r="D20" s="60">
        <v>-35.799999999999997</v>
      </c>
      <c r="E20" s="60">
        <v>-44.2</v>
      </c>
      <c r="F20" s="60">
        <v>-50.5</v>
      </c>
      <c r="G20" s="60">
        <v>-40.6</v>
      </c>
      <c r="H20" s="60">
        <v>-40</v>
      </c>
      <c r="I20" s="60">
        <v>-39.622641509433961</v>
      </c>
      <c r="J20" s="60">
        <v>-44.273127753303967</v>
      </c>
      <c r="K20" s="60">
        <v>-44.3</v>
      </c>
      <c r="L20" s="60">
        <v>-46.5</v>
      </c>
    </row>
    <row r="21" spans="1:12">
      <c r="A21" s="96" t="s">
        <v>20</v>
      </c>
      <c r="B21" s="49">
        <v>405</v>
      </c>
      <c r="C21" s="49">
        <v>473</v>
      </c>
      <c r="D21" s="49">
        <v>481</v>
      </c>
      <c r="E21" s="49">
        <v>511</v>
      </c>
      <c r="F21" s="49">
        <v>586</v>
      </c>
      <c r="G21" s="49">
        <v>499</v>
      </c>
      <c r="H21" s="49">
        <v>492</v>
      </c>
      <c r="I21" s="49">
        <v>542</v>
      </c>
      <c r="J21" s="49">
        <v>529</v>
      </c>
      <c r="K21" s="49">
        <v>599</v>
      </c>
      <c r="L21" s="49">
        <v>532</v>
      </c>
    </row>
    <row r="22" spans="1:12">
      <c r="A22" s="96"/>
      <c r="B22" s="60">
        <v>-28.6</v>
      </c>
      <c r="C22" s="60">
        <v>-33.1</v>
      </c>
      <c r="D22" s="60">
        <v>-35.5</v>
      </c>
      <c r="E22" s="60">
        <v>-39.700000000000003</v>
      </c>
      <c r="F22" s="60">
        <v>-49.9</v>
      </c>
      <c r="G22" s="60">
        <v>-40</v>
      </c>
      <c r="H22" s="60">
        <v>-40.299999999999997</v>
      </c>
      <c r="I22" s="60">
        <v>-44.830438378825477</v>
      </c>
      <c r="J22" s="60">
        <v>-44.230769230769226</v>
      </c>
      <c r="K22" s="60">
        <v>-50.4</v>
      </c>
      <c r="L22" s="60">
        <v>-47</v>
      </c>
    </row>
    <row r="23" spans="1:12">
      <c r="A23" s="96" t="s">
        <v>21</v>
      </c>
      <c r="B23" s="49">
        <v>972</v>
      </c>
      <c r="C23" s="49">
        <v>1030</v>
      </c>
      <c r="D23" s="49">
        <v>1108</v>
      </c>
      <c r="E23" s="49">
        <v>1160</v>
      </c>
      <c r="F23" s="49">
        <v>1251</v>
      </c>
      <c r="G23" s="49">
        <v>1187</v>
      </c>
      <c r="H23" s="49">
        <v>1033</v>
      </c>
      <c r="I23" s="49">
        <v>1132</v>
      </c>
      <c r="J23" s="49">
        <v>1183</v>
      </c>
      <c r="K23" s="49">
        <v>1256</v>
      </c>
      <c r="L23" s="49">
        <v>1238</v>
      </c>
    </row>
    <row r="24" spans="1:12">
      <c r="A24" s="96"/>
      <c r="B24" s="60">
        <v>-33.299999999999997</v>
      </c>
      <c r="C24" s="60">
        <v>-35.700000000000003</v>
      </c>
      <c r="D24" s="60">
        <v>-39.1</v>
      </c>
      <c r="E24" s="60">
        <v>-43.9</v>
      </c>
      <c r="F24" s="60">
        <v>-49.9</v>
      </c>
      <c r="G24" s="60">
        <v>-46.3</v>
      </c>
      <c r="H24" s="60">
        <v>-43.8</v>
      </c>
      <c r="I24" s="60">
        <v>-47.324414715719065</v>
      </c>
      <c r="J24" s="60">
        <v>-49.477206189878714</v>
      </c>
      <c r="K24" s="60">
        <v>-51.6</v>
      </c>
      <c r="L24" s="60">
        <v>-51.6</v>
      </c>
    </row>
    <row r="25" spans="1:12">
      <c r="A25" s="96" t="s">
        <v>22</v>
      </c>
      <c r="B25" s="49">
        <v>1671</v>
      </c>
      <c r="C25" s="49">
        <v>1942</v>
      </c>
      <c r="D25" s="49">
        <v>2030</v>
      </c>
      <c r="E25" s="49">
        <v>2210</v>
      </c>
      <c r="F25" s="49">
        <v>2392</v>
      </c>
      <c r="G25" s="49">
        <v>2136</v>
      </c>
      <c r="H25" s="49">
        <v>2074</v>
      </c>
      <c r="I25" s="49">
        <v>2197</v>
      </c>
      <c r="J25" s="49">
        <v>2246</v>
      </c>
      <c r="K25" s="49">
        <v>2470</v>
      </c>
      <c r="L25" s="49">
        <v>2278</v>
      </c>
    </row>
    <row r="26" spans="1:12">
      <c r="A26" s="96"/>
      <c r="B26" s="60">
        <v>-35.1</v>
      </c>
      <c r="C26" s="60">
        <v>-41.4</v>
      </c>
      <c r="D26" s="60">
        <v>-44</v>
      </c>
      <c r="E26" s="60">
        <v>-47.5</v>
      </c>
      <c r="F26" s="60">
        <v>-54</v>
      </c>
      <c r="G26" s="60">
        <v>-48</v>
      </c>
      <c r="H26" s="60">
        <v>-46</v>
      </c>
      <c r="I26" s="60">
        <v>-50.194196938542376</v>
      </c>
      <c r="J26" s="60">
        <v>-51.196717574652382</v>
      </c>
      <c r="K26" s="60">
        <v>-54.8</v>
      </c>
      <c r="L26" s="60">
        <v>-53.8</v>
      </c>
    </row>
    <row r="27" spans="1:12">
      <c r="A27" s="96" t="s">
        <v>23</v>
      </c>
      <c r="B27" s="49">
        <v>1634</v>
      </c>
      <c r="C27" s="49">
        <v>1871</v>
      </c>
      <c r="D27" s="49">
        <v>2059</v>
      </c>
      <c r="E27" s="49">
        <v>2321</v>
      </c>
      <c r="F27" s="49">
        <v>2522</v>
      </c>
      <c r="G27" s="49">
        <v>2484</v>
      </c>
      <c r="H27" s="49">
        <v>2444</v>
      </c>
      <c r="I27" s="49">
        <v>2761</v>
      </c>
      <c r="J27" s="49">
        <v>3189</v>
      </c>
      <c r="K27" s="49">
        <v>3553</v>
      </c>
      <c r="L27" s="49">
        <v>3481</v>
      </c>
    </row>
    <row r="28" spans="1:12">
      <c r="A28" s="96"/>
      <c r="B28" s="60">
        <v>-37.200000000000003</v>
      </c>
      <c r="C28" s="60">
        <v>-41.2</v>
      </c>
      <c r="D28" s="60">
        <v>-43.3</v>
      </c>
      <c r="E28" s="60">
        <v>-49.1</v>
      </c>
      <c r="F28" s="60">
        <v>-52.6</v>
      </c>
      <c r="G28" s="60">
        <v>-50.3</v>
      </c>
      <c r="H28" s="60">
        <v>-47.8</v>
      </c>
      <c r="I28" s="60">
        <v>-50.604838709677423</v>
      </c>
      <c r="J28" s="60">
        <v>-53.831870357866308</v>
      </c>
      <c r="K28" s="60">
        <v>-55.7</v>
      </c>
      <c r="L28" s="60">
        <v>-56.2</v>
      </c>
    </row>
    <row r="29" spans="1:12">
      <c r="A29" s="96" t="s">
        <v>24</v>
      </c>
      <c r="B29" s="49">
        <v>2603</v>
      </c>
      <c r="C29" s="49">
        <v>2945</v>
      </c>
      <c r="D29" s="49">
        <v>3015</v>
      </c>
      <c r="E29" s="49">
        <v>3306</v>
      </c>
      <c r="F29" s="49">
        <v>3466</v>
      </c>
      <c r="G29" s="49">
        <v>3441</v>
      </c>
      <c r="H29" s="49">
        <v>3158</v>
      </c>
      <c r="I29" s="49">
        <v>3715</v>
      </c>
      <c r="J29" s="49">
        <v>3761</v>
      </c>
      <c r="K29" s="49">
        <v>4119</v>
      </c>
      <c r="L29" s="49">
        <v>3968</v>
      </c>
    </row>
    <row r="30" spans="1:12">
      <c r="A30" s="96"/>
      <c r="B30" s="60">
        <v>-37.4</v>
      </c>
      <c r="C30" s="60">
        <v>-41</v>
      </c>
      <c r="D30" s="60">
        <v>-40.9</v>
      </c>
      <c r="E30" s="60">
        <v>-47.6</v>
      </c>
      <c r="F30" s="60">
        <v>-51.6</v>
      </c>
      <c r="G30" s="60">
        <v>-48.8</v>
      </c>
      <c r="H30" s="60">
        <v>-45.8</v>
      </c>
      <c r="I30" s="60">
        <v>-51.100412654745533</v>
      </c>
      <c r="J30" s="60">
        <v>-51.747385800770495</v>
      </c>
      <c r="K30" s="60">
        <v>-54.5</v>
      </c>
      <c r="L30" s="60">
        <v>-55.2</v>
      </c>
    </row>
    <row r="31" spans="1:12">
      <c r="A31" s="96" t="s">
        <v>25</v>
      </c>
      <c r="B31" s="49">
        <v>2411</v>
      </c>
      <c r="C31" s="49">
        <v>2791</v>
      </c>
      <c r="D31" s="49">
        <v>3166</v>
      </c>
      <c r="E31" s="49">
        <v>3325</v>
      </c>
      <c r="F31" s="49">
        <v>3899</v>
      </c>
      <c r="G31" s="49">
        <v>4301</v>
      </c>
      <c r="H31" s="49">
        <v>4161</v>
      </c>
      <c r="I31" s="49">
        <v>4805</v>
      </c>
      <c r="J31" s="49">
        <v>5568</v>
      </c>
      <c r="K31" s="49">
        <v>6264</v>
      </c>
      <c r="L31" s="49">
        <v>5918</v>
      </c>
    </row>
    <row r="32" spans="1:12">
      <c r="A32" s="96"/>
      <c r="B32" s="60">
        <v>-39.4</v>
      </c>
      <c r="C32" s="60">
        <v>-40.1</v>
      </c>
      <c r="D32" s="60">
        <v>-42.3</v>
      </c>
      <c r="E32" s="60">
        <v>-46</v>
      </c>
      <c r="F32" s="60">
        <v>-51.7</v>
      </c>
      <c r="G32" s="60">
        <v>-51.1</v>
      </c>
      <c r="H32" s="60">
        <v>-48.1</v>
      </c>
      <c r="I32" s="60">
        <v>-52.148903841979596</v>
      </c>
      <c r="J32" s="60">
        <v>-53.963946501259926</v>
      </c>
      <c r="K32" s="60">
        <v>-55.9</v>
      </c>
      <c r="L32" s="60">
        <v>-55.3</v>
      </c>
    </row>
    <row r="33" spans="1:12">
      <c r="A33" s="97" t="s">
        <v>13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9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96" t="s">
        <v>26</v>
      </c>
      <c r="B35" s="49">
        <v>2016</v>
      </c>
      <c r="C35" s="49">
        <v>2258</v>
      </c>
      <c r="D35" s="49">
        <v>2361</v>
      </c>
      <c r="E35" s="49">
        <v>2358</v>
      </c>
      <c r="F35" s="49">
        <v>2557</v>
      </c>
      <c r="G35" s="49">
        <v>2555</v>
      </c>
      <c r="H35" s="49">
        <v>2161</v>
      </c>
      <c r="I35" s="49">
        <v>2343</v>
      </c>
      <c r="J35" s="49">
        <v>2557</v>
      </c>
      <c r="K35" s="49">
        <v>2881</v>
      </c>
      <c r="L35" s="49">
        <v>2836</v>
      </c>
    </row>
    <row r="36" spans="1:12">
      <c r="A36" s="96"/>
      <c r="B36" s="60">
        <v>-44.9</v>
      </c>
      <c r="C36" s="60">
        <v>-47</v>
      </c>
      <c r="D36" s="60">
        <v>-49.8</v>
      </c>
      <c r="E36" s="60">
        <v>-52.3</v>
      </c>
      <c r="F36" s="60">
        <v>-57.1</v>
      </c>
      <c r="G36" s="60">
        <v>-54.9</v>
      </c>
      <c r="H36" s="45">
        <v>-49.2</v>
      </c>
      <c r="I36" s="60">
        <v>-53.750860289057123</v>
      </c>
      <c r="J36" s="60">
        <v>-56.272007042253527</v>
      </c>
      <c r="K36" s="60">
        <v>-62.4</v>
      </c>
      <c r="L36" s="60">
        <v>-63.1</v>
      </c>
    </row>
    <row r="37" spans="1:12">
      <c r="A37" s="96" t="s">
        <v>27</v>
      </c>
      <c r="B37" s="49">
        <v>618</v>
      </c>
      <c r="C37" s="49">
        <v>757</v>
      </c>
      <c r="D37" s="49">
        <v>790</v>
      </c>
      <c r="E37" s="49">
        <v>860</v>
      </c>
      <c r="F37" s="49">
        <v>921</v>
      </c>
      <c r="G37" s="49">
        <v>915</v>
      </c>
      <c r="H37" s="49">
        <v>894</v>
      </c>
      <c r="I37" s="49">
        <v>981</v>
      </c>
      <c r="J37" s="49">
        <v>1160</v>
      </c>
      <c r="K37" s="49">
        <v>1194</v>
      </c>
      <c r="L37" s="49">
        <v>1032</v>
      </c>
    </row>
    <row r="38" spans="1:12">
      <c r="A38" s="96"/>
      <c r="B38" s="60">
        <v>-34.6</v>
      </c>
      <c r="C38" s="60">
        <v>-40.799999999999997</v>
      </c>
      <c r="D38" s="60">
        <v>-39.6</v>
      </c>
      <c r="E38" s="60">
        <v>-45.2</v>
      </c>
      <c r="F38" s="60">
        <v>-49.7</v>
      </c>
      <c r="G38" s="60">
        <v>-48.3</v>
      </c>
      <c r="H38" s="45">
        <v>-44.9</v>
      </c>
      <c r="I38" s="60">
        <v>-46.982758620689658</v>
      </c>
      <c r="J38" s="60">
        <v>-48.033126293995856</v>
      </c>
      <c r="K38" s="60">
        <v>-48</v>
      </c>
      <c r="L38" s="60">
        <v>-43.9</v>
      </c>
    </row>
    <row r="39" spans="1:12">
      <c r="A39" s="96" t="s">
        <v>28</v>
      </c>
      <c r="B39" s="49">
        <v>506</v>
      </c>
      <c r="C39" s="49">
        <v>592</v>
      </c>
      <c r="D39" s="49">
        <v>672</v>
      </c>
      <c r="E39" s="49">
        <v>715</v>
      </c>
      <c r="F39" s="49">
        <v>688</v>
      </c>
      <c r="G39" s="49">
        <v>711</v>
      </c>
      <c r="H39" s="49">
        <v>653</v>
      </c>
      <c r="I39" s="49">
        <v>752</v>
      </c>
      <c r="J39" s="49">
        <v>717</v>
      </c>
      <c r="K39" s="49">
        <v>696</v>
      </c>
      <c r="L39" s="49">
        <v>673</v>
      </c>
    </row>
    <row r="40" spans="1:12">
      <c r="A40" s="96"/>
      <c r="B40" s="60">
        <v>-43</v>
      </c>
      <c r="C40" s="60">
        <v>-47.5</v>
      </c>
      <c r="D40" s="60">
        <v>-52.5</v>
      </c>
      <c r="E40" s="60">
        <v>-54.8</v>
      </c>
      <c r="F40" s="60">
        <v>-53.7</v>
      </c>
      <c r="G40" s="60">
        <v>-53.6</v>
      </c>
      <c r="H40" s="45">
        <v>-50.7</v>
      </c>
      <c r="I40" s="60">
        <v>-56.245325355273003</v>
      </c>
      <c r="J40" s="60">
        <v>-57.36</v>
      </c>
      <c r="K40" s="60">
        <v>-55.5</v>
      </c>
      <c r="L40" s="60">
        <v>-52.8</v>
      </c>
    </row>
    <row r="41" spans="1:12">
      <c r="A41" s="96" t="s">
        <v>29</v>
      </c>
      <c r="B41" s="49">
        <v>652</v>
      </c>
      <c r="C41" s="49">
        <v>706</v>
      </c>
      <c r="D41" s="49">
        <v>719</v>
      </c>
      <c r="E41" s="49">
        <v>766</v>
      </c>
      <c r="F41" s="49">
        <v>773</v>
      </c>
      <c r="G41" s="49">
        <v>745</v>
      </c>
      <c r="H41" s="49">
        <v>694</v>
      </c>
      <c r="I41" s="49">
        <v>843</v>
      </c>
      <c r="J41" s="49">
        <v>928</v>
      </c>
      <c r="K41" s="49">
        <v>1037</v>
      </c>
      <c r="L41" s="49">
        <v>1058</v>
      </c>
    </row>
    <row r="42" spans="1:12">
      <c r="A42" s="96"/>
      <c r="B42" s="60">
        <v>-42.3</v>
      </c>
      <c r="C42" s="60">
        <v>-44.9</v>
      </c>
      <c r="D42" s="60">
        <v>-43.7</v>
      </c>
      <c r="E42" s="60">
        <v>-50.1</v>
      </c>
      <c r="F42" s="60">
        <v>-53.2</v>
      </c>
      <c r="G42" s="60">
        <v>-48</v>
      </c>
      <c r="H42" s="45">
        <v>-45.1</v>
      </c>
      <c r="I42" s="60">
        <v>-50.298329355608594</v>
      </c>
      <c r="J42" s="60">
        <v>-51.756832124930284</v>
      </c>
      <c r="K42" s="60">
        <v>-56.5</v>
      </c>
      <c r="L42" s="60">
        <v>-58.4</v>
      </c>
    </row>
    <row r="43" spans="1:12">
      <c r="A43" s="96" t="s">
        <v>30</v>
      </c>
      <c r="B43" s="49">
        <v>256</v>
      </c>
      <c r="C43" s="49">
        <v>227</v>
      </c>
      <c r="D43" s="49">
        <v>223</v>
      </c>
      <c r="E43" s="49">
        <v>269</v>
      </c>
      <c r="F43" s="49">
        <v>304</v>
      </c>
      <c r="G43" s="49">
        <v>256</v>
      </c>
      <c r="H43" s="49">
        <v>253</v>
      </c>
      <c r="I43" s="49">
        <v>296</v>
      </c>
      <c r="J43" s="49">
        <v>373</v>
      </c>
      <c r="K43" s="49">
        <v>423</v>
      </c>
      <c r="L43" s="49">
        <v>396</v>
      </c>
    </row>
    <row r="44" spans="1:12">
      <c r="A44" s="96"/>
      <c r="B44" s="60">
        <v>-40.200000000000003</v>
      </c>
      <c r="C44" s="60">
        <v>-35.1</v>
      </c>
      <c r="D44" s="60">
        <v>-33.299999999999997</v>
      </c>
      <c r="E44" s="60">
        <v>-42.8</v>
      </c>
      <c r="F44" s="60">
        <v>-49</v>
      </c>
      <c r="G44" s="60">
        <v>-44.9</v>
      </c>
      <c r="H44" s="45">
        <v>-39.4</v>
      </c>
      <c r="I44" s="60">
        <v>-46.761453396524487</v>
      </c>
      <c r="J44" s="60">
        <v>-55.754857997010468</v>
      </c>
      <c r="K44" s="60">
        <v>-55.4</v>
      </c>
      <c r="L44" s="60">
        <v>-55.4</v>
      </c>
    </row>
    <row r="45" spans="1:12">
      <c r="A45" s="96" t="s">
        <v>31</v>
      </c>
      <c r="B45" s="49">
        <v>290</v>
      </c>
      <c r="C45" s="49">
        <v>286</v>
      </c>
      <c r="D45" s="49">
        <v>340</v>
      </c>
      <c r="E45" s="49">
        <v>355</v>
      </c>
      <c r="F45" s="49">
        <v>330</v>
      </c>
      <c r="G45" s="49">
        <v>343</v>
      </c>
      <c r="H45" s="49">
        <v>364</v>
      </c>
      <c r="I45" s="49">
        <v>374</v>
      </c>
      <c r="J45" s="49">
        <v>406</v>
      </c>
      <c r="K45" s="49">
        <v>483</v>
      </c>
      <c r="L45" s="49">
        <v>477</v>
      </c>
    </row>
    <row r="46" spans="1:12">
      <c r="A46" s="96"/>
      <c r="B46" s="60">
        <v>-39</v>
      </c>
      <c r="C46" s="60">
        <v>-42.6</v>
      </c>
      <c r="D46" s="60">
        <v>-44.5</v>
      </c>
      <c r="E46" s="60">
        <v>-50.8</v>
      </c>
      <c r="F46" s="60">
        <v>-51.2</v>
      </c>
      <c r="G46" s="60">
        <v>-48.2</v>
      </c>
      <c r="H46" s="45">
        <v>-49.5</v>
      </c>
      <c r="I46" s="60">
        <v>-52.016689847009737</v>
      </c>
      <c r="J46" s="60">
        <v>-49.391727493917273</v>
      </c>
      <c r="K46" s="60">
        <v>-56</v>
      </c>
      <c r="L46" s="60">
        <v>-60.2</v>
      </c>
    </row>
    <row r="47" spans="1:12">
      <c r="A47" s="96" t="s">
        <v>32</v>
      </c>
      <c r="B47" s="49">
        <v>127</v>
      </c>
      <c r="C47" s="49">
        <v>172</v>
      </c>
      <c r="D47" s="49">
        <v>194</v>
      </c>
      <c r="E47" s="49">
        <v>225</v>
      </c>
      <c r="F47" s="49">
        <v>243</v>
      </c>
      <c r="G47" s="49">
        <v>284</v>
      </c>
      <c r="H47" s="49">
        <v>265</v>
      </c>
      <c r="I47" s="49">
        <v>261</v>
      </c>
      <c r="J47" s="49">
        <v>315</v>
      </c>
      <c r="K47" s="49">
        <v>395</v>
      </c>
      <c r="L47" s="49">
        <v>322</v>
      </c>
    </row>
    <row r="48" spans="1:12">
      <c r="A48" s="96"/>
      <c r="B48" s="60">
        <v>-23.9</v>
      </c>
      <c r="C48" s="60">
        <v>-32.299999999999997</v>
      </c>
      <c r="D48" s="60">
        <v>-36.700000000000003</v>
      </c>
      <c r="E48" s="60">
        <v>-44.6</v>
      </c>
      <c r="F48" s="60">
        <v>-48.6</v>
      </c>
      <c r="G48" s="60">
        <v>-49.6</v>
      </c>
      <c r="H48" s="45">
        <v>-42.6</v>
      </c>
      <c r="I48" s="60">
        <v>-41.102362204724407</v>
      </c>
      <c r="J48" s="60">
        <v>-46.666666666666664</v>
      </c>
      <c r="K48" s="60">
        <v>-53.7</v>
      </c>
      <c r="L48" s="60">
        <v>-45.2</v>
      </c>
    </row>
    <row r="49" spans="1:12">
      <c r="A49" s="96" t="s">
        <v>33</v>
      </c>
      <c r="B49" s="49">
        <v>21</v>
      </c>
      <c r="C49" s="49">
        <v>20</v>
      </c>
      <c r="D49" s="49">
        <v>33</v>
      </c>
      <c r="E49" s="49">
        <v>46</v>
      </c>
      <c r="F49" s="49">
        <v>59</v>
      </c>
      <c r="G49" s="49">
        <v>60</v>
      </c>
      <c r="H49" s="49">
        <v>50</v>
      </c>
      <c r="I49" s="49">
        <v>65</v>
      </c>
      <c r="J49" s="49">
        <v>79</v>
      </c>
      <c r="K49" s="49">
        <v>98</v>
      </c>
      <c r="L49" s="49">
        <v>102</v>
      </c>
    </row>
    <row r="50" spans="1:12">
      <c r="A50" s="96"/>
      <c r="B50" s="60">
        <v>-26.9</v>
      </c>
      <c r="C50" s="60">
        <v>-24.7</v>
      </c>
      <c r="D50" s="60">
        <v>-35.5</v>
      </c>
      <c r="E50" s="60">
        <v>-39</v>
      </c>
      <c r="F50" s="60">
        <v>-53.2</v>
      </c>
      <c r="G50" s="60">
        <v>-43.8</v>
      </c>
      <c r="H50" s="45">
        <v>-48.1</v>
      </c>
      <c r="I50" s="60">
        <v>-55.555555555555557</v>
      </c>
      <c r="J50" s="60">
        <v>-49.068322981366457</v>
      </c>
      <c r="K50" s="60">
        <v>-52.7</v>
      </c>
      <c r="L50" s="60">
        <v>-64.599999999999994</v>
      </c>
    </row>
    <row r="51" spans="1:12">
      <c r="A51" s="96" t="s">
        <v>34</v>
      </c>
      <c r="B51" s="49">
        <v>2087</v>
      </c>
      <c r="C51" s="49">
        <v>2466</v>
      </c>
      <c r="D51" s="49">
        <v>2602</v>
      </c>
      <c r="E51" s="49">
        <v>3053</v>
      </c>
      <c r="F51" s="49">
        <v>3300</v>
      </c>
      <c r="G51" s="49">
        <v>3291</v>
      </c>
      <c r="H51" s="49">
        <v>3278</v>
      </c>
      <c r="I51" s="49">
        <v>3626</v>
      </c>
      <c r="J51" s="49">
        <v>4093</v>
      </c>
      <c r="K51" s="49">
        <v>4481</v>
      </c>
      <c r="L51" s="49">
        <v>4275</v>
      </c>
    </row>
    <row r="52" spans="1:12">
      <c r="A52" s="96"/>
      <c r="B52" s="60">
        <v>-36.9</v>
      </c>
      <c r="C52" s="60">
        <v>-42.1</v>
      </c>
      <c r="D52" s="60">
        <v>-42.6</v>
      </c>
      <c r="E52" s="60">
        <v>-50.9</v>
      </c>
      <c r="F52" s="60">
        <v>-56.5</v>
      </c>
      <c r="G52" s="60">
        <v>-50.7</v>
      </c>
      <c r="H52" s="45">
        <v>-48.2</v>
      </c>
      <c r="I52" s="60">
        <v>-50.445186421814135</v>
      </c>
      <c r="J52" s="60">
        <v>-53.954653308726598</v>
      </c>
      <c r="K52" s="60">
        <v>-55.9</v>
      </c>
      <c r="L52" s="60">
        <v>-54</v>
      </c>
    </row>
    <row r="53" spans="1:12">
      <c r="A53" s="96" t="s">
        <v>35</v>
      </c>
      <c r="B53" s="49">
        <v>430</v>
      </c>
      <c r="C53" s="49">
        <v>488</v>
      </c>
      <c r="D53" s="49">
        <v>591</v>
      </c>
      <c r="E53" s="49">
        <v>633</v>
      </c>
      <c r="F53" s="49">
        <v>700</v>
      </c>
      <c r="G53" s="49">
        <v>661</v>
      </c>
      <c r="H53" s="49">
        <v>653</v>
      </c>
      <c r="I53" s="49">
        <v>661</v>
      </c>
      <c r="J53" s="49">
        <v>684</v>
      </c>
      <c r="K53" s="49">
        <v>779</v>
      </c>
      <c r="L53" s="49">
        <v>759</v>
      </c>
    </row>
    <row r="54" spans="1:12">
      <c r="A54" s="96"/>
      <c r="B54" s="60">
        <v>-34.799999999999997</v>
      </c>
      <c r="C54" s="60">
        <v>-36.299999999999997</v>
      </c>
      <c r="D54" s="60">
        <v>-42.7</v>
      </c>
      <c r="E54" s="60">
        <v>-45.2</v>
      </c>
      <c r="F54" s="60">
        <v>-50.5</v>
      </c>
      <c r="G54" s="60">
        <v>-47</v>
      </c>
      <c r="H54" s="45">
        <v>-46.7</v>
      </c>
      <c r="I54" s="60">
        <v>-49.328358208955223</v>
      </c>
      <c r="J54" s="60">
        <v>-47.79874213836478</v>
      </c>
      <c r="K54" s="60">
        <v>-52.7</v>
      </c>
      <c r="L54" s="60">
        <v>-53.7</v>
      </c>
    </row>
    <row r="55" spans="1:12">
      <c r="A55" s="96" t="s">
        <v>36</v>
      </c>
      <c r="B55" s="49">
        <v>366</v>
      </c>
      <c r="C55" s="49">
        <v>405</v>
      </c>
      <c r="D55" s="49">
        <v>519</v>
      </c>
      <c r="E55" s="49">
        <v>534</v>
      </c>
      <c r="F55" s="49">
        <v>616</v>
      </c>
      <c r="G55" s="49">
        <v>552</v>
      </c>
      <c r="H55" s="49">
        <v>544</v>
      </c>
      <c r="I55" s="49">
        <v>583</v>
      </c>
      <c r="J55" s="49">
        <v>692</v>
      </c>
      <c r="K55" s="49">
        <v>743</v>
      </c>
      <c r="L55" s="49">
        <v>855</v>
      </c>
    </row>
    <row r="56" spans="1:12">
      <c r="A56" s="96"/>
      <c r="B56" s="60">
        <v>-30.8</v>
      </c>
      <c r="C56" s="60">
        <v>-34.299999999999997</v>
      </c>
      <c r="D56" s="60">
        <v>-43.4</v>
      </c>
      <c r="E56" s="60">
        <v>-42</v>
      </c>
      <c r="F56" s="60">
        <v>-50.1</v>
      </c>
      <c r="G56" s="60">
        <v>-44</v>
      </c>
      <c r="H56" s="45">
        <v>-40.6</v>
      </c>
      <c r="I56" s="60">
        <v>-45.440374123148871</v>
      </c>
      <c r="J56" s="60">
        <v>-49.712643678160916</v>
      </c>
      <c r="K56" s="60">
        <v>-52.5</v>
      </c>
      <c r="L56" s="60">
        <v>-58.9</v>
      </c>
    </row>
    <row r="57" spans="1:12">
      <c r="A57" s="96" t="s">
        <v>37</v>
      </c>
      <c r="B57" s="49">
        <v>403</v>
      </c>
      <c r="C57" s="49">
        <v>545</v>
      </c>
      <c r="D57" s="49">
        <v>597</v>
      </c>
      <c r="E57" s="49">
        <v>629</v>
      </c>
      <c r="F57" s="49">
        <v>736</v>
      </c>
      <c r="G57" s="49">
        <v>766</v>
      </c>
      <c r="H57" s="49">
        <v>710</v>
      </c>
      <c r="I57" s="49">
        <v>813</v>
      </c>
      <c r="J57" s="49">
        <v>917</v>
      </c>
      <c r="K57" s="49">
        <v>1031</v>
      </c>
      <c r="L57" s="49">
        <v>1116</v>
      </c>
    </row>
    <row r="58" spans="1:12">
      <c r="A58" s="96"/>
      <c r="B58" s="60">
        <v>-29</v>
      </c>
      <c r="C58" s="60">
        <v>-34.299999999999997</v>
      </c>
      <c r="D58" s="60">
        <v>-36.200000000000003</v>
      </c>
      <c r="E58" s="60">
        <v>-42.8</v>
      </c>
      <c r="F58" s="60">
        <v>-47.2</v>
      </c>
      <c r="G58" s="60">
        <v>-44.8</v>
      </c>
      <c r="H58" s="45">
        <v>-41</v>
      </c>
      <c r="I58" s="60">
        <v>-46.010186757215621</v>
      </c>
      <c r="J58" s="60">
        <v>-48.854555141182736</v>
      </c>
      <c r="K58" s="60">
        <v>-51.3</v>
      </c>
      <c r="L58" s="60">
        <v>-60</v>
      </c>
    </row>
    <row r="59" spans="1:12">
      <c r="A59" s="96" t="s">
        <v>38</v>
      </c>
      <c r="B59" s="49">
        <v>410</v>
      </c>
      <c r="C59" s="49">
        <v>412</v>
      </c>
      <c r="D59" s="49">
        <v>440</v>
      </c>
      <c r="E59" s="49">
        <v>522</v>
      </c>
      <c r="F59" s="49">
        <v>653</v>
      </c>
      <c r="G59" s="49">
        <v>550</v>
      </c>
      <c r="H59" s="49">
        <v>566</v>
      </c>
      <c r="I59" s="49">
        <v>651</v>
      </c>
      <c r="J59" s="49">
        <v>758</v>
      </c>
      <c r="K59" s="49">
        <v>867</v>
      </c>
      <c r="L59" s="49">
        <v>865</v>
      </c>
    </row>
    <row r="60" spans="1:12">
      <c r="A60" s="96"/>
      <c r="B60" s="60">
        <v>-31.1</v>
      </c>
      <c r="C60" s="60">
        <v>-29.7</v>
      </c>
      <c r="D60" s="60">
        <v>-32.700000000000003</v>
      </c>
      <c r="E60" s="60">
        <v>-38.5</v>
      </c>
      <c r="F60" s="60">
        <v>-48.5</v>
      </c>
      <c r="G60" s="60">
        <v>-42.6</v>
      </c>
      <c r="H60" s="45">
        <v>-41.2</v>
      </c>
      <c r="I60" s="60">
        <v>-46.466809421841546</v>
      </c>
      <c r="J60" s="60">
        <v>-50.432468396540251</v>
      </c>
      <c r="K60" s="60">
        <v>-51.2</v>
      </c>
      <c r="L60" s="60">
        <v>-54.7</v>
      </c>
    </row>
    <row r="61" spans="1:12">
      <c r="A61" s="96" t="s">
        <v>39</v>
      </c>
      <c r="B61" s="49">
        <v>511</v>
      </c>
      <c r="C61" s="49">
        <v>425</v>
      </c>
      <c r="D61" s="49">
        <v>405</v>
      </c>
      <c r="E61" s="49">
        <v>530</v>
      </c>
      <c r="F61" s="49">
        <v>700</v>
      </c>
      <c r="G61" s="49">
        <v>761</v>
      </c>
      <c r="H61" s="49">
        <v>695</v>
      </c>
      <c r="I61" s="49">
        <v>876</v>
      </c>
      <c r="J61" s="49">
        <v>850</v>
      </c>
      <c r="K61" s="49">
        <v>989</v>
      </c>
      <c r="L61" s="49">
        <v>895</v>
      </c>
    </row>
    <row r="62" spans="1:12">
      <c r="A62" s="96"/>
      <c r="B62" s="60">
        <v>-31.3</v>
      </c>
      <c r="C62" s="60">
        <v>-26.2</v>
      </c>
      <c r="D62" s="60">
        <v>-24.9</v>
      </c>
      <c r="E62" s="60">
        <v>-34.799999999999997</v>
      </c>
      <c r="F62" s="60">
        <v>-44.8</v>
      </c>
      <c r="G62" s="60">
        <v>-49.4</v>
      </c>
      <c r="H62" s="45">
        <v>-42.8</v>
      </c>
      <c r="I62" s="60">
        <v>-53.252279635258361</v>
      </c>
      <c r="J62" s="60">
        <v>-51.860890787065287</v>
      </c>
      <c r="K62" s="60">
        <v>-55.1</v>
      </c>
      <c r="L62" s="60">
        <v>-55.3</v>
      </c>
    </row>
    <row r="63" spans="1:12">
      <c r="A63" s="96" t="s">
        <v>40</v>
      </c>
      <c r="B63" s="49">
        <v>706</v>
      </c>
      <c r="C63" s="49">
        <v>847</v>
      </c>
      <c r="D63" s="49">
        <v>895</v>
      </c>
      <c r="E63" s="49">
        <v>881</v>
      </c>
      <c r="F63" s="49">
        <v>982</v>
      </c>
      <c r="G63" s="49">
        <v>951</v>
      </c>
      <c r="H63" s="49">
        <v>957</v>
      </c>
      <c r="I63" s="49">
        <v>1134</v>
      </c>
      <c r="J63" s="49">
        <v>1109</v>
      </c>
      <c r="K63" s="49">
        <v>1295</v>
      </c>
      <c r="L63" s="49">
        <v>1058</v>
      </c>
    </row>
    <row r="64" spans="1:12">
      <c r="A64" s="96"/>
      <c r="B64" s="60">
        <v>-30.8</v>
      </c>
      <c r="C64" s="60">
        <v>-37.9</v>
      </c>
      <c r="D64" s="60">
        <v>-40.299999999999997</v>
      </c>
      <c r="E64" s="60">
        <v>-41.1</v>
      </c>
      <c r="F64" s="60">
        <v>-45.8</v>
      </c>
      <c r="G64" s="60">
        <v>-43.3</v>
      </c>
      <c r="H64" s="45">
        <v>-44.8</v>
      </c>
      <c r="I64" s="60">
        <v>-50.579839429081176</v>
      </c>
      <c r="J64" s="60">
        <v>-50.731930466605668</v>
      </c>
      <c r="K64" s="60">
        <v>-53.2</v>
      </c>
      <c r="L64" s="60">
        <v>-49.2</v>
      </c>
    </row>
    <row r="65" spans="1:12">
      <c r="A65" s="96" t="s">
        <v>41</v>
      </c>
      <c r="B65" s="49">
        <v>571</v>
      </c>
      <c r="C65" s="49">
        <v>714</v>
      </c>
      <c r="D65" s="49">
        <v>800</v>
      </c>
      <c r="E65" s="49">
        <v>808</v>
      </c>
      <c r="F65" s="49">
        <v>955</v>
      </c>
      <c r="G65" s="49">
        <v>984</v>
      </c>
      <c r="H65" s="49">
        <v>960</v>
      </c>
      <c r="I65" s="49">
        <v>1140</v>
      </c>
      <c r="J65" s="49">
        <v>1158</v>
      </c>
      <c r="K65" s="49">
        <v>1233</v>
      </c>
      <c r="L65" s="49">
        <v>1117</v>
      </c>
    </row>
    <row r="66" spans="1:12">
      <c r="A66" s="96"/>
      <c r="B66" s="60">
        <v>-31.2</v>
      </c>
      <c r="C66" s="60">
        <v>-35.200000000000003</v>
      </c>
      <c r="D66" s="60">
        <v>-38.1</v>
      </c>
      <c r="E66" s="60">
        <v>-40.6</v>
      </c>
      <c r="F66" s="60">
        <v>-48.4</v>
      </c>
      <c r="G66" s="60">
        <v>-44.7</v>
      </c>
      <c r="H66" s="45">
        <v>-49.8</v>
      </c>
      <c r="I66" s="60">
        <v>-48.801369863013697</v>
      </c>
      <c r="J66" s="60">
        <v>-47.871021083092188</v>
      </c>
      <c r="K66" s="60">
        <v>-48.1</v>
      </c>
      <c r="L66" s="60">
        <v>-45.1</v>
      </c>
    </row>
    <row r="67" spans="1:12">
      <c r="A67" s="96" t="s">
        <v>42</v>
      </c>
      <c r="B67" s="49">
        <v>189</v>
      </c>
      <c r="C67" s="49">
        <v>242</v>
      </c>
      <c r="D67" s="49">
        <v>248</v>
      </c>
      <c r="E67" s="49">
        <v>285</v>
      </c>
      <c r="F67" s="49">
        <v>300</v>
      </c>
      <c r="G67" s="49">
        <v>274</v>
      </c>
      <c r="H67" s="49">
        <v>242</v>
      </c>
      <c r="I67" s="49">
        <v>333</v>
      </c>
      <c r="J67" s="49">
        <v>344</v>
      </c>
      <c r="K67" s="49">
        <v>357</v>
      </c>
      <c r="L67" s="49">
        <v>297</v>
      </c>
    </row>
    <row r="68" spans="1:12">
      <c r="A68" s="92"/>
      <c r="B68" s="43">
        <v>-29.5</v>
      </c>
      <c r="C68" s="43">
        <v>-38.200000000000003</v>
      </c>
      <c r="D68" s="43">
        <v>-40.5</v>
      </c>
      <c r="E68" s="43">
        <v>-45.5</v>
      </c>
      <c r="F68" s="43">
        <v>-47.4</v>
      </c>
      <c r="G68" s="43">
        <v>-41.4</v>
      </c>
      <c r="H68" s="57">
        <v>-38.9</v>
      </c>
      <c r="I68" s="43">
        <v>-51.152073732718897</v>
      </c>
      <c r="J68" s="43">
        <v>-50.662739322533135</v>
      </c>
      <c r="K68" s="43">
        <v>-50.9</v>
      </c>
      <c r="L68" s="43">
        <v>-46.9</v>
      </c>
    </row>
    <row r="70" spans="1:12" s="74" customFormat="1" ht="16.5" customHeight="1">
      <c r="A70" s="47" t="s">
        <v>194</v>
      </c>
    </row>
    <row r="71" spans="1:12" s="74" customFormat="1" ht="16.5" customHeight="1">
      <c r="A71" s="72" t="s">
        <v>214</v>
      </c>
    </row>
    <row r="72" spans="1:12" s="74" customFormat="1"/>
    <row r="73" spans="1:12" s="74" customFormat="1">
      <c r="A73" s="72"/>
    </row>
    <row r="74" spans="1:12" s="74" customFormat="1">
      <c r="A74" s="72"/>
    </row>
  </sheetData>
  <sheetProtection password="CC19" sheet="1" objects="1" scenarios="1"/>
  <mergeCells count="32">
    <mergeCell ref="A25:A26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47:A48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61:A62"/>
    <mergeCell ref="A63:A64"/>
    <mergeCell ref="A65:A66"/>
    <mergeCell ref="A67:A68"/>
    <mergeCell ref="A49:A50"/>
    <mergeCell ref="A51:A52"/>
    <mergeCell ref="A53:A54"/>
    <mergeCell ref="A55:A56"/>
    <mergeCell ref="A57:A58"/>
    <mergeCell ref="A59:A60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8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L64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9.5" style="59" customWidth="1"/>
    <col min="2" max="16384" width="9" style="59"/>
  </cols>
  <sheetData>
    <row r="1" spans="1:12">
      <c r="A1" s="23" t="s">
        <v>285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10159</v>
      </c>
      <c r="C4" s="39">
        <v>11562</v>
      </c>
      <c r="D4" s="39">
        <v>12429</v>
      </c>
      <c r="E4" s="39">
        <v>13469</v>
      </c>
      <c r="F4" s="39">
        <v>14817</v>
      </c>
      <c r="G4" s="39">
        <v>14659</v>
      </c>
      <c r="H4" s="39">
        <v>13939</v>
      </c>
      <c r="I4" s="39">
        <v>15732</v>
      </c>
      <c r="J4" s="39">
        <v>17140</v>
      </c>
      <c r="K4" s="49">
        <v>18982</v>
      </c>
      <c r="L4" s="49">
        <v>18133</v>
      </c>
    </row>
    <row r="5" spans="1:12">
      <c r="A5" s="47"/>
      <c r="B5" s="43">
        <v>-36.1</v>
      </c>
      <c r="C5" s="43">
        <v>-39.5</v>
      </c>
      <c r="D5" s="43">
        <v>-41.5</v>
      </c>
      <c r="E5" s="43">
        <v>-46.5</v>
      </c>
      <c r="F5" s="43">
        <v>-51.8</v>
      </c>
      <c r="G5" s="43">
        <v>-48.6</v>
      </c>
      <c r="H5" s="43">
        <v>-46</v>
      </c>
      <c r="I5" s="43">
        <v>-50.1</v>
      </c>
      <c r="J5" s="43">
        <v>-51.874943252322872</v>
      </c>
      <c r="K5" s="43">
        <v>-54.5</v>
      </c>
      <c r="L5" s="43">
        <v>-54.3</v>
      </c>
    </row>
    <row r="6" spans="1:12">
      <c r="A6" s="69" t="s">
        <v>98</v>
      </c>
      <c r="B6" s="49">
        <v>1412</v>
      </c>
      <c r="C6" s="49">
        <v>1572</v>
      </c>
      <c r="D6" s="49">
        <v>1865</v>
      </c>
      <c r="E6" s="49">
        <v>2189</v>
      </c>
      <c r="F6" s="49">
        <v>2307</v>
      </c>
      <c r="G6" s="49">
        <v>2499</v>
      </c>
      <c r="H6" s="49">
        <v>2702</v>
      </c>
      <c r="I6" s="49">
        <v>2982</v>
      </c>
      <c r="J6" s="49">
        <v>3620</v>
      </c>
      <c r="K6" s="49">
        <v>4192</v>
      </c>
      <c r="L6" s="49">
        <v>3873</v>
      </c>
    </row>
    <row r="7" spans="1:12">
      <c r="A7" s="47"/>
      <c r="B7" s="60">
        <v>-13.9</v>
      </c>
      <c r="C7" s="60">
        <v>-13.6</v>
      </c>
      <c r="D7" s="60">
        <v>-15</v>
      </c>
      <c r="E7" s="60">
        <v>-16.3</v>
      </c>
      <c r="F7" s="60">
        <v>-15.6</v>
      </c>
      <c r="G7" s="60">
        <v>-17</v>
      </c>
      <c r="H7" s="60">
        <v>-19.399999999999999</v>
      </c>
      <c r="I7" s="60">
        <v>-18.954996186117469</v>
      </c>
      <c r="J7" s="60">
        <v>-21.120186697782962</v>
      </c>
      <c r="K7" s="60">
        <f>K6/K$4*100*-1</f>
        <v>-22.084079654409443</v>
      </c>
      <c r="L7" s="60">
        <f>L6/L$4*100*-1</f>
        <v>-21.358848508244638</v>
      </c>
    </row>
    <row r="8" spans="1:12">
      <c r="A8" s="47" t="s">
        <v>99</v>
      </c>
      <c r="B8" s="49">
        <v>1168</v>
      </c>
      <c r="C8" s="49">
        <v>1270</v>
      </c>
      <c r="D8" s="49">
        <v>1574</v>
      </c>
      <c r="E8" s="49">
        <v>1806</v>
      </c>
      <c r="F8" s="49">
        <v>1870</v>
      </c>
      <c r="G8" s="49">
        <v>2156</v>
      </c>
      <c r="H8" s="49">
        <v>2380</v>
      </c>
      <c r="I8" s="49">
        <v>2564</v>
      </c>
      <c r="J8" s="49">
        <v>3159</v>
      </c>
      <c r="K8" s="49">
        <v>3659</v>
      </c>
      <c r="L8" s="49">
        <v>3251</v>
      </c>
    </row>
    <row r="9" spans="1:12">
      <c r="A9" s="47"/>
      <c r="B9" s="60">
        <v>-11.5</v>
      </c>
      <c r="C9" s="60">
        <v>-11</v>
      </c>
      <c r="D9" s="60">
        <v>-12.7</v>
      </c>
      <c r="E9" s="60">
        <v>-13.4</v>
      </c>
      <c r="F9" s="60">
        <v>-12.6</v>
      </c>
      <c r="G9" s="60">
        <v>-14.7</v>
      </c>
      <c r="H9" s="60">
        <v>-17.100000000000001</v>
      </c>
      <c r="I9" s="60">
        <v>-16.297991355199592</v>
      </c>
      <c r="J9" s="60">
        <v>-18.430571761960326</v>
      </c>
      <c r="K9" s="60">
        <f>K8/K$4*100*-1</f>
        <v>-19.27615635865557</v>
      </c>
      <c r="L9" s="60">
        <f>L8/L$4*100*-1</f>
        <v>-17.928638394088125</v>
      </c>
    </row>
    <row r="10" spans="1:12">
      <c r="A10" s="47" t="s">
        <v>100</v>
      </c>
      <c r="B10" s="49">
        <v>186</v>
      </c>
      <c r="C10" s="49">
        <v>208</v>
      </c>
      <c r="D10" s="49">
        <v>193</v>
      </c>
      <c r="E10" s="49">
        <v>259</v>
      </c>
      <c r="F10" s="49">
        <v>295</v>
      </c>
      <c r="G10" s="49">
        <v>236</v>
      </c>
      <c r="H10" s="49">
        <v>200</v>
      </c>
      <c r="I10" s="49">
        <v>281</v>
      </c>
      <c r="J10" s="49">
        <v>318</v>
      </c>
      <c r="K10" s="49">
        <v>378</v>
      </c>
      <c r="L10" s="49">
        <v>441</v>
      </c>
    </row>
    <row r="11" spans="1:12">
      <c r="A11" s="47"/>
      <c r="B11" s="60">
        <v>-1.8</v>
      </c>
      <c r="C11" s="60">
        <v>-1.8</v>
      </c>
      <c r="D11" s="60">
        <v>-1.6</v>
      </c>
      <c r="E11" s="60">
        <v>-1.9</v>
      </c>
      <c r="F11" s="60">
        <v>-2</v>
      </c>
      <c r="G11" s="60">
        <v>-1.6</v>
      </c>
      <c r="H11" s="60">
        <v>-1.4</v>
      </c>
      <c r="I11" s="60">
        <v>-1.7861683193490974</v>
      </c>
      <c r="J11" s="60">
        <v>-1.855309218203034</v>
      </c>
      <c r="K11" s="60">
        <f>K10/K$4*100*-1</f>
        <v>-1.9913602360130649</v>
      </c>
      <c r="L11" s="60">
        <f>L10/L$4*100*-1</f>
        <v>-2.4320300005514808</v>
      </c>
    </row>
    <row r="12" spans="1:12">
      <c r="A12" s="47" t="s">
        <v>101</v>
      </c>
      <c r="B12" s="49">
        <v>12</v>
      </c>
      <c r="C12" s="49">
        <v>24</v>
      </c>
      <c r="D12" s="49">
        <v>28</v>
      </c>
      <c r="E12" s="49">
        <v>38</v>
      </c>
      <c r="F12" s="49">
        <v>57</v>
      </c>
      <c r="G12" s="49">
        <v>33</v>
      </c>
      <c r="H12" s="49">
        <v>34</v>
      </c>
      <c r="I12" s="49">
        <v>46</v>
      </c>
      <c r="J12" s="49">
        <v>51</v>
      </c>
      <c r="K12" s="49">
        <v>59</v>
      </c>
      <c r="L12" s="49">
        <v>66</v>
      </c>
    </row>
    <row r="13" spans="1:12">
      <c r="A13" s="47"/>
      <c r="B13" s="60">
        <v>-0.1</v>
      </c>
      <c r="C13" s="60">
        <v>-0.2</v>
      </c>
      <c r="D13" s="60">
        <v>-0.2</v>
      </c>
      <c r="E13" s="60">
        <v>-0.3</v>
      </c>
      <c r="F13" s="60">
        <v>-0.4</v>
      </c>
      <c r="G13" s="60">
        <v>-0.2</v>
      </c>
      <c r="H13" s="60">
        <v>-0.2</v>
      </c>
      <c r="I13" s="60">
        <v>-0.29239766081871343</v>
      </c>
      <c r="J13" s="60">
        <v>-0.29754959159859978</v>
      </c>
      <c r="K13" s="60">
        <f>K12/K$4*100*-1</f>
        <v>-0.31082077757875881</v>
      </c>
      <c r="L13" s="60">
        <f>L12/L$4*100*-1</f>
        <v>-0.36397727899409915</v>
      </c>
    </row>
    <row r="14" spans="1:12">
      <c r="A14" s="47" t="s">
        <v>102</v>
      </c>
      <c r="B14" s="49" t="s">
        <v>11</v>
      </c>
      <c r="C14" s="49" t="s">
        <v>11</v>
      </c>
      <c r="D14" s="49" t="s">
        <v>11</v>
      </c>
      <c r="E14" s="49" t="s">
        <v>11</v>
      </c>
      <c r="F14" s="49" t="s">
        <v>11</v>
      </c>
      <c r="G14" s="49" t="s">
        <v>11</v>
      </c>
      <c r="H14" s="49" t="s">
        <v>11</v>
      </c>
      <c r="I14" s="49" t="s">
        <v>11</v>
      </c>
      <c r="J14" s="49" t="s">
        <v>11</v>
      </c>
      <c r="K14" s="49" t="s">
        <v>11</v>
      </c>
      <c r="L14" s="49" t="s">
        <v>11</v>
      </c>
    </row>
    <row r="15" spans="1:12">
      <c r="A15" s="4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>
      <c r="A16" s="47" t="s">
        <v>97</v>
      </c>
      <c r="B16" s="49" t="s">
        <v>11</v>
      </c>
      <c r="C16" s="49">
        <v>32</v>
      </c>
      <c r="D16" s="49">
        <v>19</v>
      </c>
      <c r="E16" s="49">
        <v>31</v>
      </c>
      <c r="F16" s="49">
        <v>31</v>
      </c>
      <c r="G16" s="49">
        <v>23</v>
      </c>
      <c r="H16" s="49">
        <v>24</v>
      </c>
      <c r="I16" s="49">
        <v>32</v>
      </c>
      <c r="J16" s="49">
        <v>33</v>
      </c>
      <c r="K16" s="49">
        <v>31</v>
      </c>
      <c r="L16" s="49">
        <v>36</v>
      </c>
    </row>
    <row r="17" spans="1:12">
      <c r="A17" s="47"/>
      <c r="B17" s="60"/>
      <c r="C17" s="60">
        <v>-0.3</v>
      </c>
      <c r="D17" s="60">
        <v>-0.2</v>
      </c>
      <c r="E17" s="60">
        <v>-0.2</v>
      </c>
      <c r="F17" s="60">
        <v>-0.2</v>
      </c>
      <c r="G17" s="60">
        <v>-0.2</v>
      </c>
      <c r="H17" s="60">
        <v>-0.2</v>
      </c>
      <c r="I17" s="60">
        <v>-0.20340706839562672</v>
      </c>
      <c r="J17" s="60">
        <v>-0.19253208868144689</v>
      </c>
      <c r="K17" s="60">
        <f>K16/K$4*100*-1</f>
        <v>-0.16331261194816143</v>
      </c>
      <c r="L17" s="60">
        <f>L16/L$4*100*-1</f>
        <v>-0.19853306126950865</v>
      </c>
    </row>
    <row r="18" spans="1:12">
      <c r="A18" s="47" t="s">
        <v>103</v>
      </c>
      <c r="B18" s="49" t="s">
        <v>11</v>
      </c>
      <c r="C18" s="49" t="s">
        <v>11</v>
      </c>
      <c r="D18" s="49" t="s">
        <v>11</v>
      </c>
      <c r="E18" s="49" t="s">
        <v>11</v>
      </c>
      <c r="F18" s="49" t="s">
        <v>11</v>
      </c>
      <c r="G18" s="49" t="s">
        <v>11</v>
      </c>
      <c r="H18" s="49" t="s">
        <v>11</v>
      </c>
      <c r="I18" s="49" t="s">
        <v>11</v>
      </c>
      <c r="J18" s="49" t="s">
        <v>11</v>
      </c>
      <c r="K18" s="49" t="s">
        <v>11</v>
      </c>
      <c r="L18" s="49" t="s">
        <v>11</v>
      </c>
    </row>
    <row r="19" spans="1:12">
      <c r="A19" s="47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1:12">
      <c r="A20" s="47" t="s">
        <v>104</v>
      </c>
      <c r="B20" s="49" t="s">
        <v>11</v>
      </c>
      <c r="C20" s="49" t="s">
        <v>11</v>
      </c>
      <c r="D20" s="49" t="s">
        <v>11</v>
      </c>
      <c r="E20" s="49" t="s">
        <v>11</v>
      </c>
      <c r="F20" s="49" t="s">
        <v>11</v>
      </c>
      <c r="G20" s="49" t="s">
        <v>11</v>
      </c>
      <c r="H20" s="49" t="s">
        <v>11</v>
      </c>
      <c r="I20" s="49" t="s">
        <v>11</v>
      </c>
      <c r="J20" s="49" t="s">
        <v>11</v>
      </c>
      <c r="K20" s="49">
        <v>13</v>
      </c>
      <c r="L20" s="49" t="s">
        <v>11</v>
      </c>
    </row>
    <row r="21" spans="1:12">
      <c r="A21" s="47"/>
      <c r="B21" s="60"/>
      <c r="C21" s="60"/>
      <c r="D21" s="60"/>
      <c r="E21" s="60"/>
      <c r="F21" s="60"/>
      <c r="G21" s="60"/>
      <c r="H21" s="60"/>
      <c r="I21" s="60"/>
      <c r="J21" s="60"/>
      <c r="K21" s="60">
        <f>K20/K$4*100*-1</f>
        <v>-6.8485934042777363E-2</v>
      </c>
      <c r="L21" s="60"/>
    </row>
    <row r="22" spans="1:12">
      <c r="A22" s="47" t="s">
        <v>105</v>
      </c>
      <c r="B22" s="49" t="s">
        <v>11</v>
      </c>
      <c r="C22" s="49" t="s">
        <v>11</v>
      </c>
      <c r="D22" s="49" t="s">
        <v>11</v>
      </c>
      <c r="E22" s="49" t="s">
        <v>11</v>
      </c>
      <c r="F22" s="49" t="s">
        <v>11</v>
      </c>
      <c r="G22" s="49" t="s">
        <v>11</v>
      </c>
      <c r="H22" s="49" t="s">
        <v>11</v>
      </c>
      <c r="I22" s="49" t="s">
        <v>11</v>
      </c>
      <c r="J22" s="49" t="s">
        <v>11</v>
      </c>
      <c r="K22" s="49" t="s">
        <v>11</v>
      </c>
      <c r="L22" s="49" t="s">
        <v>11</v>
      </c>
    </row>
    <row r="23" spans="1:12">
      <c r="A23" s="4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1:12">
      <c r="A24" s="47" t="s">
        <v>106</v>
      </c>
      <c r="B24" s="49" t="s">
        <v>11</v>
      </c>
      <c r="C24" s="49" t="s">
        <v>11</v>
      </c>
      <c r="D24" s="49" t="s">
        <v>11</v>
      </c>
      <c r="E24" s="49" t="s">
        <v>11</v>
      </c>
      <c r="F24" s="49" t="s">
        <v>11</v>
      </c>
      <c r="G24" s="49" t="s">
        <v>11</v>
      </c>
      <c r="H24" s="49" t="s">
        <v>11</v>
      </c>
      <c r="I24" s="49" t="s">
        <v>11</v>
      </c>
      <c r="J24" s="49" t="s">
        <v>11</v>
      </c>
      <c r="K24" s="49" t="s">
        <v>11</v>
      </c>
      <c r="L24" s="49" t="s">
        <v>11</v>
      </c>
    </row>
    <row r="25" spans="1:12">
      <c r="A25" s="47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1:12">
      <c r="A26" s="47" t="s">
        <v>107</v>
      </c>
      <c r="B26" s="49">
        <v>18</v>
      </c>
      <c r="C26" s="49">
        <v>10</v>
      </c>
      <c r="D26" s="49">
        <v>30</v>
      </c>
      <c r="E26" s="49">
        <v>26</v>
      </c>
      <c r="F26" s="49">
        <v>30</v>
      </c>
      <c r="G26" s="49">
        <v>30</v>
      </c>
      <c r="H26" s="49">
        <v>44</v>
      </c>
      <c r="I26" s="49">
        <v>42</v>
      </c>
      <c r="J26" s="49">
        <v>34</v>
      </c>
      <c r="K26" s="49">
        <v>36</v>
      </c>
      <c r="L26" s="49">
        <v>47</v>
      </c>
    </row>
    <row r="27" spans="1:12">
      <c r="A27" s="47"/>
      <c r="B27" s="60">
        <v>-0.2</v>
      </c>
      <c r="C27" s="60">
        <v>-0.1</v>
      </c>
      <c r="D27" s="60">
        <v>-0.2</v>
      </c>
      <c r="E27" s="60">
        <v>-0.2</v>
      </c>
      <c r="F27" s="60">
        <v>-0.2</v>
      </c>
      <c r="G27" s="60">
        <v>-0.2</v>
      </c>
      <c r="H27" s="60">
        <v>-0.3</v>
      </c>
      <c r="I27" s="60">
        <v>-0.26697177726926014</v>
      </c>
      <c r="J27" s="60">
        <v>-0.19836639439906653</v>
      </c>
      <c r="K27" s="60">
        <f>K26/K$4*100*-1</f>
        <v>-0.18965335581076809</v>
      </c>
      <c r="L27" s="60">
        <f>L26/L$4*100*-1</f>
        <v>-0.25919594110185851</v>
      </c>
    </row>
    <row r="28" spans="1:12">
      <c r="A28" s="47" t="s">
        <v>108</v>
      </c>
      <c r="B28" s="49">
        <v>13</v>
      </c>
      <c r="C28" s="49">
        <v>14</v>
      </c>
      <c r="D28" s="49">
        <v>15</v>
      </c>
      <c r="E28" s="49" t="s">
        <v>11</v>
      </c>
      <c r="F28" s="49" t="s">
        <v>11</v>
      </c>
      <c r="G28" s="49" t="s">
        <v>11</v>
      </c>
      <c r="H28" s="49" t="s">
        <v>11</v>
      </c>
      <c r="I28" s="49" t="s">
        <v>11</v>
      </c>
      <c r="J28" s="49" t="s">
        <v>11</v>
      </c>
      <c r="K28" s="49" t="s">
        <v>11</v>
      </c>
      <c r="L28" s="49" t="s">
        <v>11</v>
      </c>
    </row>
    <row r="29" spans="1:12">
      <c r="A29" s="47"/>
      <c r="B29" s="60">
        <v>-0.1</v>
      </c>
      <c r="C29" s="60">
        <v>-0.1</v>
      </c>
      <c r="D29" s="60">
        <v>-0.1</v>
      </c>
      <c r="E29" s="60"/>
      <c r="F29" s="60"/>
      <c r="G29" s="60"/>
      <c r="H29" s="60"/>
      <c r="I29" s="60"/>
      <c r="J29" s="60"/>
      <c r="K29" s="60"/>
      <c r="L29" s="60"/>
    </row>
    <row r="30" spans="1:12">
      <c r="A30" s="47" t="s">
        <v>109</v>
      </c>
      <c r="B30" s="49" t="s">
        <v>11</v>
      </c>
      <c r="C30" s="49" t="s">
        <v>11</v>
      </c>
      <c r="D30" s="49" t="s">
        <v>11</v>
      </c>
      <c r="E30" s="49" t="s">
        <v>11</v>
      </c>
      <c r="F30" s="49" t="s">
        <v>11</v>
      </c>
      <c r="G30" s="49" t="s">
        <v>11</v>
      </c>
      <c r="H30" s="49" t="s">
        <v>11</v>
      </c>
      <c r="I30" s="49" t="s">
        <v>11</v>
      </c>
      <c r="J30" s="49" t="s">
        <v>11</v>
      </c>
      <c r="K30" s="49" t="s">
        <v>11</v>
      </c>
      <c r="L30" s="49" t="s">
        <v>11</v>
      </c>
    </row>
    <row r="31" spans="1:12">
      <c r="A31" s="47"/>
      <c r="B31" s="45"/>
      <c r="C31" s="45"/>
      <c r="D31" s="45"/>
      <c r="E31" s="45"/>
      <c r="F31" s="45"/>
      <c r="G31" s="45"/>
      <c r="H31" s="45"/>
      <c r="I31" s="60"/>
      <c r="J31" s="60"/>
      <c r="K31" s="60"/>
      <c r="L31" s="60"/>
    </row>
    <row r="32" spans="1:12">
      <c r="A32" s="47" t="s">
        <v>110</v>
      </c>
      <c r="B32" s="45" t="s">
        <v>11</v>
      </c>
      <c r="C32" s="45" t="s">
        <v>11</v>
      </c>
      <c r="D32" s="45" t="s">
        <v>11</v>
      </c>
      <c r="E32" s="45" t="s">
        <v>11</v>
      </c>
      <c r="F32" s="45" t="s">
        <v>11</v>
      </c>
      <c r="G32" s="45" t="s">
        <v>11</v>
      </c>
      <c r="H32" s="45" t="s">
        <v>11</v>
      </c>
      <c r="I32" s="49" t="s">
        <v>11</v>
      </c>
      <c r="J32" s="49" t="s">
        <v>11</v>
      </c>
      <c r="K32" s="49" t="s">
        <v>11</v>
      </c>
      <c r="L32" s="49">
        <v>12</v>
      </c>
    </row>
    <row r="33" spans="1:12">
      <c r="A33" s="47"/>
      <c r="B33" s="39"/>
      <c r="C33" s="39"/>
      <c r="D33" s="39"/>
      <c r="E33" s="39"/>
      <c r="F33" s="39"/>
      <c r="G33" s="39"/>
      <c r="H33" s="39"/>
      <c r="I33" s="39"/>
      <c r="J33" s="39"/>
      <c r="K33" s="60"/>
      <c r="L33" s="60">
        <f>L32/L$4*100*-1</f>
        <v>-6.6177687089836207E-2</v>
      </c>
    </row>
    <row r="34" spans="1:12">
      <c r="A34" s="47" t="s">
        <v>205</v>
      </c>
      <c r="B34" s="45" t="s">
        <v>11</v>
      </c>
      <c r="C34" s="45" t="s">
        <v>11</v>
      </c>
      <c r="D34" s="45" t="s">
        <v>11</v>
      </c>
      <c r="E34" s="45" t="s">
        <v>11</v>
      </c>
      <c r="F34" s="45" t="s">
        <v>11</v>
      </c>
      <c r="G34" s="45" t="s">
        <v>11</v>
      </c>
      <c r="H34" s="45" t="s">
        <v>11</v>
      </c>
      <c r="I34" s="49" t="s">
        <v>11</v>
      </c>
      <c r="J34" s="49" t="s">
        <v>11</v>
      </c>
      <c r="K34" s="49" t="s">
        <v>11</v>
      </c>
      <c r="L34" s="49" t="s">
        <v>11</v>
      </c>
    </row>
    <row r="35" spans="1:12">
      <c r="A35" s="47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</row>
    <row r="36" spans="1:12">
      <c r="A36" s="47" t="s">
        <v>111</v>
      </c>
      <c r="B36" s="45" t="s">
        <v>11</v>
      </c>
      <c r="C36" s="45" t="s">
        <v>11</v>
      </c>
      <c r="D36" s="45" t="s">
        <v>11</v>
      </c>
      <c r="E36" s="45" t="s">
        <v>11</v>
      </c>
      <c r="F36" s="45" t="s">
        <v>11</v>
      </c>
      <c r="G36" s="45" t="s">
        <v>11</v>
      </c>
      <c r="H36" s="45" t="s">
        <v>11</v>
      </c>
      <c r="I36" s="49" t="s">
        <v>11</v>
      </c>
      <c r="J36" s="49" t="s">
        <v>11</v>
      </c>
      <c r="K36" s="49" t="s">
        <v>11</v>
      </c>
      <c r="L36" s="49" t="s">
        <v>11</v>
      </c>
    </row>
    <row r="37" spans="1:12">
      <c r="A37" s="47"/>
      <c r="B37" s="45"/>
      <c r="C37" s="45"/>
      <c r="D37" s="45"/>
      <c r="E37" s="45"/>
      <c r="F37" s="45"/>
      <c r="G37" s="45"/>
      <c r="H37" s="45"/>
      <c r="I37" s="60"/>
      <c r="J37" s="60"/>
      <c r="K37" s="60"/>
      <c r="L37" s="60"/>
    </row>
    <row r="38" spans="1:12">
      <c r="A38" s="47" t="s">
        <v>112</v>
      </c>
      <c r="B38" s="39" t="s">
        <v>11</v>
      </c>
      <c r="C38" s="39" t="s">
        <v>11</v>
      </c>
      <c r="D38" s="39" t="s">
        <v>11</v>
      </c>
      <c r="E38" s="39" t="s">
        <v>11</v>
      </c>
      <c r="F38" s="39" t="s">
        <v>11</v>
      </c>
      <c r="G38" s="39" t="s">
        <v>11</v>
      </c>
      <c r="H38" s="39" t="s">
        <v>11</v>
      </c>
      <c r="I38" s="49" t="s">
        <v>11</v>
      </c>
      <c r="J38" s="49" t="s">
        <v>11</v>
      </c>
      <c r="K38" s="49" t="s">
        <v>11</v>
      </c>
      <c r="L38" s="49" t="s">
        <v>11</v>
      </c>
    </row>
    <row r="39" spans="1:12">
      <c r="A39" s="70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</row>
    <row r="40" spans="1:12">
      <c r="A40" s="47" t="s">
        <v>96</v>
      </c>
      <c r="B40" s="49">
        <v>7244</v>
      </c>
      <c r="C40" s="49">
        <v>7984</v>
      </c>
      <c r="D40" s="49">
        <v>8197</v>
      </c>
      <c r="E40" s="49">
        <v>8148</v>
      </c>
      <c r="F40" s="49">
        <v>8566</v>
      </c>
      <c r="G40" s="49">
        <v>7894</v>
      </c>
      <c r="H40" s="49">
        <v>6668</v>
      </c>
      <c r="I40" s="49">
        <v>8648</v>
      </c>
      <c r="J40" s="49">
        <v>9028</v>
      </c>
      <c r="K40" s="49">
        <v>10561</v>
      </c>
      <c r="L40" s="49">
        <v>11265</v>
      </c>
    </row>
    <row r="41" spans="1:12">
      <c r="A41" s="47"/>
      <c r="B41" s="60">
        <v>-71.3</v>
      </c>
      <c r="C41" s="60">
        <v>-69.099999999999994</v>
      </c>
      <c r="D41" s="60">
        <v>-66</v>
      </c>
      <c r="E41" s="60">
        <v>-60.5</v>
      </c>
      <c r="F41" s="60">
        <v>-57.8</v>
      </c>
      <c r="G41" s="60">
        <v>-53.9</v>
      </c>
      <c r="H41" s="60">
        <v>-47.8</v>
      </c>
      <c r="I41" s="60">
        <v>-54.970760233918128</v>
      </c>
      <c r="J41" s="60">
        <v>-52.672112018669779</v>
      </c>
      <c r="K41" s="60">
        <f>K40/K$4*100*-1</f>
        <v>-55.636919186597837</v>
      </c>
      <c r="L41" s="60">
        <f>L40/L$4*100*-1</f>
        <v>-62.124303755583746</v>
      </c>
    </row>
    <row r="42" spans="1:12">
      <c r="A42" s="47" t="s">
        <v>113</v>
      </c>
      <c r="B42" s="49">
        <v>4755</v>
      </c>
      <c r="C42" s="49">
        <v>5476</v>
      </c>
      <c r="D42" s="49">
        <v>5727</v>
      </c>
      <c r="E42" s="49">
        <v>5512</v>
      </c>
      <c r="F42" s="49">
        <v>5250</v>
      </c>
      <c r="G42" s="49">
        <v>4876</v>
      </c>
      <c r="H42" s="49">
        <v>3872</v>
      </c>
      <c r="I42" s="49">
        <v>5352</v>
      </c>
      <c r="J42" s="49">
        <v>5728</v>
      </c>
      <c r="K42" s="49">
        <v>6658</v>
      </c>
      <c r="L42" s="49">
        <v>6499</v>
      </c>
    </row>
    <row r="43" spans="1:12">
      <c r="A43" s="47"/>
      <c r="B43" s="60">
        <v>-46.8</v>
      </c>
      <c r="C43" s="60">
        <v>-47.4</v>
      </c>
      <c r="D43" s="60">
        <v>-46.1</v>
      </c>
      <c r="E43" s="60">
        <v>-40.9</v>
      </c>
      <c r="F43" s="60">
        <v>-35.4</v>
      </c>
      <c r="G43" s="60">
        <v>-33.299999999999997</v>
      </c>
      <c r="H43" s="60">
        <v>-27.8</v>
      </c>
      <c r="I43" s="60">
        <v>-34.019832189168575</v>
      </c>
      <c r="J43" s="60">
        <v>-33.41890315052509</v>
      </c>
      <c r="K43" s="60">
        <f>K42/K$4*100*-1</f>
        <v>-35.075334527447055</v>
      </c>
      <c r="L43" s="60">
        <f>L42/L$4*100*-1</f>
        <v>-35.840732366403792</v>
      </c>
    </row>
    <row r="44" spans="1:12">
      <c r="A44" s="47" t="s">
        <v>114</v>
      </c>
      <c r="B44" s="49">
        <v>1397</v>
      </c>
      <c r="C44" s="49">
        <v>1587</v>
      </c>
      <c r="D44" s="49">
        <v>1632</v>
      </c>
      <c r="E44" s="49">
        <v>1769</v>
      </c>
      <c r="F44" s="49">
        <v>2180</v>
      </c>
      <c r="G44" s="49">
        <v>1816</v>
      </c>
      <c r="H44" s="49">
        <v>1646</v>
      </c>
      <c r="I44" s="49">
        <v>2041</v>
      </c>
      <c r="J44" s="49">
        <v>2108</v>
      </c>
      <c r="K44" s="49">
        <v>2337</v>
      </c>
      <c r="L44" s="49">
        <v>2679</v>
      </c>
    </row>
    <row r="45" spans="1:12">
      <c r="A45" s="47"/>
      <c r="B45" s="60">
        <v>-13.8</v>
      </c>
      <c r="C45" s="60">
        <v>-13.7</v>
      </c>
      <c r="D45" s="60">
        <v>-13.1</v>
      </c>
      <c r="E45" s="60">
        <v>-13.1</v>
      </c>
      <c r="F45" s="60">
        <v>-14.7</v>
      </c>
      <c r="G45" s="60">
        <v>-12.4</v>
      </c>
      <c r="H45" s="60">
        <v>-11.8</v>
      </c>
      <c r="I45" s="60">
        <v>-12.97355708110857</v>
      </c>
      <c r="J45" s="60">
        <v>-12.298716452742124</v>
      </c>
      <c r="K45" s="60">
        <f>K44/K$4*100*-1</f>
        <v>-12.311663681382361</v>
      </c>
      <c r="L45" s="60">
        <f>L44/L$4*100*-1</f>
        <v>-14.774168642805934</v>
      </c>
    </row>
    <row r="46" spans="1:12">
      <c r="A46" s="47" t="s">
        <v>115</v>
      </c>
      <c r="B46" s="49">
        <v>444</v>
      </c>
      <c r="C46" s="49">
        <v>649</v>
      </c>
      <c r="D46" s="49">
        <v>595</v>
      </c>
      <c r="E46" s="49">
        <v>594</v>
      </c>
      <c r="F46" s="49">
        <v>915</v>
      </c>
      <c r="G46" s="49">
        <v>955</v>
      </c>
      <c r="H46" s="49">
        <v>1000</v>
      </c>
      <c r="I46" s="49">
        <v>1127</v>
      </c>
      <c r="J46" s="49">
        <v>1080</v>
      </c>
      <c r="K46" s="49">
        <v>1276</v>
      </c>
      <c r="L46" s="49">
        <v>1613</v>
      </c>
    </row>
    <row r="47" spans="1:12">
      <c r="A47" s="47"/>
      <c r="B47" s="60">
        <v>-4.4000000000000004</v>
      </c>
      <c r="C47" s="60">
        <v>-5.6</v>
      </c>
      <c r="D47" s="60">
        <v>-4.8</v>
      </c>
      <c r="E47" s="60">
        <v>-4.4000000000000004</v>
      </c>
      <c r="F47" s="60">
        <v>-6.2</v>
      </c>
      <c r="G47" s="60">
        <v>-6.5</v>
      </c>
      <c r="H47" s="60">
        <v>-7.2</v>
      </c>
      <c r="I47" s="60">
        <v>-7.1637426900584789</v>
      </c>
      <c r="J47" s="60">
        <v>-6.3010501750291716</v>
      </c>
      <c r="K47" s="60">
        <f>K46/K$4*100*-1</f>
        <v>-6.7221578337372243</v>
      </c>
      <c r="L47" s="60">
        <f>L46/L$4*100*-1</f>
        <v>-8.8953841063254835</v>
      </c>
    </row>
    <row r="48" spans="1:12">
      <c r="A48" s="47" t="s">
        <v>117</v>
      </c>
      <c r="B48" s="49">
        <v>10</v>
      </c>
      <c r="C48" s="49">
        <v>12</v>
      </c>
      <c r="D48" s="49" t="s">
        <v>11</v>
      </c>
      <c r="E48" s="49">
        <v>13</v>
      </c>
      <c r="F48" s="49">
        <v>28</v>
      </c>
      <c r="G48" s="49">
        <v>13</v>
      </c>
      <c r="H48" s="49" t="s">
        <v>11</v>
      </c>
      <c r="I48" s="49">
        <v>25</v>
      </c>
      <c r="J48" s="49">
        <v>18</v>
      </c>
      <c r="K48" s="49">
        <v>12</v>
      </c>
      <c r="L48" s="49">
        <v>14</v>
      </c>
    </row>
    <row r="49" spans="1:12">
      <c r="A49" s="47"/>
      <c r="B49" s="60">
        <v>-0.1</v>
      </c>
      <c r="C49" s="60">
        <v>-0.1</v>
      </c>
      <c r="D49" s="60"/>
      <c r="E49" s="60">
        <v>-0.1</v>
      </c>
      <c r="F49" s="60">
        <v>-0.2</v>
      </c>
      <c r="G49" s="60">
        <v>-0.1</v>
      </c>
      <c r="H49" s="60"/>
      <c r="I49" s="60">
        <v>-0.15891177218408339</v>
      </c>
      <c r="J49" s="60">
        <v>-0.10501750291715287</v>
      </c>
      <c r="K49" s="60">
        <f>K48/K$4*100*-1</f>
        <v>-6.3217785270256024E-2</v>
      </c>
      <c r="L49" s="60">
        <f>L48/L$4*100*-1</f>
        <v>-7.7207301604808917E-2</v>
      </c>
    </row>
    <row r="50" spans="1:12">
      <c r="A50" s="47" t="s">
        <v>116</v>
      </c>
      <c r="B50" s="49">
        <v>26</v>
      </c>
      <c r="C50" s="49">
        <v>18</v>
      </c>
      <c r="D50" s="49">
        <v>24</v>
      </c>
      <c r="E50" s="49">
        <v>35</v>
      </c>
      <c r="F50" s="49">
        <v>40</v>
      </c>
      <c r="G50" s="49">
        <v>25</v>
      </c>
      <c r="H50" s="49">
        <v>29</v>
      </c>
      <c r="I50" s="49">
        <v>32</v>
      </c>
      <c r="J50" s="49">
        <v>28</v>
      </c>
      <c r="K50" s="49">
        <v>22</v>
      </c>
      <c r="L50" s="49">
        <v>35</v>
      </c>
    </row>
    <row r="51" spans="1:12">
      <c r="A51" s="47"/>
      <c r="B51" s="60">
        <v>-0.3</v>
      </c>
      <c r="C51" s="60">
        <v>-0.2</v>
      </c>
      <c r="D51" s="60">
        <v>-0.2</v>
      </c>
      <c r="E51" s="60">
        <v>-0.3</v>
      </c>
      <c r="F51" s="60">
        <v>-0.3</v>
      </c>
      <c r="G51" s="60">
        <v>-0.2</v>
      </c>
      <c r="H51" s="60">
        <v>-0.2</v>
      </c>
      <c r="I51" s="60">
        <v>-0.20340706839562672</v>
      </c>
      <c r="J51" s="60">
        <v>-0.1633605600933489</v>
      </c>
      <c r="K51" s="60">
        <f>K50/K$4*100*-1</f>
        <v>-0.11589927299546939</v>
      </c>
      <c r="L51" s="60">
        <f>L50/L$4*100*-1</f>
        <v>-0.19301825401202227</v>
      </c>
    </row>
    <row r="52" spans="1:12">
      <c r="A52" s="47" t="s">
        <v>57</v>
      </c>
      <c r="B52" s="49">
        <v>15</v>
      </c>
      <c r="C52" s="49" t="s">
        <v>11</v>
      </c>
      <c r="D52" s="49">
        <v>12</v>
      </c>
      <c r="E52" s="49" t="s">
        <v>11</v>
      </c>
      <c r="F52" s="49" t="s">
        <v>11</v>
      </c>
      <c r="G52" s="49">
        <v>10</v>
      </c>
      <c r="H52" s="49" t="s">
        <v>11</v>
      </c>
      <c r="I52" s="49" t="s">
        <v>11</v>
      </c>
      <c r="J52" s="49" t="s">
        <v>11</v>
      </c>
      <c r="K52" s="49">
        <v>14</v>
      </c>
      <c r="L52" s="49" t="s">
        <v>324</v>
      </c>
    </row>
    <row r="53" spans="1:12">
      <c r="A53" s="47"/>
      <c r="B53" s="60">
        <v>-0.1</v>
      </c>
      <c r="C53" s="60"/>
      <c r="D53" s="60">
        <v>-0.1</v>
      </c>
      <c r="E53" s="60"/>
      <c r="F53" s="60"/>
      <c r="G53" s="60">
        <v>-0.1</v>
      </c>
      <c r="H53" s="60"/>
      <c r="I53" s="60"/>
      <c r="J53" s="60"/>
      <c r="K53" s="60">
        <f>K52/K$4*100*-1</f>
        <v>-7.3754082815298702E-2</v>
      </c>
      <c r="L53" s="60"/>
    </row>
    <row r="54" spans="1:12">
      <c r="A54" s="47" t="s">
        <v>16</v>
      </c>
      <c r="B54" s="39">
        <v>597</v>
      </c>
      <c r="C54" s="39">
        <v>233</v>
      </c>
      <c r="D54" s="39">
        <v>202</v>
      </c>
      <c r="E54" s="39">
        <v>221</v>
      </c>
      <c r="F54" s="39">
        <v>149</v>
      </c>
      <c r="G54" s="39">
        <v>199</v>
      </c>
      <c r="H54" s="39">
        <v>113</v>
      </c>
      <c r="I54" s="39">
        <v>68</v>
      </c>
      <c r="J54" s="39">
        <v>62</v>
      </c>
      <c r="K54" s="39">
        <v>242</v>
      </c>
      <c r="L54" s="39">
        <v>421</v>
      </c>
    </row>
    <row r="55" spans="1:12">
      <c r="A55" s="70"/>
      <c r="B55" s="43">
        <v>-5.9</v>
      </c>
      <c r="C55" s="43">
        <v>-2</v>
      </c>
      <c r="D55" s="43">
        <v>-1.6</v>
      </c>
      <c r="E55" s="43">
        <v>-1.6</v>
      </c>
      <c r="F55" s="43">
        <v>-1</v>
      </c>
      <c r="G55" s="43">
        <v>-1.4</v>
      </c>
      <c r="H55" s="43">
        <v>-0.8</v>
      </c>
      <c r="I55" s="43">
        <v>-0.43224002034070685</v>
      </c>
      <c r="J55" s="43">
        <v>-0.36172695449241543</v>
      </c>
      <c r="K55" s="43">
        <f>K54/K$4*100*-1</f>
        <v>-1.2748920029501631</v>
      </c>
      <c r="L55" s="43">
        <f>L54/L$4*100*-1</f>
        <v>-2.3217338554017539</v>
      </c>
    </row>
    <row r="56" spans="1:12">
      <c r="A56" s="47" t="s">
        <v>69</v>
      </c>
      <c r="B56" s="49">
        <v>1503</v>
      </c>
      <c r="C56" s="49">
        <v>2006</v>
      </c>
      <c r="D56" s="49">
        <v>2367</v>
      </c>
      <c r="E56" s="49">
        <v>3132</v>
      </c>
      <c r="F56" s="49">
        <v>3944</v>
      </c>
      <c r="G56" s="49">
        <v>4266</v>
      </c>
      <c r="H56" s="49">
        <v>4569</v>
      </c>
      <c r="I56" s="49">
        <v>4102</v>
      </c>
      <c r="J56" s="49">
        <v>4492</v>
      </c>
      <c r="K56" s="49">
        <v>4229</v>
      </c>
      <c r="L56" s="49">
        <v>2995</v>
      </c>
    </row>
    <row r="57" spans="1:12">
      <c r="A57" s="70"/>
      <c r="B57" s="43">
        <v>-14.8</v>
      </c>
      <c r="C57" s="43">
        <v>-17.3</v>
      </c>
      <c r="D57" s="43">
        <v>-19</v>
      </c>
      <c r="E57" s="43">
        <v>-23.3</v>
      </c>
      <c r="F57" s="43">
        <v>-26.6</v>
      </c>
      <c r="G57" s="43">
        <v>-29.1</v>
      </c>
      <c r="H57" s="43">
        <v>-32.799999999999997</v>
      </c>
      <c r="I57" s="43">
        <v>-26.074243579964403</v>
      </c>
      <c r="J57" s="43">
        <v>-26.207701283547259</v>
      </c>
      <c r="K57" s="43">
        <f>K56/K$4*100*-1</f>
        <v>-22.279001158992731</v>
      </c>
      <c r="L57" s="43">
        <f>L56/L$4*100*-1</f>
        <v>-16.516847736171623</v>
      </c>
    </row>
    <row r="58" spans="1:1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</row>
    <row r="59" spans="1:12">
      <c r="A59" s="47" t="s">
        <v>194</v>
      </c>
    </row>
    <row r="60" spans="1:12">
      <c r="A60" s="47" t="s">
        <v>118</v>
      </c>
    </row>
    <row r="61" spans="1:12">
      <c r="A61" s="47" t="s">
        <v>119</v>
      </c>
    </row>
    <row r="62" spans="1:12">
      <c r="A62" s="47" t="s">
        <v>299</v>
      </c>
    </row>
    <row r="63" spans="1:12">
      <c r="A63" s="47" t="s">
        <v>149</v>
      </c>
    </row>
    <row r="64" spans="1:12">
      <c r="A64" s="47" t="s">
        <v>148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N83"/>
  <sheetViews>
    <sheetView zoomScaleNormal="100"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4.625" style="2" customWidth="1"/>
  </cols>
  <sheetData>
    <row r="1" spans="1:14">
      <c r="A1" s="1" t="s">
        <v>302</v>
      </c>
    </row>
    <row r="2" spans="1:14">
      <c r="A2" s="23" t="s">
        <v>258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4">
      <c r="A3" s="59"/>
      <c r="B3" s="59"/>
      <c r="C3" s="59"/>
      <c r="D3" s="59"/>
      <c r="E3" s="59"/>
      <c r="F3" s="59"/>
      <c r="G3" s="59"/>
      <c r="H3" s="59"/>
      <c r="I3" s="59"/>
      <c r="J3" s="65"/>
      <c r="K3" s="65"/>
      <c r="L3" s="65" t="s">
        <v>43</v>
      </c>
    </row>
    <row r="4" spans="1:14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153</v>
      </c>
      <c r="K4" s="24" t="s">
        <v>193</v>
      </c>
      <c r="L4" s="24" t="s">
        <v>245</v>
      </c>
    </row>
    <row r="5" spans="1:14">
      <c r="A5" s="96" t="s">
        <v>9</v>
      </c>
      <c r="B5" s="49">
        <v>2415</v>
      </c>
      <c r="C5" s="49">
        <v>3544</v>
      </c>
      <c r="D5" s="49">
        <v>3935</v>
      </c>
      <c r="E5" s="49">
        <v>4460</v>
      </c>
      <c r="F5" s="49">
        <v>5467</v>
      </c>
      <c r="G5" s="49">
        <v>6422</v>
      </c>
      <c r="H5" s="49">
        <v>6694</v>
      </c>
      <c r="I5" s="49">
        <v>7409</v>
      </c>
      <c r="J5" s="49">
        <v>8381</v>
      </c>
      <c r="K5" s="76">
        <v>8856</v>
      </c>
      <c r="L5" s="76">
        <v>9068</v>
      </c>
    </row>
    <row r="6" spans="1:14">
      <c r="A6" s="96"/>
      <c r="B6" s="60">
        <v>-9.1</v>
      </c>
      <c r="C6" s="60">
        <v>-12.9</v>
      </c>
      <c r="D6" s="60">
        <v>-14.1</v>
      </c>
      <c r="E6" s="60">
        <v>-16.8</v>
      </c>
      <c r="F6" s="60">
        <v>-21</v>
      </c>
      <c r="G6" s="60">
        <v>-23.5</v>
      </c>
      <c r="H6" s="60">
        <v>-24.7</v>
      </c>
      <c r="I6" s="60">
        <v>-26.412605611208157</v>
      </c>
      <c r="J6" s="60">
        <v>-28.824460035768329</v>
      </c>
      <c r="K6" s="43">
        <v>-29.3</v>
      </c>
      <c r="L6" s="43">
        <v>-31.3</v>
      </c>
      <c r="M6" s="48"/>
      <c r="N6" s="40"/>
    </row>
    <row r="7" spans="1:14">
      <c r="A7" s="97" t="s">
        <v>10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48"/>
      <c r="N7" s="40"/>
    </row>
    <row r="8" spans="1:14">
      <c r="A8" s="9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48"/>
      <c r="N8" s="40"/>
    </row>
    <row r="9" spans="1:14">
      <c r="A9" s="96" t="s">
        <v>14</v>
      </c>
      <c r="B9" s="49">
        <v>1610</v>
      </c>
      <c r="C9" s="49">
        <v>2305</v>
      </c>
      <c r="D9" s="49">
        <v>2620</v>
      </c>
      <c r="E9" s="49">
        <v>2923</v>
      </c>
      <c r="F9" s="49">
        <v>3626</v>
      </c>
      <c r="G9" s="49">
        <v>4108</v>
      </c>
      <c r="H9" s="49">
        <v>4271</v>
      </c>
      <c r="I9" s="49">
        <v>4717</v>
      </c>
      <c r="J9" s="49">
        <v>5334</v>
      </c>
      <c r="K9" s="49">
        <v>5709</v>
      </c>
      <c r="L9" s="49">
        <v>5822</v>
      </c>
      <c r="M9" s="48"/>
      <c r="N9" s="40"/>
    </row>
    <row r="10" spans="1:14">
      <c r="A10" s="96"/>
      <c r="B10" s="60">
        <v>-9.3000000000000007</v>
      </c>
      <c r="C10" s="60">
        <v>-13.1</v>
      </c>
      <c r="D10" s="60">
        <v>-14.6</v>
      </c>
      <c r="E10" s="60">
        <v>-17.2</v>
      </c>
      <c r="F10" s="60">
        <v>-21.5</v>
      </c>
      <c r="G10" s="60">
        <v>-23.6</v>
      </c>
      <c r="H10" s="60">
        <v>-24.5</v>
      </c>
      <c r="I10" s="60">
        <v>-26.300529690549208</v>
      </c>
      <c r="J10" s="60">
        <v>-28.948225333767503</v>
      </c>
      <c r="K10" s="60">
        <v>-29.6</v>
      </c>
      <c r="L10" s="60">
        <v>-31.3</v>
      </c>
      <c r="M10" s="48"/>
      <c r="N10" s="40"/>
    </row>
    <row r="11" spans="1:14">
      <c r="A11" s="96" t="s">
        <v>15</v>
      </c>
      <c r="B11" s="49">
        <v>805</v>
      </c>
      <c r="C11" s="49">
        <v>1239</v>
      </c>
      <c r="D11" s="49">
        <v>1315</v>
      </c>
      <c r="E11" s="49">
        <v>1537</v>
      </c>
      <c r="F11" s="49">
        <v>1841</v>
      </c>
      <c r="G11" s="49">
        <v>2314</v>
      </c>
      <c r="H11" s="49">
        <v>2423</v>
      </c>
      <c r="I11" s="49">
        <v>2692</v>
      </c>
      <c r="J11" s="49">
        <v>3047</v>
      </c>
      <c r="K11" s="49">
        <v>3147</v>
      </c>
      <c r="L11" s="49">
        <v>3246</v>
      </c>
      <c r="M11" s="48"/>
      <c r="N11" s="40"/>
    </row>
    <row r="12" spans="1:14">
      <c r="A12" s="92"/>
      <c r="B12" s="43">
        <v>-8.6</v>
      </c>
      <c r="C12" s="43">
        <v>-12.4</v>
      </c>
      <c r="D12" s="43">
        <v>-13.2</v>
      </c>
      <c r="E12" s="43">
        <v>-16.100000000000001</v>
      </c>
      <c r="F12" s="43">
        <v>-20</v>
      </c>
      <c r="G12" s="43">
        <v>-23.4</v>
      </c>
      <c r="H12" s="43">
        <v>-25.1</v>
      </c>
      <c r="I12" s="43">
        <v>-26.611308817714512</v>
      </c>
      <c r="J12" s="43">
        <v>-28.610328638497652</v>
      </c>
      <c r="K12" s="43">
        <v>-28.7</v>
      </c>
      <c r="L12" s="43">
        <v>-31.3</v>
      </c>
      <c r="M12" s="48"/>
      <c r="N12" s="40"/>
    </row>
    <row r="13" spans="1:14">
      <c r="A13" s="96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8"/>
      <c r="N13" s="40"/>
    </row>
    <row r="14" spans="1:14">
      <c r="A14" s="96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48"/>
      <c r="N14" s="40"/>
    </row>
    <row r="15" spans="1:14">
      <c r="A15" s="96" t="s">
        <v>17</v>
      </c>
      <c r="B15" s="49">
        <v>52</v>
      </c>
      <c r="C15" s="49">
        <v>66</v>
      </c>
      <c r="D15" s="49">
        <v>65</v>
      </c>
      <c r="E15" s="49">
        <v>87</v>
      </c>
      <c r="F15" s="49">
        <v>102</v>
      </c>
      <c r="G15" s="49">
        <v>92</v>
      </c>
      <c r="H15" s="49">
        <v>116</v>
      </c>
      <c r="I15" s="49">
        <v>110</v>
      </c>
      <c r="J15" s="49">
        <v>96</v>
      </c>
      <c r="K15" s="49">
        <v>125</v>
      </c>
      <c r="L15" s="49">
        <v>100</v>
      </c>
      <c r="N15" s="40"/>
    </row>
    <row r="16" spans="1:14">
      <c r="A16" s="96"/>
      <c r="B16" s="60">
        <v>-14.8</v>
      </c>
      <c r="C16" s="60">
        <v>-18.100000000000001</v>
      </c>
      <c r="D16" s="60">
        <v>-19.100000000000001</v>
      </c>
      <c r="E16" s="60">
        <v>-24.6</v>
      </c>
      <c r="F16" s="60">
        <v>-30.2</v>
      </c>
      <c r="G16" s="60">
        <v>-28.4</v>
      </c>
      <c r="H16" s="60">
        <v>-37.700000000000003</v>
      </c>
      <c r="I16" s="60">
        <v>-37.931034482758619</v>
      </c>
      <c r="J16" s="60">
        <v>-39.834024896265561</v>
      </c>
      <c r="K16" s="60">
        <v>-42.7</v>
      </c>
      <c r="L16" s="60">
        <v>-39.5</v>
      </c>
      <c r="N16" s="40"/>
    </row>
    <row r="17" spans="1:14">
      <c r="A17" s="96" t="s">
        <v>18</v>
      </c>
      <c r="B17" s="49">
        <v>44</v>
      </c>
      <c r="C17" s="49">
        <v>55</v>
      </c>
      <c r="D17" s="49">
        <v>57</v>
      </c>
      <c r="E17" s="49">
        <v>55</v>
      </c>
      <c r="F17" s="49">
        <v>66</v>
      </c>
      <c r="G17" s="49">
        <v>96</v>
      </c>
      <c r="H17" s="49">
        <v>83</v>
      </c>
      <c r="I17" s="49">
        <v>86</v>
      </c>
      <c r="J17" s="49">
        <v>109</v>
      </c>
      <c r="K17" s="49">
        <v>77</v>
      </c>
      <c r="L17" s="49">
        <v>118</v>
      </c>
      <c r="N17" s="40"/>
    </row>
    <row r="18" spans="1:14">
      <c r="A18" s="96"/>
      <c r="B18" s="60">
        <v>-11.8</v>
      </c>
      <c r="C18" s="60">
        <v>-14.9</v>
      </c>
      <c r="D18" s="60">
        <v>-16</v>
      </c>
      <c r="E18" s="60">
        <v>-16.7</v>
      </c>
      <c r="F18" s="60">
        <v>-20.3</v>
      </c>
      <c r="G18" s="60">
        <v>-29.2</v>
      </c>
      <c r="H18" s="60">
        <v>-24.5</v>
      </c>
      <c r="I18" s="60">
        <v>-27.564102564102566</v>
      </c>
      <c r="J18" s="60">
        <v>-30.11049723756906</v>
      </c>
      <c r="K18" s="60">
        <v>-23</v>
      </c>
      <c r="L18" s="60">
        <v>-32.700000000000003</v>
      </c>
      <c r="N18" s="40"/>
    </row>
    <row r="19" spans="1:14">
      <c r="A19" s="96" t="s">
        <v>19</v>
      </c>
      <c r="B19" s="49">
        <v>85</v>
      </c>
      <c r="C19" s="49">
        <v>92</v>
      </c>
      <c r="D19" s="49">
        <v>105</v>
      </c>
      <c r="E19" s="49">
        <v>106</v>
      </c>
      <c r="F19" s="49">
        <v>140</v>
      </c>
      <c r="G19" s="49">
        <v>157</v>
      </c>
      <c r="H19" s="49">
        <v>170</v>
      </c>
      <c r="I19" s="49">
        <v>197</v>
      </c>
      <c r="J19" s="49">
        <v>210</v>
      </c>
      <c r="K19" s="49">
        <v>214</v>
      </c>
      <c r="L19" s="49">
        <v>234</v>
      </c>
      <c r="N19" s="40"/>
    </row>
    <row r="20" spans="1:14">
      <c r="A20" s="96"/>
      <c r="B20" s="60">
        <v>-10.8</v>
      </c>
      <c r="C20" s="60">
        <v>-12</v>
      </c>
      <c r="D20" s="60">
        <v>-14</v>
      </c>
      <c r="E20" s="60">
        <v>-16.100000000000001</v>
      </c>
      <c r="F20" s="60">
        <v>-20.6</v>
      </c>
      <c r="G20" s="60">
        <v>-22</v>
      </c>
      <c r="H20" s="60">
        <v>-23.7</v>
      </c>
      <c r="I20" s="60">
        <v>-25.853018372703414</v>
      </c>
      <c r="J20" s="60">
        <v>-26.119402985074625</v>
      </c>
      <c r="K20" s="60">
        <v>-27.7</v>
      </c>
      <c r="L20" s="60">
        <v>-30.9</v>
      </c>
      <c r="N20" s="40"/>
    </row>
    <row r="21" spans="1:14">
      <c r="A21" s="96" t="s">
        <v>20</v>
      </c>
      <c r="B21" s="49">
        <v>154</v>
      </c>
      <c r="C21" s="49">
        <v>187</v>
      </c>
      <c r="D21" s="49">
        <v>205</v>
      </c>
      <c r="E21" s="49">
        <v>213</v>
      </c>
      <c r="F21" s="49">
        <v>247</v>
      </c>
      <c r="G21" s="49">
        <v>287</v>
      </c>
      <c r="H21" s="49">
        <v>278</v>
      </c>
      <c r="I21" s="49">
        <v>280</v>
      </c>
      <c r="J21" s="49">
        <v>308</v>
      </c>
      <c r="K21" s="49">
        <v>317</v>
      </c>
      <c r="L21" s="49">
        <v>300</v>
      </c>
      <c r="N21" s="40"/>
    </row>
    <row r="22" spans="1:14">
      <c r="A22" s="96"/>
      <c r="B22" s="60">
        <v>-11.4</v>
      </c>
      <c r="C22" s="60">
        <v>-13.8</v>
      </c>
      <c r="D22" s="60">
        <v>-16.100000000000001</v>
      </c>
      <c r="E22" s="60">
        <v>-18.2</v>
      </c>
      <c r="F22" s="60">
        <v>-23.3</v>
      </c>
      <c r="G22" s="60">
        <v>-25.2</v>
      </c>
      <c r="H22" s="60">
        <v>-25.6</v>
      </c>
      <c r="I22" s="60">
        <v>-25.806451612903224</v>
      </c>
      <c r="J22" s="60">
        <v>-29.473684210526311</v>
      </c>
      <c r="K22" s="60">
        <v>-30.4</v>
      </c>
      <c r="L22" s="60">
        <v>-31.2</v>
      </c>
      <c r="N22" s="40"/>
    </row>
    <row r="23" spans="1:14">
      <c r="A23" s="96" t="s">
        <v>21</v>
      </c>
      <c r="B23" s="49">
        <v>283</v>
      </c>
      <c r="C23" s="49">
        <v>387</v>
      </c>
      <c r="D23" s="49">
        <v>430</v>
      </c>
      <c r="E23" s="49">
        <v>432</v>
      </c>
      <c r="F23" s="49">
        <v>550</v>
      </c>
      <c r="G23" s="49">
        <v>614</v>
      </c>
      <c r="H23" s="49">
        <v>535</v>
      </c>
      <c r="I23" s="49">
        <v>570</v>
      </c>
      <c r="J23" s="49">
        <v>603</v>
      </c>
      <c r="K23" s="49">
        <v>697</v>
      </c>
      <c r="L23" s="49">
        <v>688</v>
      </c>
      <c r="N23" s="40"/>
    </row>
    <row r="24" spans="1:14">
      <c r="A24" s="96"/>
      <c r="B24" s="60">
        <v>-10.3</v>
      </c>
      <c r="C24" s="60">
        <v>-14.3</v>
      </c>
      <c r="D24" s="60">
        <v>-16.399999999999999</v>
      </c>
      <c r="E24" s="60">
        <v>-18</v>
      </c>
      <c r="F24" s="60">
        <v>-24.1</v>
      </c>
      <c r="G24" s="60">
        <v>-26.5</v>
      </c>
      <c r="H24" s="60">
        <v>-25.6</v>
      </c>
      <c r="I24" s="60">
        <v>-26.697892271662766</v>
      </c>
      <c r="J24" s="60">
        <v>-29.1445142580957</v>
      </c>
      <c r="K24" s="60">
        <v>-33.1</v>
      </c>
      <c r="L24" s="60">
        <v>-33.1</v>
      </c>
      <c r="N24" s="40"/>
    </row>
    <row r="25" spans="1:14">
      <c r="A25" s="96" t="s">
        <v>22</v>
      </c>
      <c r="B25" s="49">
        <v>516</v>
      </c>
      <c r="C25" s="49">
        <v>696</v>
      </c>
      <c r="D25" s="49">
        <v>712</v>
      </c>
      <c r="E25" s="49">
        <v>798</v>
      </c>
      <c r="F25" s="49">
        <v>911</v>
      </c>
      <c r="G25" s="49">
        <v>1003</v>
      </c>
      <c r="H25" s="49">
        <v>1105</v>
      </c>
      <c r="I25" s="49">
        <v>1077</v>
      </c>
      <c r="J25" s="49">
        <v>1219</v>
      </c>
      <c r="K25" s="49">
        <v>1239</v>
      </c>
      <c r="L25" s="49">
        <v>1225</v>
      </c>
    </row>
    <row r="26" spans="1:14">
      <c r="A26" s="96"/>
      <c r="B26" s="60">
        <v>-11.4</v>
      </c>
      <c r="C26" s="60">
        <v>-15.8</v>
      </c>
      <c r="D26" s="60">
        <v>-16.7</v>
      </c>
      <c r="E26" s="60">
        <v>-19</v>
      </c>
      <c r="F26" s="60">
        <v>-22.8</v>
      </c>
      <c r="G26" s="60">
        <v>-25.2</v>
      </c>
      <c r="H26" s="60">
        <v>-27.7</v>
      </c>
      <c r="I26" s="60">
        <v>-28.112764291307752</v>
      </c>
      <c r="J26" s="60">
        <v>-31.860951385258758</v>
      </c>
      <c r="K26" s="60">
        <v>-32.200000000000003</v>
      </c>
      <c r="L26" s="60">
        <v>-33.6</v>
      </c>
    </row>
    <row r="27" spans="1:14">
      <c r="A27" s="96" t="s">
        <v>23</v>
      </c>
      <c r="B27" s="49">
        <v>432</v>
      </c>
      <c r="C27" s="49">
        <v>597</v>
      </c>
      <c r="D27" s="49">
        <v>625</v>
      </c>
      <c r="E27" s="49">
        <v>776</v>
      </c>
      <c r="F27" s="49">
        <v>975</v>
      </c>
      <c r="G27" s="49">
        <v>1111</v>
      </c>
      <c r="H27" s="49">
        <v>1172</v>
      </c>
      <c r="I27" s="49">
        <v>1320</v>
      </c>
      <c r="J27" s="49">
        <v>1546</v>
      </c>
      <c r="K27" s="49">
        <v>1707</v>
      </c>
      <c r="L27" s="49">
        <v>1728</v>
      </c>
    </row>
    <row r="28" spans="1:14">
      <c r="A28" s="96"/>
      <c r="B28" s="60">
        <v>-10.5</v>
      </c>
      <c r="C28" s="60">
        <v>-14.1</v>
      </c>
      <c r="D28" s="60">
        <v>-14.3</v>
      </c>
      <c r="E28" s="60">
        <v>-18.100000000000001</v>
      </c>
      <c r="F28" s="60">
        <v>-22.6</v>
      </c>
      <c r="G28" s="60">
        <v>-25.2</v>
      </c>
      <c r="H28" s="60">
        <v>-26</v>
      </c>
      <c r="I28" s="60">
        <v>-27.351844177372563</v>
      </c>
      <c r="J28" s="60">
        <v>-30.06027610344157</v>
      </c>
      <c r="K28" s="60">
        <v>-31.3</v>
      </c>
      <c r="L28" s="60">
        <v>-32.700000000000003</v>
      </c>
    </row>
    <row r="29" spans="1:14">
      <c r="A29" s="96" t="s">
        <v>24</v>
      </c>
      <c r="B29" s="49">
        <v>485</v>
      </c>
      <c r="C29" s="49">
        <v>751</v>
      </c>
      <c r="D29" s="49">
        <v>903</v>
      </c>
      <c r="E29" s="49">
        <v>1034</v>
      </c>
      <c r="F29" s="49">
        <v>1229</v>
      </c>
      <c r="G29" s="49">
        <v>1446</v>
      </c>
      <c r="H29" s="49">
        <v>1446</v>
      </c>
      <c r="I29" s="49">
        <v>1680</v>
      </c>
      <c r="J29" s="49">
        <v>1775</v>
      </c>
      <c r="K29" s="49">
        <v>1862</v>
      </c>
      <c r="L29" s="49">
        <v>1840</v>
      </c>
    </row>
    <row r="30" spans="1:14">
      <c r="A30" s="96"/>
      <c r="B30" s="60">
        <v>-7.4</v>
      </c>
      <c r="C30" s="60">
        <v>-11.1</v>
      </c>
      <c r="D30" s="60">
        <v>-13.1</v>
      </c>
      <c r="E30" s="60">
        <v>-16.2</v>
      </c>
      <c r="F30" s="60">
        <v>-20.100000000000001</v>
      </c>
      <c r="G30" s="60">
        <v>-22.5</v>
      </c>
      <c r="H30" s="60">
        <v>-23.3</v>
      </c>
      <c r="I30" s="60">
        <v>-25.929927457941037</v>
      </c>
      <c r="J30" s="60">
        <v>-27.579241765071473</v>
      </c>
      <c r="K30" s="60">
        <v>-28.2</v>
      </c>
      <c r="L30" s="60">
        <v>-29.3</v>
      </c>
    </row>
    <row r="31" spans="1:14">
      <c r="A31" s="96" t="s">
        <v>25</v>
      </c>
      <c r="B31" s="49">
        <v>364</v>
      </c>
      <c r="C31" s="49">
        <v>713</v>
      </c>
      <c r="D31" s="49">
        <v>833</v>
      </c>
      <c r="E31" s="49">
        <v>959</v>
      </c>
      <c r="F31" s="49">
        <v>1247</v>
      </c>
      <c r="G31" s="49">
        <v>1616</v>
      </c>
      <c r="H31" s="49">
        <v>1789</v>
      </c>
      <c r="I31" s="49">
        <v>2089</v>
      </c>
      <c r="J31" s="49">
        <v>2515</v>
      </c>
      <c r="K31" s="49">
        <v>2618</v>
      </c>
      <c r="L31" s="49">
        <v>2835</v>
      </c>
    </row>
    <row r="32" spans="1:14">
      <c r="A32" s="96"/>
      <c r="B32" s="60">
        <v>-6.3</v>
      </c>
      <c r="C32" s="60">
        <v>-10.8</v>
      </c>
      <c r="D32" s="60">
        <v>-11.8</v>
      </c>
      <c r="E32" s="60">
        <v>-14.3</v>
      </c>
      <c r="F32" s="60">
        <v>-17.899999999999999</v>
      </c>
      <c r="G32" s="60">
        <v>-21.1</v>
      </c>
      <c r="H32" s="60">
        <v>-22.9</v>
      </c>
      <c r="I32" s="60">
        <v>-25.075021005881649</v>
      </c>
      <c r="J32" s="60">
        <v>-27.486338797814209</v>
      </c>
      <c r="K32" s="60">
        <v>-26.7</v>
      </c>
      <c r="L32" s="60">
        <v>-30.2</v>
      </c>
    </row>
    <row r="33" spans="1:12">
      <c r="A33" s="97" t="s">
        <v>13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9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96" t="s">
        <v>26</v>
      </c>
      <c r="B35" s="49">
        <v>826</v>
      </c>
      <c r="C35" s="49">
        <v>1169</v>
      </c>
      <c r="D35" s="49">
        <v>1027</v>
      </c>
      <c r="E35" s="49">
        <v>1191</v>
      </c>
      <c r="F35" s="49">
        <v>1442</v>
      </c>
      <c r="G35" s="49">
        <v>1542</v>
      </c>
      <c r="H35" s="49">
        <v>1503</v>
      </c>
      <c r="I35" s="49">
        <v>1560</v>
      </c>
      <c r="J35" s="49">
        <v>1700</v>
      </c>
      <c r="K35" s="49">
        <v>1701</v>
      </c>
      <c r="L35" s="49">
        <v>1784</v>
      </c>
    </row>
    <row r="36" spans="1:12">
      <c r="A36" s="96"/>
      <c r="B36" s="60">
        <v>-19.8</v>
      </c>
      <c r="C36" s="60">
        <v>-26.2</v>
      </c>
      <c r="D36" s="60">
        <v>-23.6</v>
      </c>
      <c r="E36" s="60">
        <v>-29.6</v>
      </c>
      <c r="F36" s="60">
        <v>-35.799999999999997</v>
      </c>
      <c r="G36" s="60">
        <v>-37</v>
      </c>
      <c r="H36" s="60">
        <v>-38.4</v>
      </c>
      <c r="I36" s="60">
        <v>-40.699191234020347</v>
      </c>
      <c r="J36" s="60">
        <v>-44.041450777202073</v>
      </c>
      <c r="K36" s="60">
        <v>-44.9</v>
      </c>
      <c r="L36" s="60">
        <v>-47.8</v>
      </c>
    </row>
    <row r="37" spans="1:12">
      <c r="A37" s="96" t="s">
        <v>27</v>
      </c>
      <c r="B37" s="49">
        <v>119</v>
      </c>
      <c r="C37" s="49">
        <v>172</v>
      </c>
      <c r="D37" s="49">
        <v>207</v>
      </c>
      <c r="E37" s="49">
        <v>233</v>
      </c>
      <c r="F37" s="49">
        <v>276</v>
      </c>
      <c r="G37" s="49">
        <v>296</v>
      </c>
      <c r="H37" s="49">
        <v>335</v>
      </c>
      <c r="I37" s="49">
        <v>365</v>
      </c>
      <c r="J37" s="49">
        <v>446</v>
      </c>
      <c r="K37" s="49">
        <v>441</v>
      </c>
      <c r="L37" s="49">
        <v>346</v>
      </c>
    </row>
    <row r="38" spans="1:12">
      <c r="A38" s="96"/>
      <c r="B38" s="60">
        <v>-7</v>
      </c>
      <c r="C38" s="60">
        <v>-9.9</v>
      </c>
      <c r="D38" s="60">
        <v>-11.2</v>
      </c>
      <c r="E38" s="60">
        <v>-13.3</v>
      </c>
      <c r="F38" s="60">
        <v>-16.5</v>
      </c>
      <c r="G38" s="60">
        <v>-17.100000000000001</v>
      </c>
      <c r="H38" s="60">
        <v>-18.7</v>
      </c>
      <c r="I38" s="60">
        <v>-19.665948275862068</v>
      </c>
      <c r="J38" s="60">
        <v>-20.811945870275313</v>
      </c>
      <c r="K38" s="60">
        <v>-20</v>
      </c>
      <c r="L38" s="60">
        <v>-16.399999999999999</v>
      </c>
    </row>
    <row r="39" spans="1:12">
      <c r="A39" s="96" t="s">
        <v>28</v>
      </c>
      <c r="B39" s="49">
        <v>104</v>
      </c>
      <c r="C39" s="49">
        <v>148</v>
      </c>
      <c r="D39" s="49">
        <v>211</v>
      </c>
      <c r="E39" s="49">
        <v>272</v>
      </c>
      <c r="F39" s="49">
        <v>377</v>
      </c>
      <c r="G39" s="49">
        <v>399</v>
      </c>
      <c r="H39" s="49">
        <v>393</v>
      </c>
      <c r="I39" s="49">
        <v>403</v>
      </c>
      <c r="J39" s="49">
        <v>390</v>
      </c>
      <c r="K39" s="49">
        <v>477</v>
      </c>
      <c r="L39" s="49">
        <v>549</v>
      </c>
    </row>
    <row r="40" spans="1:12">
      <c r="A40" s="96"/>
      <c r="B40" s="60">
        <v>-9.6</v>
      </c>
      <c r="C40" s="60">
        <v>-12.9</v>
      </c>
      <c r="D40" s="60">
        <v>-18.3</v>
      </c>
      <c r="E40" s="60">
        <v>-23.6</v>
      </c>
      <c r="F40" s="60">
        <v>-33.4</v>
      </c>
      <c r="G40" s="60">
        <v>-34.299999999999997</v>
      </c>
      <c r="H40" s="60">
        <v>-35</v>
      </c>
      <c r="I40" s="60">
        <v>-35.0739773716275</v>
      </c>
      <c r="J40" s="60">
        <v>-35.551504102096629</v>
      </c>
      <c r="K40" s="60">
        <v>-45.6</v>
      </c>
      <c r="L40" s="60">
        <v>-50.9</v>
      </c>
    </row>
    <row r="41" spans="1:12">
      <c r="A41" s="96" t="s">
        <v>29</v>
      </c>
      <c r="B41" s="49">
        <v>114</v>
      </c>
      <c r="C41" s="49">
        <v>211</v>
      </c>
      <c r="D41" s="49">
        <v>196</v>
      </c>
      <c r="E41" s="49">
        <v>233</v>
      </c>
      <c r="F41" s="49">
        <v>195</v>
      </c>
      <c r="G41" s="49">
        <v>247</v>
      </c>
      <c r="H41" s="49">
        <v>317</v>
      </c>
      <c r="I41" s="49">
        <v>411</v>
      </c>
      <c r="J41" s="49">
        <v>484</v>
      </c>
      <c r="K41" s="49">
        <v>463</v>
      </c>
      <c r="L41" s="49">
        <v>684</v>
      </c>
    </row>
    <row r="42" spans="1:12">
      <c r="A42" s="96"/>
      <c r="B42" s="60">
        <v>-8</v>
      </c>
      <c r="C42" s="60">
        <v>-14.6</v>
      </c>
      <c r="D42" s="60">
        <v>-13</v>
      </c>
      <c r="E42" s="60">
        <v>-16.600000000000001</v>
      </c>
      <c r="F42" s="60">
        <v>-14.7</v>
      </c>
      <c r="G42" s="60">
        <v>-17.8</v>
      </c>
      <c r="H42" s="60">
        <v>-23.2</v>
      </c>
      <c r="I42" s="60">
        <v>-27.218543046357617</v>
      </c>
      <c r="J42" s="60">
        <v>-31.225806451612904</v>
      </c>
      <c r="K42" s="60">
        <v>-29.8</v>
      </c>
      <c r="L42" s="60">
        <v>-43.9</v>
      </c>
    </row>
    <row r="43" spans="1:12">
      <c r="A43" s="96" t="s">
        <v>30</v>
      </c>
      <c r="B43" s="49">
        <v>27</v>
      </c>
      <c r="C43" s="49">
        <v>62</v>
      </c>
      <c r="D43" s="49">
        <v>52</v>
      </c>
      <c r="E43" s="49">
        <v>48</v>
      </c>
      <c r="F43" s="49">
        <v>66</v>
      </c>
      <c r="G43" s="49">
        <v>75</v>
      </c>
      <c r="H43" s="49">
        <v>71</v>
      </c>
      <c r="I43" s="49">
        <v>74</v>
      </c>
      <c r="J43" s="49">
        <v>103</v>
      </c>
      <c r="K43" s="49">
        <v>114</v>
      </c>
      <c r="L43" s="49">
        <v>128</v>
      </c>
    </row>
    <row r="44" spans="1:12">
      <c r="A44" s="96"/>
      <c r="B44" s="60">
        <v>-4.4000000000000004</v>
      </c>
      <c r="C44" s="60">
        <v>-10.1</v>
      </c>
      <c r="D44" s="60">
        <v>-8.1999999999999993</v>
      </c>
      <c r="E44" s="60">
        <v>-8.1</v>
      </c>
      <c r="F44" s="60">
        <v>-11.4</v>
      </c>
      <c r="G44" s="60">
        <v>-14.6</v>
      </c>
      <c r="H44" s="60">
        <v>-12.2</v>
      </c>
      <c r="I44" s="60">
        <v>-12.758620689655173</v>
      </c>
      <c r="J44" s="60">
        <v>-17.166666666666668</v>
      </c>
      <c r="K44" s="60">
        <v>-16.399999999999999</v>
      </c>
      <c r="L44" s="60">
        <v>-20.3</v>
      </c>
    </row>
    <row r="45" spans="1:12">
      <c r="A45" s="96" t="s">
        <v>31</v>
      </c>
      <c r="B45" s="49">
        <v>64</v>
      </c>
      <c r="C45" s="49">
        <v>103</v>
      </c>
      <c r="D45" s="49">
        <v>104</v>
      </c>
      <c r="E45" s="49">
        <v>131</v>
      </c>
      <c r="F45" s="49">
        <v>137</v>
      </c>
      <c r="G45" s="49">
        <v>172</v>
      </c>
      <c r="H45" s="49">
        <v>221</v>
      </c>
      <c r="I45" s="49">
        <v>183</v>
      </c>
      <c r="J45" s="49">
        <v>223</v>
      </c>
      <c r="K45" s="49">
        <v>232</v>
      </c>
      <c r="L45" s="49">
        <v>236</v>
      </c>
    </row>
    <row r="46" spans="1:12">
      <c r="A46" s="96"/>
      <c r="B46" s="60">
        <v>-9.1</v>
      </c>
      <c r="C46" s="60">
        <v>-16.2</v>
      </c>
      <c r="D46" s="60">
        <v>-14.4</v>
      </c>
      <c r="E46" s="60">
        <v>-20.8</v>
      </c>
      <c r="F46" s="60">
        <v>-23.8</v>
      </c>
      <c r="G46" s="60">
        <v>-26.8</v>
      </c>
      <c r="H46" s="60">
        <v>-32.700000000000003</v>
      </c>
      <c r="I46" s="60">
        <v>-28.90995260663507</v>
      </c>
      <c r="J46" s="60">
        <v>-31.18881118881119</v>
      </c>
      <c r="K46" s="60">
        <v>-32</v>
      </c>
      <c r="L46" s="60">
        <v>-33.9</v>
      </c>
    </row>
    <row r="47" spans="1:12">
      <c r="A47" s="96" t="s">
        <v>32</v>
      </c>
      <c r="B47" s="49">
        <v>37</v>
      </c>
      <c r="C47" s="49">
        <v>42</v>
      </c>
      <c r="D47" s="49">
        <v>74</v>
      </c>
      <c r="E47" s="49">
        <v>95</v>
      </c>
      <c r="F47" s="49">
        <v>87</v>
      </c>
      <c r="G47" s="49">
        <v>78</v>
      </c>
      <c r="H47" s="49">
        <v>85</v>
      </c>
      <c r="I47" s="49">
        <v>97</v>
      </c>
      <c r="J47" s="49">
        <v>123</v>
      </c>
      <c r="K47" s="49">
        <v>108</v>
      </c>
      <c r="L47" s="49">
        <v>129</v>
      </c>
    </row>
    <row r="48" spans="1:12">
      <c r="A48" s="96"/>
      <c r="B48" s="60">
        <v>-7.3</v>
      </c>
      <c r="C48" s="60">
        <v>-8.1</v>
      </c>
      <c r="D48" s="60">
        <v>-14.9</v>
      </c>
      <c r="E48" s="60">
        <v>-20.7</v>
      </c>
      <c r="F48" s="60">
        <v>-18.7</v>
      </c>
      <c r="G48" s="60">
        <v>-15</v>
      </c>
      <c r="H48" s="60">
        <v>-14.8</v>
      </c>
      <c r="I48" s="60">
        <v>-16.811091854419409</v>
      </c>
      <c r="J48" s="60">
        <v>-20</v>
      </c>
      <c r="K48" s="60">
        <v>-16</v>
      </c>
      <c r="L48" s="60">
        <v>-20.100000000000001</v>
      </c>
    </row>
    <row r="49" spans="1:12">
      <c r="A49" s="96" t="s">
        <v>33</v>
      </c>
      <c r="B49" s="49" t="s">
        <v>11</v>
      </c>
      <c r="C49" s="49" t="s">
        <v>11</v>
      </c>
      <c r="D49" s="49" t="s">
        <v>11</v>
      </c>
      <c r="E49" s="49">
        <v>15</v>
      </c>
      <c r="F49" s="49">
        <v>13</v>
      </c>
      <c r="G49" s="49">
        <v>28</v>
      </c>
      <c r="H49" s="49">
        <v>24</v>
      </c>
      <c r="I49" s="49">
        <v>19</v>
      </c>
      <c r="J49" s="49">
        <v>56</v>
      </c>
      <c r="K49" s="49">
        <v>62</v>
      </c>
      <c r="L49" s="49">
        <v>52</v>
      </c>
    </row>
    <row r="50" spans="1:12">
      <c r="A50" s="96"/>
      <c r="B50" s="60"/>
      <c r="C50" s="60"/>
      <c r="D50" s="60"/>
      <c r="E50" s="60">
        <v>-13.4</v>
      </c>
      <c r="F50" s="60">
        <v>-13.7</v>
      </c>
      <c r="G50" s="60">
        <v>-22.8</v>
      </c>
      <c r="H50" s="60">
        <v>-25.8</v>
      </c>
      <c r="I50" s="60">
        <v>-17.75700934579439</v>
      </c>
      <c r="J50" s="60">
        <v>-40.875912408759127</v>
      </c>
      <c r="K50" s="60">
        <v>-39.700000000000003</v>
      </c>
      <c r="L50" s="60">
        <v>-39.1</v>
      </c>
    </row>
    <row r="51" spans="1:12">
      <c r="A51" s="96" t="s">
        <v>34</v>
      </c>
      <c r="B51" s="49">
        <v>451</v>
      </c>
      <c r="C51" s="49">
        <v>686</v>
      </c>
      <c r="D51" s="49">
        <v>923</v>
      </c>
      <c r="E51" s="49">
        <v>1023</v>
      </c>
      <c r="F51" s="49">
        <v>1325</v>
      </c>
      <c r="G51" s="49">
        <v>1691</v>
      </c>
      <c r="H51" s="49">
        <v>1805</v>
      </c>
      <c r="I51" s="49">
        <v>2006</v>
      </c>
      <c r="J51" s="49">
        <v>2361</v>
      </c>
      <c r="K51" s="49">
        <v>2575</v>
      </c>
      <c r="L51" s="49">
        <v>2558</v>
      </c>
    </row>
    <row r="52" spans="1:12">
      <c r="A52" s="96"/>
      <c r="B52" s="60">
        <v>-8.5</v>
      </c>
      <c r="C52" s="60">
        <v>-12.6</v>
      </c>
      <c r="D52" s="60">
        <v>-16.3</v>
      </c>
      <c r="E52" s="60">
        <v>-18.899999999999999</v>
      </c>
      <c r="F52" s="60">
        <v>-25.3</v>
      </c>
      <c r="G52" s="60">
        <v>-28.9</v>
      </c>
      <c r="H52" s="60">
        <v>-29.9</v>
      </c>
      <c r="I52" s="60">
        <v>-31.78577087624782</v>
      </c>
      <c r="J52" s="60">
        <v>-35.95248972133394</v>
      </c>
      <c r="K52" s="60">
        <v>-37.200000000000003</v>
      </c>
      <c r="L52" s="60">
        <v>-37.4</v>
      </c>
    </row>
    <row r="53" spans="1:12">
      <c r="A53" s="96" t="s">
        <v>35</v>
      </c>
      <c r="B53" s="49">
        <v>98</v>
      </c>
      <c r="C53" s="49">
        <v>148</v>
      </c>
      <c r="D53" s="49">
        <v>197</v>
      </c>
      <c r="E53" s="49">
        <v>206</v>
      </c>
      <c r="F53" s="49">
        <v>234</v>
      </c>
      <c r="G53" s="49">
        <v>231</v>
      </c>
      <c r="H53" s="49">
        <v>276</v>
      </c>
      <c r="I53" s="49">
        <v>300</v>
      </c>
      <c r="J53" s="49">
        <v>302</v>
      </c>
      <c r="K53" s="49">
        <v>363</v>
      </c>
      <c r="L53" s="49">
        <v>349</v>
      </c>
    </row>
    <row r="54" spans="1:12">
      <c r="A54" s="96"/>
      <c r="B54" s="60">
        <v>-8.4</v>
      </c>
      <c r="C54" s="60">
        <v>-11.7</v>
      </c>
      <c r="D54" s="60">
        <v>-15.2</v>
      </c>
      <c r="E54" s="60">
        <v>-16.2</v>
      </c>
      <c r="F54" s="60">
        <v>-18.5</v>
      </c>
      <c r="G54" s="60">
        <v>-18.3</v>
      </c>
      <c r="H54" s="60">
        <v>-22.4</v>
      </c>
      <c r="I54" s="60">
        <v>-25.488530161427359</v>
      </c>
      <c r="J54" s="60">
        <v>-24.237560192616371</v>
      </c>
      <c r="K54" s="60">
        <v>-28</v>
      </c>
      <c r="L54" s="60">
        <v>-28.7</v>
      </c>
    </row>
    <row r="55" spans="1:12">
      <c r="A55" s="96" t="s">
        <v>36</v>
      </c>
      <c r="B55" s="49">
        <v>67</v>
      </c>
      <c r="C55" s="49">
        <v>79</v>
      </c>
      <c r="D55" s="49">
        <v>100</v>
      </c>
      <c r="E55" s="49">
        <v>166</v>
      </c>
      <c r="F55" s="49">
        <v>147</v>
      </c>
      <c r="G55" s="49">
        <v>232</v>
      </c>
      <c r="H55" s="49">
        <v>272</v>
      </c>
      <c r="I55" s="49">
        <v>254</v>
      </c>
      <c r="J55" s="49">
        <v>403</v>
      </c>
      <c r="K55" s="49">
        <v>358</v>
      </c>
      <c r="L55" s="49">
        <v>426</v>
      </c>
    </row>
    <row r="56" spans="1:12">
      <c r="A56" s="96"/>
      <c r="B56" s="60">
        <v>-5.9</v>
      </c>
      <c r="C56" s="60">
        <v>-7</v>
      </c>
      <c r="D56" s="60">
        <v>-9</v>
      </c>
      <c r="E56" s="60">
        <v>-13.9</v>
      </c>
      <c r="F56" s="60">
        <v>-13.1</v>
      </c>
      <c r="G56" s="60">
        <v>-20.2</v>
      </c>
      <c r="H56" s="60">
        <v>-22.4</v>
      </c>
      <c r="I56" s="60">
        <v>-22.261174408413673</v>
      </c>
      <c r="J56" s="60">
        <v>-32.137161084529502</v>
      </c>
      <c r="K56" s="60">
        <v>-29.1</v>
      </c>
      <c r="L56" s="60">
        <v>-33.799999999999997</v>
      </c>
    </row>
    <row r="57" spans="1:12">
      <c r="A57" s="96" t="s">
        <v>37</v>
      </c>
      <c r="B57" s="49">
        <v>88</v>
      </c>
      <c r="C57" s="49">
        <v>141</v>
      </c>
      <c r="D57" s="49">
        <v>131</v>
      </c>
      <c r="E57" s="49">
        <v>162</v>
      </c>
      <c r="F57" s="49">
        <v>254</v>
      </c>
      <c r="G57" s="49">
        <v>275</v>
      </c>
      <c r="H57" s="49">
        <v>268</v>
      </c>
      <c r="I57" s="49">
        <v>253</v>
      </c>
      <c r="J57" s="49">
        <v>337</v>
      </c>
      <c r="K57" s="49">
        <v>260</v>
      </c>
      <c r="L57" s="49">
        <v>293</v>
      </c>
    </row>
    <row r="58" spans="1:12">
      <c r="A58" s="96"/>
      <c r="B58" s="60">
        <v>-6.6</v>
      </c>
      <c r="C58" s="60">
        <v>-9.3000000000000007</v>
      </c>
      <c r="D58" s="60">
        <v>-8.4</v>
      </c>
      <c r="E58" s="60">
        <v>-12.1</v>
      </c>
      <c r="F58" s="60">
        <v>-18.100000000000001</v>
      </c>
      <c r="G58" s="60">
        <v>-17.600000000000001</v>
      </c>
      <c r="H58" s="60">
        <v>-17.600000000000001</v>
      </c>
      <c r="I58" s="60">
        <v>-15.724052206339342</v>
      </c>
      <c r="J58" s="60">
        <v>-20.071471113758189</v>
      </c>
      <c r="K58" s="60">
        <v>-15</v>
      </c>
      <c r="L58" s="60">
        <v>-18.100000000000001</v>
      </c>
    </row>
    <row r="59" spans="1:12">
      <c r="A59" s="96" t="s">
        <v>38</v>
      </c>
      <c r="B59" s="49">
        <v>100</v>
      </c>
      <c r="C59" s="49">
        <v>152</v>
      </c>
      <c r="D59" s="49">
        <v>143</v>
      </c>
      <c r="E59" s="49">
        <v>126</v>
      </c>
      <c r="F59" s="49">
        <v>204</v>
      </c>
      <c r="G59" s="49">
        <v>219</v>
      </c>
      <c r="H59" s="49">
        <v>234</v>
      </c>
      <c r="I59" s="49">
        <v>232</v>
      </c>
      <c r="J59" s="49">
        <v>324</v>
      </c>
      <c r="K59" s="49">
        <v>367</v>
      </c>
      <c r="L59" s="49">
        <v>354</v>
      </c>
    </row>
    <row r="60" spans="1:12">
      <c r="A60" s="96"/>
      <c r="B60" s="60">
        <v>-8</v>
      </c>
      <c r="C60" s="60">
        <v>-11.4</v>
      </c>
      <c r="D60" s="60">
        <v>-11.3</v>
      </c>
      <c r="E60" s="60">
        <v>-9.6999999999999993</v>
      </c>
      <c r="F60" s="60">
        <v>-16.3</v>
      </c>
      <c r="G60" s="60">
        <v>-18.399999999999999</v>
      </c>
      <c r="H60" s="60">
        <v>-18.8</v>
      </c>
      <c r="I60" s="60">
        <v>-17.750573833205816</v>
      </c>
      <c r="J60" s="60">
        <v>-23.823529411764703</v>
      </c>
      <c r="K60" s="60">
        <v>-24.1</v>
      </c>
      <c r="L60" s="60">
        <v>-25.1</v>
      </c>
    </row>
    <row r="61" spans="1:12">
      <c r="A61" s="96" t="s">
        <v>39</v>
      </c>
      <c r="B61" s="49">
        <v>66</v>
      </c>
      <c r="C61" s="49">
        <v>101</v>
      </c>
      <c r="D61" s="49">
        <v>98</v>
      </c>
      <c r="E61" s="49">
        <v>88</v>
      </c>
      <c r="F61" s="49">
        <v>130</v>
      </c>
      <c r="G61" s="49">
        <v>179</v>
      </c>
      <c r="H61" s="49">
        <v>183</v>
      </c>
      <c r="I61" s="49">
        <v>309</v>
      </c>
      <c r="J61" s="49">
        <v>157</v>
      </c>
      <c r="K61" s="49">
        <v>214</v>
      </c>
      <c r="L61" s="49">
        <v>213</v>
      </c>
    </row>
    <row r="62" spans="1:12">
      <c r="A62" s="96"/>
      <c r="B62" s="60">
        <v>-4.2</v>
      </c>
      <c r="C62" s="60">
        <v>-6.4</v>
      </c>
      <c r="D62" s="60">
        <v>-6.3</v>
      </c>
      <c r="E62" s="60">
        <v>-6.1</v>
      </c>
      <c r="F62" s="60">
        <v>-8.9</v>
      </c>
      <c r="G62" s="60">
        <v>-12.6</v>
      </c>
      <c r="H62" s="60">
        <v>-12.5</v>
      </c>
      <c r="I62" s="60">
        <v>-20.490716180371351</v>
      </c>
      <c r="J62" s="60">
        <v>-10.438829787234043</v>
      </c>
      <c r="K62" s="60">
        <v>-13.1</v>
      </c>
      <c r="L62" s="60">
        <v>-14.8</v>
      </c>
    </row>
    <row r="63" spans="1:12">
      <c r="A63" s="96" t="s">
        <v>40</v>
      </c>
      <c r="B63" s="49">
        <v>92</v>
      </c>
      <c r="C63" s="49">
        <v>98</v>
      </c>
      <c r="D63" s="49">
        <v>170</v>
      </c>
      <c r="E63" s="49">
        <v>161</v>
      </c>
      <c r="F63" s="49">
        <v>202</v>
      </c>
      <c r="G63" s="49">
        <v>276</v>
      </c>
      <c r="H63" s="49">
        <v>324</v>
      </c>
      <c r="I63" s="49">
        <v>314</v>
      </c>
      <c r="J63" s="49">
        <v>404</v>
      </c>
      <c r="K63" s="49">
        <v>460</v>
      </c>
      <c r="L63" s="49">
        <v>411</v>
      </c>
    </row>
    <row r="64" spans="1:12">
      <c r="A64" s="96"/>
      <c r="B64" s="60">
        <v>-4.2</v>
      </c>
      <c r="C64" s="60">
        <v>-4.5999999999999996</v>
      </c>
      <c r="D64" s="60">
        <v>-8.1</v>
      </c>
      <c r="E64" s="60">
        <v>-8</v>
      </c>
      <c r="F64" s="60">
        <v>-10</v>
      </c>
      <c r="G64" s="60">
        <v>-13.6</v>
      </c>
      <c r="H64" s="60">
        <v>-16.8</v>
      </c>
      <c r="I64" s="60">
        <v>-15.475603745687531</v>
      </c>
      <c r="J64" s="60">
        <v>-20.67553735926305</v>
      </c>
      <c r="K64" s="60">
        <v>-21.5</v>
      </c>
      <c r="L64" s="60">
        <v>-21.9</v>
      </c>
    </row>
    <row r="65" spans="1:12">
      <c r="A65" s="96" t="s">
        <v>41</v>
      </c>
      <c r="B65" s="49">
        <v>109</v>
      </c>
      <c r="C65" s="49">
        <v>161</v>
      </c>
      <c r="D65" s="49">
        <v>194</v>
      </c>
      <c r="E65" s="49">
        <v>213</v>
      </c>
      <c r="F65" s="49">
        <v>280</v>
      </c>
      <c r="G65" s="49">
        <v>362</v>
      </c>
      <c r="H65" s="49">
        <v>281</v>
      </c>
      <c r="I65" s="49">
        <v>505</v>
      </c>
      <c r="J65" s="49">
        <v>457</v>
      </c>
      <c r="K65" s="49">
        <v>491</v>
      </c>
      <c r="L65" s="49">
        <v>402</v>
      </c>
    </row>
    <row r="66" spans="1:12">
      <c r="A66" s="96"/>
      <c r="B66" s="60">
        <v>-6.2</v>
      </c>
      <c r="C66" s="60">
        <v>-8.1999999999999993</v>
      </c>
      <c r="D66" s="60">
        <v>-9.6999999999999993</v>
      </c>
      <c r="E66" s="60">
        <v>-11.5</v>
      </c>
      <c r="F66" s="60">
        <v>-15.1</v>
      </c>
      <c r="G66" s="60">
        <v>-18.100000000000001</v>
      </c>
      <c r="H66" s="60">
        <v>-15.9</v>
      </c>
      <c r="I66" s="60">
        <v>-23.697794462693572</v>
      </c>
      <c r="J66" s="60">
        <v>-21.079335793357934</v>
      </c>
      <c r="K66" s="60">
        <v>-21.3</v>
      </c>
      <c r="L66" s="60">
        <v>-18.399999999999999</v>
      </c>
    </row>
    <row r="67" spans="1:12">
      <c r="A67" s="96" t="s">
        <v>42</v>
      </c>
      <c r="B67" s="49">
        <v>51</v>
      </c>
      <c r="C67" s="49">
        <v>69</v>
      </c>
      <c r="D67" s="49">
        <v>102</v>
      </c>
      <c r="E67" s="49">
        <v>97</v>
      </c>
      <c r="F67" s="49">
        <v>98</v>
      </c>
      <c r="G67" s="49">
        <v>120</v>
      </c>
      <c r="H67" s="49">
        <v>102</v>
      </c>
      <c r="I67" s="49">
        <v>124</v>
      </c>
      <c r="J67" s="49">
        <v>111</v>
      </c>
      <c r="K67" s="49">
        <v>170</v>
      </c>
      <c r="L67" s="49">
        <v>154</v>
      </c>
    </row>
    <row r="68" spans="1:12">
      <c r="A68" s="92"/>
      <c r="B68" s="43">
        <v>-8.5</v>
      </c>
      <c r="C68" s="43">
        <v>-11.7</v>
      </c>
      <c r="D68" s="43">
        <v>-17.899999999999999</v>
      </c>
      <c r="E68" s="43">
        <v>-17</v>
      </c>
      <c r="F68" s="43">
        <v>-16.600000000000001</v>
      </c>
      <c r="G68" s="43">
        <v>-19.600000000000001</v>
      </c>
      <c r="H68" s="43">
        <v>-19.100000000000001</v>
      </c>
      <c r="I68" s="43">
        <v>-20.910623946037099</v>
      </c>
      <c r="J68" s="43">
        <v>-17.703349282296653</v>
      </c>
      <c r="K68" s="43">
        <v>-26.8</v>
      </c>
      <c r="L68" s="43">
        <v>-27.4</v>
      </c>
    </row>
    <row r="69" spans="1:12">
      <c r="A69" s="97" t="s">
        <v>47</v>
      </c>
      <c r="B69" s="55"/>
      <c r="C69" s="55"/>
      <c r="D69" s="55"/>
      <c r="E69" s="55"/>
      <c r="F69" s="55"/>
      <c r="G69" s="55"/>
      <c r="H69" s="55"/>
      <c r="I69" s="49"/>
      <c r="J69" s="49"/>
      <c r="K69" s="49"/>
      <c r="L69" s="49"/>
    </row>
    <row r="70" spans="1:12" ht="16.5" customHeight="1">
      <c r="A70" s="96"/>
      <c r="B70" s="73"/>
      <c r="C70" s="73"/>
      <c r="D70" s="73"/>
      <c r="E70" s="73"/>
      <c r="F70" s="73"/>
      <c r="G70" s="73"/>
      <c r="H70" s="73"/>
      <c r="I70" s="60"/>
      <c r="J70" s="60"/>
      <c r="K70" s="60"/>
      <c r="L70" s="60"/>
    </row>
    <row r="71" spans="1:12" ht="16.5" customHeight="1">
      <c r="A71" s="96" t="s">
        <v>133</v>
      </c>
      <c r="B71" s="49">
        <v>828</v>
      </c>
      <c r="C71" s="49">
        <v>1171</v>
      </c>
      <c r="D71" s="49">
        <v>1033</v>
      </c>
      <c r="E71" s="49">
        <v>1206</v>
      </c>
      <c r="F71" s="49">
        <v>1455</v>
      </c>
      <c r="G71" s="49">
        <v>1570</v>
      </c>
      <c r="H71" s="49">
        <v>1527</v>
      </c>
      <c r="I71" s="49">
        <v>1579</v>
      </c>
      <c r="J71" s="49">
        <v>1756</v>
      </c>
      <c r="K71" s="49">
        <v>1763</v>
      </c>
      <c r="L71" s="49">
        <v>1836</v>
      </c>
    </row>
    <row r="72" spans="1:12">
      <c r="A72" s="96"/>
      <c r="B72" s="60">
        <v>-19.5</v>
      </c>
      <c r="C72" s="60">
        <v>-25.8</v>
      </c>
      <c r="D72" s="60">
        <v>-23.3</v>
      </c>
      <c r="E72" s="60">
        <v>-29.2</v>
      </c>
      <c r="F72" s="60">
        <v>-35.299999999999997</v>
      </c>
      <c r="G72" s="60">
        <v>-36.6</v>
      </c>
      <c r="H72" s="60">
        <v>-38.1</v>
      </c>
      <c r="I72" s="60">
        <v>-40.076142131979694</v>
      </c>
      <c r="J72" s="60">
        <v>-43.932949712284213</v>
      </c>
      <c r="K72" s="60">
        <v>-44.7</v>
      </c>
      <c r="L72" s="60">
        <v>-47.5</v>
      </c>
    </row>
    <row r="73" spans="1:12">
      <c r="A73" s="96" t="s">
        <v>134</v>
      </c>
      <c r="B73" s="49">
        <v>441</v>
      </c>
      <c r="C73" s="49">
        <v>705</v>
      </c>
      <c r="D73" s="49">
        <v>794</v>
      </c>
      <c r="E73" s="49">
        <v>947</v>
      </c>
      <c r="F73" s="49">
        <v>1052</v>
      </c>
      <c r="G73" s="49">
        <v>1169</v>
      </c>
      <c r="H73" s="49">
        <v>1311</v>
      </c>
      <c r="I73" s="49">
        <v>1417</v>
      </c>
      <c r="J73" s="49">
        <v>1643</v>
      </c>
      <c r="K73" s="49">
        <v>1710</v>
      </c>
      <c r="L73" s="49">
        <v>1922</v>
      </c>
    </row>
    <row r="74" spans="1:12">
      <c r="A74" s="96"/>
      <c r="B74" s="60">
        <v>-7.8</v>
      </c>
      <c r="C74" s="60">
        <v>-12.3</v>
      </c>
      <c r="D74" s="60">
        <v>-13.3</v>
      </c>
      <c r="E74" s="60">
        <v>-16.899999999999999</v>
      </c>
      <c r="F74" s="60">
        <v>-19.8</v>
      </c>
      <c r="G74" s="60">
        <v>-21</v>
      </c>
      <c r="H74" s="60">
        <v>-23.1</v>
      </c>
      <c r="I74" s="60">
        <v>-24.251240800958414</v>
      </c>
      <c r="J74" s="60">
        <v>-26.347017318794098</v>
      </c>
      <c r="K74" s="60">
        <v>-26.8</v>
      </c>
      <c r="L74" s="60">
        <v>-31.2</v>
      </c>
    </row>
    <row r="75" spans="1:12">
      <c r="A75" s="96" t="s">
        <v>135</v>
      </c>
      <c r="B75" s="49">
        <v>957</v>
      </c>
      <c r="C75" s="49">
        <v>1385</v>
      </c>
      <c r="D75" s="49">
        <v>1767</v>
      </c>
      <c r="E75" s="49">
        <v>1914</v>
      </c>
      <c r="F75" s="49">
        <v>2429</v>
      </c>
      <c r="G75" s="49">
        <v>3070</v>
      </c>
      <c r="H75" s="49">
        <v>3177</v>
      </c>
      <c r="I75" s="49">
        <v>3708</v>
      </c>
      <c r="J75" s="49">
        <v>4157</v>
      </c>
      <c r="K75" s="49">
        <v>4534</v>
      </c>
      <c r="L75" s="49">
        <v>4482</v>
      </c>
    </row>
    <row r="76" spans="1:12">
      <c r="A76" s="96"/>
      <c r="B76" s="60">
        <v>-7.7</v>
      </c>
      <c r="C76" s="60">
        <v>-10.7</v>
      </c>
      <c r="D76" s="60">
        <v>-13.5</v>
      </c>
      <c r="E76" s="60">
        <v>-15.1</v>
      </c>
      <c r="F76" s="60">
        <v>-19.7</v>
      </c>
      <c r="G76" s="60">
        <v>-23.4</v>
      </c>
      <c r="H76" s="60">
        <v>-24.1</v>
      </c>
      <c r="I76" s="60">
        <v>-26.762901479610253</v>
      </c>
      <c r="J76" s="60">
        <v>-28.976718248989265</v>
      </c>
      <c r="K76" s="60">
        <v>-29.9</v>
      </c>
      <c r="L76" s="60">
        <v>-30.7</v>
      </c>
    </row>
    <row r="77" spans="1:12">
      <c r="A77" s="96" t="s">
        <v>136</v>
      </c>
      <c r="B77" s="49">
        <v>189</v>
      </c>
      <c r="C77" s="49">
        <v>283</v>
      </c>
      <c r="D77" s="49">
        <v>341</v>
      </c>
      <c r="E77" s="49">
        <v>393</v>
      </c>
      <c r="F77" s="49">
        <v>531</v>
      </c>
      <c r="G77" s="49">
        <v>613</v>
      </c>
      <c r="H77" s="49">
        <v>679</v>
      </c>
      <c r="I77" s="49">
        <v>705</v>
      </c>
      <c r="J77" s="49">
        <v>825</v>
      </c>
      <c r="K77" s="49">
        <v>849</v>
      </c>
      <c r="L77" s="49">
        <v>828</v>
      </c>
    </row>
    <row r="78" spans="1:12">
      <c r="A78" s="92"/>
      <c r="B78" s="43">
        <v>-4.4000000000000004</v>
      </c>
      <c r="C78" s="43">
        <v>-6.4</v>
      </c>
      <c r="D78" s="43">
        <v>-7.7</v>
      </c>
      <c r="E78" s="43">
        <v>-9.5</v>
      </c>
      <c r="F78" s="43">
        <v>-12.4</v>
      </c>
      <c r="G78" s="43">
        <v>-14.1</v>
      </c>
      <c r="H78" s="43">
        <v>-16.2</v>
      </c>
      <c r="I78" s="43">
        <v>-15.975526852481305</v>
      </c>
      <c r="J78" s="43">
        <v>-18.345563709139427</v>
      </c>
      <c r="K78" s="43">
        <v>-17.8</v>
      </c>
      <c r="L78" s="43">
        <v>-19</v>
      </c>
    </row>
    <row r="79" spans="1:12">
      <c r="B79" s="48"/>
      <c r="C79" s="48"/>
      <c r="D79" s="48"/>
      <c r="E79" s="48"/>
      <c r="F79" s="48"/>
      <c r="G79" s="48"/>
      <c r="H79" s="48"/>
      <c r="I79" s="48"/>
    </row>
    <row r="80" spans="1:12">
      <c r="A80" s="13" t="s">
        <v>194</v>
      </c>
    </row>
    <row r="81" spans="1:1">
      <c r="A81" s="13" t="s">
        <v>206</v>
      </c>
    </row>
    <row r="82" spans="1:1">
      <c r="A82" s="13" t="s">
        <v>209</v>
      </c>
    </row>
    <row r="83" spans="1:1">
      <c r="A83" s="13"/>
    </row>
  </sheetData>
  <sheetProtection password="CC19" sheet="1" objects="1" scenarios="1"/>
  <mergeCells count="37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77:A78"/>
    <mergeCell ref="A65:A66"/>
    <mergeCell ref="A67:A68"/>
    <mergeCell ref="A69:A70"/>
    <mergeCell ref="A71:A72"/>
    <mergeCell ref="A73:A74"/>
    <mergeCell ref="A75:A76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L74"/>
  <sheetViews>
    <sheetView zoomScaleNormal="100"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59"/>
  </cols>
  <sheetData>
    <row r="1" spans="1:12">
      <c r="A1" s="1" t="s">
        <v>303</v>
      </c>
    </row>
    <row r="2" spans="1:12">
      <c r="A2" s="23" t="s">
        <v>259</v>
      </c>
    </row>
    <row r="3" spans="1:12">
      <c r="J3" s="65"/>
      <c r="K3" s="65"/>
      <c r="L3" s="65" t="s">
        <v>43</v>
      </c>
    </row>
    <row r="4" spans="1:12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153</v>
      </c>
      <c r="K4" s="24" t="s">
        <v>193</v>
      </c>
      <c r="L4" s="24" t="s">
        <v>245</v>
      </c>
    </row>
    <row r="5" spans="1:12">
      <c r="A5" s="96" t="s">
        <v>9</v>
      </c>
      <c r="B5" s="49">
        <v>2432</v>
      </c>
      <c r="C5" s="49">
        <v>2652</v>
      </c>
      <c r="D5" s="49">
        <v>2813</v>
      </c>
      <c r="E5" s="49">
        <v>3284</v>
      </c>
      <c r="F5" s="49">
        <v>3740</v>
      </c>
      <c r="G5" s="49">
        <v>3930</v>
      </c>
      <c r="H5" s="49">
        <v>3947</v>
      </c>
      <c r="I5" s="49">
        <v>5331</v>
      </c>
      <c r="J5" s="49">
        <v>5288</v>
      </c>
      <c r="K5" s="49">
        <v>5563</v>
      </c>
      <c r="L5" s="49">
        <v>5169</v>
      </c>
    </row>
    <row r="6" spans="1:12">
      <c r="A6" s="96"/>
      <c r="B6" s="60">
        <v>-8.6</v>
      </c>
      <c r="C6" s="60">
        <v>-9.1</v>
      </c>
      <c r="D6" s="60">
        <v>-9.4</v>
      </c>
      <c r="E6" s="60">
        <v>-11.3</v>
      </c>
      <c r="F6" s="60">
        <v>-13.1</v>
      </c>
      <c r="G6" s="60">
        <v>-13</v>
      </c>
      <c r="H6" s="60">
        <v>-13</v>
      </c>
      <c r="I6" s="60">
        <v>-16.968520227902093</v>
      </c>
      <c r="J6" s="60">
        <v>-16.004358221603461</v>
      </c>
      <c r="K6" s="60">
        <v>-16</v>
      </c>
      <c r="L6" s="60">
        <v>-15.5</v>
      </c>
    </row>
    <row r="7" spans="1:12">
      <c r="A7" s="97" t="s">
        <v>10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>
      <c r="A8" s="9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12">
      <c r="A9" s="96" t="s">
        <v>14</v>
      </c>
      <c r="B9" s="49">
        <v>1884</v>
      </c>
      <c r="C9" s="49">
        <v>2049</v>
      </c>
      <c r="D9" s="49">
        <v>2192</v>
      </c>
      <c r="E9" s="49">
        <v>2595</v>
      </c>
      <c r="F9" s="49">
        <v>3004</v>
      </c>
      <c r="G9" s="49">
        <v>3039</v>
      </c>
      <c r="H9" s="49">
        <v>3123</v>
      </c>
      <c r="I9" s="49">
        <v>4158</v>
      </c>
      <c r="J9" s="49">
        <v>4079</v>
      </c>
      <c r="K9" s="49">
        <v>4327</v>
      </c>
      <c r="L9" s="49">
        <v>4054</v>
      </c>
    </row>
    <row r="10" spans="1:12">
      <c r="A10" s="96"/>
      <c r="B10" s="60">
        <v>-10.3</v>
      </c>
      <c r="C10" s="60">
        <v>-11</v>
      </c>
      <c r="D10" s="60">
        <v>-11.4</v>
      </c>
      <c r="E10" s="60">
        <v>-14</v>
      </c>
      <c r="F10" s="60">
        <v>-16.2</v>
      </c>
      <c r="G10" s="60">
        <v>-15.8</v>
      </c>
      <c r="H10" s="60">
        <v>-16</v>
      </c>
      <c r="I10" s="60">
        <v>-20.7</v>
      </c>
      <c r="J10" s="60">
        <v>-19.451597520267047</v>
      </c>
      <c r="K10" s="60">
        <v>-19.5</v>
      </c>
      <c r="L10" s="60">
        <v>-18.899999999999999</v>
      </c>
    </row>
    <row r="11" spans="1:12">
      <c r="A11" s="96" t="s">
        <v>15</v>
      </c>
      <c r="B11" s="49">
        <v>548</v>
      </c>
      <c r="C11" s="49">
        <v>603</v>
      </c>
      <c r="D11" s="49">
        <v>621</v>
      </c>
      <c r="E11" s="49">
        <v>689</v>
      </c>
      <c r="F11" s="49">
        <v>736</v>
      </c>
      <c r="G11" s="49">
        <v>891</v>
      </c>
      <c r="H11" s="49">
        <v>824</v>
      </c>
      <c r="I11" s="49">
        <v>1173</v>
      </c>
      <c r="J11" s="49">
        <v>1209</v>
      </c>
      <c r="K11" s="49">
        <v>1236</v>
      </c>
      <c r="L11" s="49">
        <v>1115</v>
      </c>
    </row>
    <row r="12" spans="1:12">
      <c r="A12" s="92"/>
      <c r="B12" s="43">
        <v>-5.5</v>
      </c>
      <c r="C12" s="43">
        <v>-5.7</v>
      </c>
      <c r="D12" s="43">
        <v>-5.8</v>
      </c>
      <c r="E12" s="43">
        <v>-6.6</v>
      </c>
      <c r="F12" s="43">
        <v>-7.3</v>
      </c>
      <c r="G12" s="43">
        <v>-8.1999999999999993</v>
      </c>
      <c r="H12" s="43">
        <v>-7.6</v>
      </c>
      <c r="I12" s="43">
        <v>-10.3</v>
      </c>
      <c r="J12" s="43">
        <v>-10.015740203794216</v>
      </c>
      <c r="K12" s="43">
        <v>-9.8000000000000007</v>
      </c>
      <c r="L12" s="43">
        <v>-9.4</v>
      </c>
    </row>
    <row r="13" spans="1:12">
      <c r="A13" s="96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>
      <c r="A14" s="96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96" t="s">
        <v>17</v>
      </c>
      <c r="B15" s="49" t="s">
        <v>11</v>
      </c>
      <c r="C15" s="49" t="s">
        <v>11</v>
      </c>
      <c r="D15" s="49" t="s">
        <v>11</v>
      </c>
      <c r="E15" s="49">
        <v>11</v>
      </c>
      <c r="F15" s="49" t="s">
        <v>11</v>
      </c>
      <c r="G15" s="49" t="s">
        <v>11</v>
      </c>
      <c r="H15" s="49">
        <v>10</v>
      </c>
      <c r="I15" s="49">
        <v>10</v>
      </c>
      <c r="J15" s="49" t="s">
        <v>11</v>
      </c>
      <c r="K15" s="49">
        <v>16</v>
      </c>
      <c r="L15" s="49" t="s">
        <v>326</v>
      </c>
    </row>
    <row r="16" spans="1:12">
      <c r="A16" s="96"/>
      <c r="B16" s="60"/>
      <c r="C16" s="60"/>
      <c r="D16" s="60"/>
      <c r="E16" s="60">
        <v>-2.9</v>
      </c>
      <c r="F16" s="60"/>
      <c r="G16" s="60"/>
      <c r="H16" s="60">
        <v>-3</v>
      </c>
      <c r="I16" s="60">
        <v>-3.1948881789137378</v>
      </c>
      <c r="J16" s="60"/>
      <c r="K16" s="60">
        <v>-5</v>
      </c>
      <c r="L16" s="60"/>
    </row>
    <row r="17" spans="1:12">
      <c r="A17" s="96" t="s">
        <v>18</v>
      </c>
      <c r="B17" s="49">
        <v>36</v>
      </c>
      <c r="C17" s="49">
        <v>42</v>
      </c>
      <c r="D17" s="49">
        <v>39</v>
      </c>
      <c r="E17" s="49">
        <v>45</v>
      </c>
      <c r="F17" s="49">
        <v>48</v>
      </c>
      <c r="G17" s="49">
        <v>48</v>
      </c>
      <c r="H17" s="49">
        <v>43</v>
      </c>
      <c r="I17" s="49">
        <v>47</v>
      </c>
      <c r="J17" s="49">
        <v>54</v>
      </c>
      <c r="K17" s="49">
        <v>41</v>
      </c>
      <c r="L17" s="49">
        <v>40</v>
      </c>
    </row>
    <row r="18" spans="1:12">
      <c r="A18" s="96"/>
      <c r="B18" s="60">
        <v>-9.4</v>
      </c>
      <c r="C18" s="60">
        <v>-10.7</v>
      </c>
      <c r="D18" s="60">
        <v>-10.4</v>
      </c>
      <c r="E18" s="60">
        <v>-12.4</v>
      </c>
      <c r="F18" s="60">
        <v>-13.8</v>
      </c>
      <c r="G18" s="60">
        <v>-13.3</v>
      </c>
      <c r="H18" s="60">
        <v>-11.6</v>
      </c>
      <c r="I18" s="60">
        <v>-13.905325443786982</v>
      </c>
      <c r="J18" s="60">
        <v>-13.917525773195877</v>
      </c>
      <c r="K18" s="60">
        <v>-10.8</v>
      </c>
      <c r="L18" s="60">
        <v>-9.9</v>
      </c>
    </row>
    <row r="19" spans="1:12">
      <c r="A19" s="96" t="s">
        <v>19</v>
      </c>
      <c r="B19" s="49">
        <v>73</v>
      </c>
      <c r="C19" s="49">
        <v>74</v>
      </c>
      <c r="D19" s="49">
        <v>60</v>
      </c>
      <c r="E19" s="49">
        <v>80</v>
      </c>
      <c r="F19" s="49">
        <v>101</v>
      </c>
      <c r="G19" s="49">
        <v>102</v>
      </c>
      <c r="H19" s="49">
        <v>89</v>
      </c>
      <c r="I19" s="49">
        <v>114</v>
      </c>
      <c r="J19" s="49">
        <v>126</v>
      </c>
      <c r="K19" s="49">
        <v>110</v>
      </c>
      <c r="L19" s="49">
        <v>118</v>
      </c>
    </row>
    <row r="20" spans="1:12">
      <c r="A20" s="96"/>
      <c r="B20" s="60">
        <v>-8.8000000000000007</v>
      </c>
      <c r="C20" s="60">
        <v>-9.1999999999999993</v>
      </c>
      <c r="D20" s="60">
        <v>-7.5</v>
      </c>
      <c r="E20" s="60">
        <v>-10.8</v>
      </c>
      <c r="F20" s="60">
        <v>-13.5</v>
      </c>
      <c r="G20" s="60">
        <v>-12.7</v>
      </c>
      <c r="H20" s="60">
        <v>-11</v>
      </c>
      <c r="I20" s="60">
        <v>-13.443396226415095</v>
      </c>
      <c r="J20" s="60">
        <v>-13.876651982378855</v>
      </c>
      <c r="K20" s="60">
        <v>-12.6</v>
      </c>
      <c r="L20" s="60">
        <v>-13.5</v>
      </c>
    </row>
    <row r="21" spans="1:12">
      <c r="A21" s="96" t="s">
        <v>20</v>
      </c>
      <c r="B21" s="49">
        <v>172</v>
      </c>
      <c r="C21" s="49">
        <v>163</v>
      </c>
      <c r="D21" s="49">
        <v>173</v>
      </c>
      <c r="E21" s="49">
        <v>167</v>
      </c>
      <c r="F21" s="49">
        <v>204</v>
      </c>
      <c r="G21" s="49">
        <v>208</v>
      </c>
      <c r="H21" s="49">
        <v>208</v>
      </c>
      <c r="I21" s="49">
        <v>255</v>
      </c>
      <c r="J21" s="49">
        <v>206</v>
      </c>
      <c r="K21" s="49">
        <v>237</v>
      </c>
      <c r="L21" s="49">
        <v>202</v>
      </c>
    </row>
    <row r="22" spans="1:12">
      <c r="A22" s="96"/>
      <c r="B22" s="60">
        <v>-12.1</v>
      </c>
      <c r="C22" s="60">
        <v>-11.4</v>
      </c>
      <c r="D22" s="60">
        <v>-12.8</v>
      </c>
      <c r="E22" s="60">
        <v>-13</v>
      </c>
      <c r="F22" s="60">
        <v>-17.399999999999999</v>
      </c>
      <c r="G22" s="60">
        <v>-16.7</v>
      </c>
      <c r="H22" s="60">
        <v>-17</v>
      </c>
      <c r="I22" s="60">
        <v>-21.091811414392058</v>
      </c>
      <c r="J22" s="60">
        <v>-17.224080267558527</v>
      </c>
      <c r="K22" s="60">
        <v>-19.899999999999999</v>
      </c>
      <c r="L22" s="60">
        <v>-17.899999999999999</v>
      </c>
    </row>
    <row r="23" spans="1:12">
      <c r="A23" s="96" t="s">
        <v>21</v>
      </c>
      <c r="B23" s="49">
        <v>347</v>
      </c>
      <c r="C23" s="49">
        <v>366</v>
      </c>
      <c r="D23" s="49">
        <v>413</v>
      </c>
      <c r="E23" s="49">
        <v>436</v>
      </c>
      <c r="F23" s="49">
        <v>533</v>
      </c>
      <c r="G23" s="49">
        <v>515</v>
      </c>
      <c r="H23" s="49">
        <v>492</v>
      </c>
      <c r="I23" s="49">
        <v>603</v>
      </c>
      <c r="J23" s="49">
        <v>586</v>
      </c>
      <c r="K23" s="49">
        <v>603</v>
      </c>
      <c r="L23" s="49">
        <v>563</v>
      </c>
    </row>
    <row r="24" spans="1:12">
      <c r="A24" s="96"/>
      <c r="B24" s="60">
        <v>-11.9</v>
      </c>
      <c r="C24" s="60">
        <v>-12.7</v>
      </c>
      <c r="D24" s="60">
        <v>-14.6</v>
      </c>
      <c r="E24" s="60">
        <v>-16.5</v>
      </c>
      <c r="F24" s="60">
        <v>-21.3</v>
      </c>
      <c r="G24" s="60">
        <v>-20.100000000000001</v>
      </c>
      <c r="H24" s="60">
        <v>-20.8</v>
      </c>
      <c r="I24" s="60">
        <v>-25.209030100334452</v>
      </c>
      <c r="J24" s="60">
        <v>-24.508573818485992</v>
      </c>
      <c r="K24" s="60">
        <v>-24.8</v>
      </c>
      <c r="L24" s="60">
        <v>-23.5</v>
      </c>
    </row>
    <row r="25" spans="1:12">
      <c r="A25" s="96" t="s">
        <v>22</v>
      </c>
      <c r="B25" s="49">
        <v>620</v>
      </c>
      <c r="C25" s="49">
        <v>703</v>
      </c>
      <c r="D25" s="49">
        <v>751</v>
      </c>
      <c r="E25" s="49">
        <v>864</v>
      </c>
      <c r="F25" s="49">
        <v>923</v>
      </c>
      <c r="G25" s="49">
        <v>933</v>
      </c>
      <c r="H25" s="49">
        <v>972</v>
      </c>
      <c r="I25" s="49">
        <v>1150</v>
      </c>
      <c r="J25" s="49">
        <v>1162</v>
      </c>
      <c r="K25" s="49">
        <v>1176</v>
      </c>
      <c r="L25" s="49">
        <v>1080</v>
      </c>
    </row>
    <row r="26" spans="1:12">
      <c r="A26" s="96"/>
      <c r="B26" s="60">
        <v>-13</v>
      </c>
      <c r="C26" s="60">
        <v>-15</v>
      </c>
      <c r="D26" s="60">
        <v>-16.3</v>
      </c>
      <c r="E26" s="60">
        <v>-18.600000000000001</v>
      </c>
      <c r="F26" s="60">
        <v>-20.8</v>
      </c>
      <c r="G26" s="60">
        <v>-21</v>
      </c>
      <c r="H26" s="60">
        <v>-21.6</v>
      </c>
      <c r="I26" s="60">
        <v>-26.273703449851499</v>
      </c>
      <c r="J26" s="60">
        <v>-26.487348985639393</v>
      </c>
      <c r="K26" s="60">
        <v>-26.1</v>
      </c>
      <c r="L26" s="60">
        <v>-25.5</v>
      </c>
    </row>
    <row r="27" spans="1:12">
      <c r="A27" s="96" t="s">
        <v>23</v>
      </c>
      <c r="B27" s="49">
        <v>482</v>
      </c>
      <c r="C27" s="49">
        <v>506</v>
      </c>
      <c r="D27" s="49">
        <v>571</v>
      </c>
      <c r="E27" s="49">
        <v>736</v>
      </c>
      <c r="F27" s="49">
        <v>828</v>
      </c>
      <c r="G27" s="49">
        <v>873</v>
      </c>
      <c r="H27" s="49">
        <v>926</v>
      </c>
      <c r="I27" s="49">
        <v>1321</v>
      </c>
      <c r="J27" s="49">
        <v>1246</v>
      </c>
      <c r="K27" s="49">
        <v>1382</v>
      </c>
      <c r="L27" s="49">
        <v>1330</v>
      </c>
    </row>
    <row r="28" spans="1:12">
      <c r="A28" s="96"/>
      <c r="B28" s="60">
        <v>-11</v>
      </c>
      <c r="C28" s="60">
        <v>-11.1</v>
      </c>
      <c r="D28" s="60">
        <v>-12</v>
      </c>
      <c r="E28" s="60">
        <v>-15.6</v>
      </c>
      <c r="F28" s="60">
        <v>-17.3</v>
      </c>
      <c r="G28" s="60">
        <v>-17.7</v>
      </c>
      <c r="H28" s="60">
        <v>-18.100000000000001</v>
      </c>
      <c r="I28" s="60">
        <v>-24.211876832844574</v>
      </c>
      <c r="J28" s="60">
        <v>-21.033085752869681</v>
      </c>
      <c r="K28" s="60">
        <v>-21.7</v>
      </c>
      <c r="L28" s="60">
        <v>-21.5</v>
      </c>
    </row>
    <row r="29" spans="1:12">
      <c r="A29" s="96" t="s">
        <v>24</v>
      </c>
      <c r="B29" s="49">
        <v>480</v>
      </c>
      <c r="C29" s="49">
        <v>524</v>
      </c>
      <c r="D29" s="49">
        <v>489</v>
      </c>
      <c r="E29" s="49">
        <v>622</v>
      </c>
      <c r="F29" s="49">
        <v>663</v>
      </c>
      <c r="G29" s="49">
        <v>728</v>
      </c>
      <c r="H29" s="49">
        <v>706</v>
      </c>
      <c r="I29" s="49">
        <v>1015</v>
      </c>
      <c r="J29" s="49">
        <v>974</v>
      </c>
      <c r="K29" s="49">
        <v>1028</v>
      </c>
      <c r="L29" s="49">
        <v>946</v>
      </c>
    </row>
    <row r="30" spans="1:12">
      <c r="A30" s="96"/>
      <c r="B30" s="60">
        <v>-6.9</v>
      </c>
      <c r="C30" s="60">
        <v>-7.3</v>
      </c>
      <c r="D30" s="60">
        <v>-6.6</v>
      </c>
      <c r="E30" s="60">
        <v>-8.9</v>
      </c>
      <c r="F30" s="60">
        <v>-9.9</v>
      </c>
      <c r="G30" s="60">
        <v>-10.3</v>
      </c>
      <c r="H30" s="60">
        <v>-10.199999999999999</v>
      </c>
      <c r="I30" s="60">
        <v>-13.961485557083906</v>
      </c>
      <c r="J30" s="60">
        <v>-13.401210787011559</v>
      </c>
      <c r="K30" s="60">
        <v>-13.6</v>
      </c>
      <c r="L30" s="60">
        <v>-13.2</v>
      </c>
    </row>
    <row r="31" spans="1:12">
      <c r="A31" s="96" t="s">
        <v>25</v>
      </c>
      <c r="B31" s="49">
        <v>213</v>
      </c>
      <c r="C31" s="49">
        <v>266</v>
      </c>
      <c r="D31" s="49">
        <v>310</v>
      </c>
      <c r="E31" s="49">
        <v>323</v>
      </c>
      <c r="F31" s="49">
        <v>431</v>
      </c>
      <c r="G31" s="49">
        <v>517</v>
      </c>
      <c r="H31" s="49">
        <v>501</v>
      </c>
      <c r="I31" s="49">
        <v>816</v>
      </c>
      <c r="J31" s="49">
        <v>926</v>
      </c>
      <c r="K31" s="49">
        <v>970</v>
      </c>
      <c r="L31" s="49">
        <v>881</v>
      </c>
    </row>
    <row r="32" spans="1:12">
      <c r="A32" s="96"/>
      <c r="B32" s="60">
        <v>-3.5</v>
      </c>
      <c r="C32" s="60">
        <v>-3.8</v>
      </c>
      <c r="D32" s="60">
        <v>-4.0999999999999996</v>
      </c>
      <c r="E32" s="60">
        <v>-4.5</v>
      </c>
      <c r="F32" s="60">
        <v>-5.7</v>
      </c>
      <c r="G32" s="60">
        <v>-6.1</v>
      </c>
      <c r="H32" s="60">
        <v>-5.8</v>
      </c>
      <c r="I32" s="60">
        <v>-8.8560885608856079</v>
      </c>
      <c r="J32" s="60">
        <v>-8.9746074820701676</v>
      </c>
      <c r="K32" s="60">
        <v>-8.6</v>
      </c>
      <c r="L32" s="60">
        <v>-8.1999999999999993</v>
      </c>
    </row>
    <row r="33" spans="1:12">
      <c r="A33" s="97" t="s">
        <v>13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9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96" t="s">
        <v>26</v>
      </c>
      <c r="B35" s="49">
        <v>641</v>
      </c>
      <c r="C35" s="49">
        <v>683</v>
      </c>
      <c r="D35" s="49">
        <v>591</v>
      </c>
      <c r="E35" s="49">
        <v>726</v>
      </c>
      <c r="F35" s="49">
        <v>765</v>
      </c>
      <c r="G35" s="49">
        <v>786</v>
      </c>
      <c r="H35" s="49">
        <v>653</v>
      </c>
      <c r="I35" s="49">
        <v>811</v>
      </c>
      <c r="J35" s="49">
        <v>748</v>
      </c>
      <c r="K35" s="49">
        <v>804</v>
      </c>
      <c r="L35" s="49">
        <v>728</v>
      </c>
    </row>
    <row r="36" spans="1:12">
      <c r="A36" s="96"/>
      <c r="B36" s="60">
        <v>-14.3</v>
      </c>
      <c r="C36" s="60">
        <v>-14.2</v>
      </c>
      <c r="D36" s="60">
        <v>-12.5</v>
      </c>
      <c r="E36" s="60">
        <v>-16.100000000000001</v>
      </c>
      <c r="F36" s="60">
        <v>-17.100000000000001</v>
      </c>
      <c r="G36" s="60">
        <v>-16.899999999999999</v>
      </c>
      <c r="H36" s="60">
        <v>-14.9</v>
      </c>
      <c r="I36" s="60">
        <v>-18.605184675384262</v>
      </c>
      <c r="J36" s="60">
        <v>-16.461267605633804</v>
      </c>
      <c r="K36" s="60">
        <v>-17.399999999999999</v>
      </c>
      <c r="L36" s="60">
        <v>-16.2</v>
      </c>
    </row>
    <row r="37" spans="1:12">
      <c r="A37" s="96" t="s">
        <v>27</v>
      </c>
      <c r="B37" s="49">
        <v>161</v>
      </c>
      <c r="C37" s="49">
        <v>165</v>
      </c>
      <c r="D37" s="49">
        <v>221</v>
      </c>
      <c r="E37" s="49">
        <v>271</v>
      </c>
      <c r="F37" s="49">
        <v>299</v>
      </c>
      <c r="G37" s="49">
        <v>253</v>
      </c>
      <c r="H37" s="49">
        <v>295</v>
      </c>
      <c r="I37" s="49">
        <v>359</v>
      </c>
      <c r="J37" s="49">
        <v>345</v>
      </c>
      <c r="K37" s="49">
        <v>347</v>
      </c>
      <c r="L37" s="49">
        <v>296</v>
      </c>
    </row>
    <row r="38" spans="1:12">
      <c r="A38" s="96"/>
      <c r="B38" s="60">
        <v>-9</v>
      </c>
      <c r="C38" s="60">
        <v>-8.9</v>
      </c>
      <c r="D38" s="60">
        <v>-11.1</v>
      </c>
      <c r="E38" s="60">
        <v>-14.2</v>
      </c>
      <c r="F38" s="60">
        <v>-16.100000000000001</v>
      </c>
      <c r="G38" s="60">
        <v>-13.4</v>
      </c>
      <c r="H38" s="60">
        <v>-14.8</v>
      </c>
      <c r="I38" s="60">
        <v>-17.193486590038315</v>
      </c>
      <c r="J38" s="60">
        <v>-14.285714285714285</v>
      </c>
      <c r="K38" s="60">
        <v>-13.9</v>
      </c>
      <c r="L38" s="60">
        <v>-12.6</v>
      </c>
    </row>
    <row r="39" spans="1:12">
      <c r="A39" s="96" t="s">
        <v>28</v>
      </c>
      <c r="B39" s="49">
        <v>138</v>
      </c>
      <c r="C39" s="49">
        <v>141</v>
      </c>
      <c r="D39" s="49">
        <v>153</v>
      </c>
      <c r="E39" s="49">
        <v>220</v>
      </c>
      <c r="F39" s="49">
        <v>211</v>
      </c>
      <c r="G39" s="49">
        <v>214</v>
      </c>
      <c r="H39" s="49">
        <v>196</v>
      </c>
      <c r="I39" s="49">
        <v>223</v>
      </c>
      <c r="J39" s="49">
        <v>243</v>
      </c>
      <c r="K39" s="49">
        <v>202</v>
      </c>
      <c r="L39" s="49">
        <v>224</v>
      </c>
    </row>
    <row r="40" spans="1:12">
      <c r="A40" s="96"/>
      <c r="B40" s="60">
        <v>-11.7</v>
      </c>
      <c r="C40" s="60">
        <v>-11.3</v>
      </c>
      <c r="D40" s="60">
        <v>-12</v>
      </c>
      <c r="E40" s="60">
        <v>-16.899999999999999</v>
      </c>
      <c r="F40" s="60">
        <v>-16.5</v>
      </c>
      <c r="G40" s="60">
        <v>-16.100000000000001</v>
      </c>
      <c r="H40" s="60">
        <v>-15.2</v>
      </c>
      <c r="I40" s="60">
        <v>-16.679132385938669</v>
      </c>
      <c r="J40" s="60">
        <v>-19.439999999999998</v>
      </c>
      <c r="K40" s="60">
        <v>-16.100000000000001</v>
      </c>
      <c r="L40" s="60">
        <v>-17.600000000000001</v>
      </c>
    </row>
    <row r="41" spans="1:12">
      <c r="A41" s="96" t="s">
        <v>29</v>
      </c>
      <c r="B41" s="49">
        <v>124</v>
      </c>
      <c r="C41" s="49">
        <v>187</v>
      </c>
      <c r="D41" s="49">
        <v>180</v>
      </c>
      <c r="E41" s="49">
        <v>192</v>
      </c>
      <c r="F41" s="49">
        <v>236</v>
      </c>
      <c r="G41" s="49">
        <v>193</v>
      </c>
      <c r="H41" s="49">
        <v>222</v>
      </c>
      <c r="I41" s="49">
        <v>272</v>
      </c>
      <c r="J41" s="49">
        <v>259</v>
      </c>
      <c r="K41" s="49">
        <v>294</v>
      </c>
      <c r="L41" s="49">
        <v>261</v>
      </c>
    </row>
    <row r="42" spans="1:12">
      <c r="A42" s="96"/>
      <c r="B42" s="60">
        <v>-8.1</v>
      </c>
      <c r="C42" s="60">
        <v>-11.9</v>
      </c>
      <c r="D42" s="60">
        <v>-10.9</v>
      </c>
      <c r="E42" s="60">
        <v>-12.5</v>
      </c>
      <c r="F42" s="60">
        <v>-16.2</v>
      </c>
      <c r="G42" s="60">
        <v>-12.4</v>
      </c>
      <c r="H42" s="60">
        <v>-14.4</v>
      </c>
      <c r="I42" s="60">
        <v>-16.2291169451074</v>
      </c>
      <c r="J42" s="60">
        <v>-14.445064138315672</v>
      </c>
      <c r="K42" s="60">
        <v>-16</v>
      </c>
      <c r="L42" s="60">
        <v>-14.4</v>
      </c>
    </row>
    <row r="43" spans="1:12">
      <c r="A43" s="96" t="s">
        <v>30</v>
      </c>
      <c r="B43" s="49">
        <v>46</v>
      </c>
      <c r="C43" s="49">
        <v>89</v>
      </c>
      <c r="D43" s="49">
        <v>67</v>
      </c>
      <c r="E43" s="49">
        <v>63</v>
      </c>
      <c r="F43" s="49">
        <v>83</v>
      </c>
      <c r="G43" s="49">
        <v>74</v>
      </c>
      <c r="H43" s="49">
        <v>92</v>
      </c>
      <c r="I43" s="49">
        <v>119</v>
      </c>
      <c r="J43" s="49">
        <v>109</v>
      </c>
      <c r="K43" s="49">
        <v>115</v>
      </c>
      <c r="L43" s="49">
        <v>113</v>
      </c>
    </row>
    <row r="44" spans="1:12">
      <c r="A44" s="96"/>
      <c r="B44" s="60">
        <v>-7.2</v>
      </c>
      <c r="C44" s="60">
        <v>-13.8</v>
      </c>
      <c r="D44" s="60">
        <v>-10</v>
      </c>
      <c r="E44" s="60">
        <v>-10</v>
      </c>
      <c r="F44" s="60">
        <v>-13.4</v>
      </c>
      <c r="G44" s="60">
        <v>-13</v>
      </c>
      <c r="H44" s="60">
        <v>-14.3</v>
      </c>
      <c r="I44" s="60">
        <v>-18.799368088467613</v>
      </c>
      <c r="J44" s="60">
        <v>-16.292974588938712</v>
      </c>
      <c r="K44" s="60">
        <v>-15.1</v>
      </c>
      <c r="L44" s="60">
        <v>-15.8</v>
      </c>
    </row>
    <row r="45" spans="1:12">
      <c r="A45" s="96" t="s">
        <v>31</v>
      </c>
      <c r="B45" s="49">
        <v>88</v>
      </c>
      <c r="C45" s="49">
        <v>68</v>
      </c>
      <c r="D45" s="49">
        <v>66</v>
      </c>
      <c r="E45" s="49">
        <v>93</v>
      </c>
      <c r="F45" s="49">
        <v>85</v>
      </c>
      <c r="G45" s="49">
        <v>93</v>
      </c>
      <c r="H45" s="49">
        <v>118</v>
      </c>
      <c r="I45" s="49">
        <v>122</v>
      </c>
      <c r="J45" s="49">
        <v>106</v>
      </c>
      <c r="K45" s="49">
        <v>118</v>
      </c>
      <c r="L45" s="49">
        <v>119</v>
      </c>
    </row>
    <row r="46" spans="1:12">
      <c r="A46" s="96"/>
      <c r="B46" s="60">
        <v>-11.8</v>
      </c>
      <c r="C46" s="60">
        <v>-10.1</v>
      </c>
      <c r="D46" s="60">
        <v>-8.6</v>
      </c>
      <c r="E46" s="60">
        <v>-13.3</v>
      </c>
      <c r="F46" s="60">
        <v>-13.2</v>
      </c>
      <c r="G46" s="60">
        <v>-13.1</v>
      </c>
      <c r="H46" s="60">
        <v>-16</v>
      </c>
      <c r="I46" s="60">
        <v>-16.968011126564672</v>
      </c>
      <c r="J46" s="60">
        <v>-12.895377128953772</v>
      </c>
      <c r="K46" s="60">
        <v>-13.7</v>
      </c>
      <c r="L46" s="60">
        <v>-15</v>
      </c>
    </row>
    <row r="47" spans="1:12">
      <c r="A47" s="96" t="s">
        <v>32</v>
      </c>
      <c r="B47" s="49">
        <v>44</v>
      </c>
      <c r="C47" s="49">
        <v>39</v>
      </c>
      <c r="D47" s="49">
        <v>44</v>
      </c>
      <c r="E47" s="49">
        <v>76</v>
      </c>
      <c r="F47" s="49">
        <v>81</v>
      </c>
      <c r="G47" s="49">
        <v>75</v>
      </c>
      <c r="H47" s="49">
        <v>70</v>
      </c>
      <c r="I47" s="49">
        <v>108</v>
      </c>
      <c r="J47" s="49">
        <v>98</v>
      </c>
      <c r="K47" s="49">
        <v>101</v>
      </c>
      <c r="L47" s="49">
        <v>89</v>
      </c>
    </row>
    <row r="48" spans="1:12">
      <c r="A48" s="96"/>
      <c r="B48" s="60">
        <v>-8.3000000000000007</v>
      </c>
      <c r="C48" s="60">
        <v>-7.3</v>
      </c>
      <c r="D48" s="60">
        <v>-8.3000000000000007</v>
      </c>
      <c r="E48" s="60">
        <v>-15.1</v>
      </c>
      <c r="F48" s="60">
        <v>-16.2</v>
      </c>
      <c r="G48" s="60">
        <v>-13.1</v>
      </c>
      <c r="H48" s="60">
        <v>-11.3</v>
      </c>
      <c r="I48" s="60">
        <v>-17.00787401574803</v>
      </c>
      <c r="J48" s="60">
        <v>-14.518518518518519</v>
      </c>
      <c r="K48" s="60">
        <v>-13.7</v>
      </c>
      <c r="L48" s="60">
        <v>-12.5</v>
      </c>
    </row>
    <row r="49" spans="1:12">
      <c r="A49" s="96" t="s">
        <v>33</v>
      </c>
      <c r="B49" s="49" t="s">
        <v>11</v>
      </c>
      <c r="C49" s="49" t="s">
        <v>11</v>
      </c>
      <c r="D49" s="49" t="s">
        <v>11</v>
      </c>
      <c r="E49" s="49">
        <v>16</v>
      </c>
      <c r="F49" s="49">
        <v>16</v>
      </c>
      <c r="G49" s="49">
        <v>20</v>
      </c>
      <c r="H49" s="49">
        <v>19</v>
      </c>
      <c r="I49" s="49">
        <v>20</v>
      </c>
      <c r="J49" s="49">
        <v>32</v>
      </c>
      <c r="K49" s="49">
        <v>27</v>
      </c>
      <c r="L49" s="49">
        <v>30</v>
      </c>
    </row>
    <row r="50" spans="1:12">
      <c r="A50" s="96"/>
      <c r="B50" s="60"/>
      <c r="C50" s="60"/>
      <c r="D50" s="60"/>
      <c r="E50" s="60">
        <v>-13.6</v>
      </c>
      <c r="F50" s="60">
        <v>-14.4</v>
      </c>
      <c r="G50" s="60">
        <v>-14.6</v>
      </c>
      <c r="H50" s="60">
        <v>-18.3</v>
      </c>
      <c r="I50" s="60">
        <v>-17.094017094017094</v>
      </c>
      <c r="J50" s="60">
        <v>-19.875776397515526</v>
      </c>
      <c r="K50" s="60">
        <v>-14.5</v>
      </c>
      <c r="L50" s="60">
        <v>-19</v>
      </c>
    </row>
    <row r="51" spans="1:12">
      <c r="A51" s="96" t="s">
        <v>34</v>
      </c>
      <c r="B51" s="49">
        <v>461</v>
      </c>
      <c r="C51" s="49">
        <v>543</v>
      </c>
      <c r="D51" s="49">
        <v>631</v>
      </c>
      <c r="E51" s="49">
        <v>727</v>
      </c>
      <c r="F51" s="49">
        <v>859</v>
      </c>
      <c r="G51" s="49">
        <v>924</v>
      </c>
      <c r="H51" s="49">
        <v>974</v>
      </c>
      <c r="I51" s="49">
        <v>1055</v>
      </c>
      <c r="J51" s="49">
        <v>1111</v>
      </c>
      <c r="K51" s="49">
        <v>1210</v>
      </c>
      <c r="L51" s="49">
        <v>1168</v>
      </c>
    </row>
    <row r="52" spans="1:12">
      <c r="A52" s="96"/>
      <c r="B52" s="60">
        <v>-8.1999999999999993</v>
      </c>
      <c r="C52" s="60">
        <v>-9.3000000000000007</v>
      </c>
      <c r="D52" s="60">
        <v>-10.3</v>
      </c>
      <c r="E52" s="60">
        <v>-12.1</v>
      </c>
      <c r="F52" s="60">
        <v>-14.7</v>
      </c>
      <c r="G52" s="60">
        <v>-14.2</v>
      </c>
      <c r="H52" s="60">
        <v>-14.3</v>
      </c>
      <c r="I52" s="60">
        <v>-14.677239844184752</v>
      </c>
      <c r="J52" s="60">
        <v>-14.645399419984182</v>
      </c>
      <c r="K52" s="60">
        <v>-15.1</v>
      </c>
      <c r="L52" s="60">
        <v>-14.8</v>
      </c>
    </row>
    <row r="53" spans="1:12">
      <c r="A53" s="96" t="s">
        <v>35</v>
      </c>
      <c r="B53" s="49">
        <v>74</v>
      </c>
      <c r="C53" s="49">
        <v>82</v>
      </c>
      <c r="D53" s="49">
        <v>95</v>
      </c>
      <c r="E53" s="49">
        <v>118</v>
      </c>
      <c r="F53" s="49">
        <v>130</v>
      </c>
      <c r="G53" s="49">
        <v>150</v>
      </c>
      <c r="H53" s="49">
        <v>163</v>
      </c>
      <c r="I53" s="49">
        <v>210</v>
      </c>
      <c r="J53" s="49">
        <v>246</v>
      </c>
      <c r="K53" s="49">
        <v>235</v>
      </c>
      <c r="L53" s="49">
        <v>255</v>
      </c>
    </row>
    <row r="54" spans="1:12">
      <c r="A54" s="96"/>
      <c r="B54" s="60">
        <v>-6</v>
      </c>
      <c r="C54" s="60">
        <v>-6.1</v>
      </c>
      <c r="D54" s="60">
        <v>-6.9</v>
      </c>
      <c r="E54" s="60">
        <v>-8.4</v>
      </c>
      <c r="F54" s="60">
        <v>-9.4</v>
      </c>
      <c r="G54" s="60">
        <v>-10.7</v>
      </c>
      <c r="H54" s="60">
        <v>-11.7</v>
      </c>
      <c r="I54" s="60">
        <v>-15.671641791044777</v>
      </c>
      <c r="J54" s="60">
        <v>-17.190775681341719</v>
      </c>
      <c r="K54" s="60">
        <v>-15.9</v>
      </c>
      <c r="L54" s="60">
        <v>-18</v>
      </c>
    </row>
    <row r="55" spans="1:12">
      <c r="A55" s="96" t="s">
        <v>36</v>
      </c>
      <c r="B55" s="49">
        <v>96</v>
      </c>
      <c r="C55" s="49">
        <v>76</v>
      </c>
      <c r="D55" s="49">
        <v>90</v>
      </c>
      <c r="E55" s="49">
        <v>133</v>
      </c>
      <c r="F55" s="49">
        <v>125</v>
      </c>
      <c r="G55" s="49">
        <v>152</v>
      </c>
      <c r="H55" s="49">
        <v>150</v>
      </c>
      <c r="I55" s="49">
        <v>258</v>
      </c>
      <c r="J55" s="49">
        <v>242</v>
      </c>
      <c r="K55" s="49">
        <v>275</v>
      </c>
      <c r="L55" s="49">
        <v>244</v>
      </c>
    </row>
    <row r="56" spans="1:12">
      <c r="A56" s="96"/>
      <c r="B56" s="60">
        <v>-8.1</v>
      </c>
      <c r="C56" s="60">
        <v>-6.4</v>
      </c>
      <c r="D56" s="60">
        <v>-7.5</v>
      </c>
      <c r="E56" s="60">
        <v>-10.5</v>
      </c>
      <c r="F56" s="60">
        <v>-10.199999999999999</v>
      </c>
      <c r="G56" s="60">
        <v>-12.1</v>
      </c>
      <c r="H56" s="60">
        <v>-11.2</v>
      </c>
      <c r="I56" s="60">
        <v>-20.1091192517537</v>
      </c>
      <c r="J56" s="60">
        <v>-17.385057471264368</v>
      </c>
      <c r="K56" s="60">
        <v>-19.399999999999999</v>
      </c>
      <c r="L56" s="60">
        <v>-16.8</v>
      </c>
    </row>
    <row r="57" spans="1:12">
      <c r="A57" s="96" t="s">
        <v>37</v>
      </c>
      <c r="B57" s="49">
        <v>49</v>
      </c>
      <c r="C57" s="49">
        <v>96</v>
      </c>
      <c r="D57" s="49">
        <v>92</v>
      </c>
      <c r="E57" s="49">
        <v>114</v>
      </c>
      <c r="F57" s="49">
        <v>153</v>
      </c>
      <c r="G57" s="49">
        <v>189</v>
      </c>
      <c r="H57" s="49">
        <v>157</v>
      </c>
      <c r="I57" s="49">
        <v>226</v>
      </c>
      <c r="J57" s="49">
        <v>266</v>
      </c>
      <c r="K57" s="49">
        <v>253</v>
      </c>
      <c r="L57" s="49">
        <v>246</v>
      </c>
    </row>
    <row r="58" spans="1:12">
      <c r="A58" s="96"/>
      <c r="B58" s="60">
        <v>-3.5</v>
      </c>
      <c r="C58" s="60">
        <v>-6</v>
      </c>
      <c r="D58" s="60">
        <v>-5.6</v>
      </c>
      <c r="E58" s="60">
        <v>-7.8</v>
      </c>
      <c r="F58" s="60">
        <v>-9.8000000000000007</v>
      </c>
      <c r="G58" s="60">
        <v>-11.1</v>
      </c>
      <c r="H58" s="60">
        <v>-9.1</v>
      </c>
      <c r="I58" s="60">
        <v>-12.79003961516695</v>
      </c>
      <c r="J58" s="60">
        <v>-14.171550346297282</v>
      </c>
      <c r="K58" s="60">
        <v>-12.6</v>
      </c>
      <c r="L58" s="60">
        <v>-13.2</v>
      </c>
    </row>
    <row r="59" spans="1:12">
      <c r="A59" s="96" t="s">
        <v>38</v>
      </c>
      <c r="B59" s="49">
        <v>133</v>
      </c>
      <c r="C59" s="49">
        <v>128</v>
      </c>
      <c r="D59" s="49">
        <v>128</v>
      </c>
      <c r="E59" s="49">
        <v>90</v>
      </c>
      <c r="F59" s="49">
        <v>149</v>
      </c>
      <c r="G59" s="49">
        <v>145</v>
      </c>
      <c r="H59" s="49">
        <v>156</v>
      </c>
      <c r="I59" s="49">
        <v>274</v>
      </c>
      <c r="J59" s="49">
        <v>272</v>
      </c>
      <c r="K59" s="49">
        <v>289</v>
      </c>
      <c r="L59" s="49">
        <v>249</v>
      </c>
    </row>
    <row r="60" spans="1:12">
      <c r="A60" s="96"/>
      <c r="B60" s="60">
        <v>-10.1</v>
      </c>
      <c r="C60" s="60">
        <v>-9.1999999999999993</v>
      </c>
      <c r="D60" s="60">
        <v>-9.5</v>
      </c>
      <c r="E60" s="60">
        <v>-6.6</v>
      </c>
      <c r="F60" s="60">
        <v>-11.1</v>
      </c>
      <c r="G60" s="60">
        <v>-11.2</v>
      </c>
      <c r="H60" s="60">
        <v>-11.4</v>
      </c>
      <c r="I60" s="60">
        <v>-19.557458957887221</v>
      </c>
      <c r="J60" s="60">
        <v>-18.09713905522289</v>
      </c>
      <c r="K60" s="60">
        <v>-17.100000000000001</v>
      </c>
      <c r="L60" s="60">
        <v>-15.8</v>
      </c>
    </row>
    <row r="61" spans="1:12">
      <c r="A61" s="96" t="s">
        <v>39</v>
      </c>
      <c r="B61" s="49">
        <v>75</v>
      </c>
      <c r="C61" s="49">
        <v>69</v>
      </c>
      <c r="D61" s="49">
        <v>73</v>
      </c>
      <c r="E61" s="49">
        <v>76</v>
      </c>
      <c r="F61" s="49">
        <v>108</v>
      </c>
      <c r="G61" s="49">
        <v>131</v>
      </c>
      <c r="H61" s="49">
        <v>148</v>
      </c>
      <c r="I61" s="49">
        <v>324</v>
      </c>
      <c r="J61" s="49">
        <v>306</v>
      </c>
      <c r="K61" s="49">
        <v>295</v>
      </c>
      <c r="L61" s="49">
        <v>260</v>
      </c>
    </row>
    <row r="62" spans="1:12">
      <c r="A62" s="96"/>
      <c r="B62" s="60">
        <v>-4.5999999999999996</v>
      </c>
      <c r="C62" s="60">
        <v>-4.2</v>
      </c>
      <c r="D62" s="60">
        <v>-4.5</v>
      </c>
      <c r="E62" s="60">
        <v>-5</v>
      </c>
      <c r="F62" s="60">
        <v>-6.9</v>
      </c>
      <c r="G62" s="60">
        <v>-8.5</v>
      </c>
      <c r="H62" s="60">
        <v>-9.1</v>
      </c>
      <c r="I62" s="60">
        <v>-19.696048632218847</v>
      </c>
      <c r="J62" s="60">
        <v>-18.669920683343502</v>
      </c>
      <c r="K62" s="60">
        <v>-16.399999999999999</v>
      </c>
      <c r="L62" s="60">
        <v>-16.100000000000001</v>
      </c>
    </row>
    <row r="63" spans="1:12">
      <c r="A63" s="96" t="s">
        <v>40</v>
      </c>
      <c r="B63" s="49">
        <v>114</v>
      </c>
      <c r="C63" s="49">
        <v>100</v>
      </c>
      <c r="D63" s="49">
        <v>134</v>
      </c>
      <c r="E63" s="49">
        <v>144</v>
      </c>
      <c r="F63" s="49">
        <v>163</v>
      </c>
      <c r="G63" s="49">
        <v>195</v>
      </c>
      <c r="H63" s="49">
        <v>248</v>
      </c>
      <c r="I63" s="49">
        <v>485</v>
      </c>
      <c r="J63" s="49">
        <v>434</v>
      </c>
      <c r="K63" s="49">
        <v>484</v>
      </c>
      <c r="L63" s="49">
        <v>386</v>
      </c>
    </row>
    <row r="64" spans="1:12">
      <c r="A64" s="96"/>
      <c r="B64" s="60">
        <v>-5</v>
      </c>
      <c r="C64" s="60">
        <v>-4.5</v>
      </c>
      <c r="D64" s="60">
        <v>-6</v>
      </c>
      <c r="E64" s="60">
        <v>-6.7</v>
      </c>
      <c r="F64" s="60">
        <v>-7.6</v>
      </c>
      <c r="G64" s="60">
        <v>-8.9</v>
      </c>
      <c r="H64" s="60">
        <v>-11.6</v>
      </c>
      <c r="I64" s="60">
        <v>-21.632471008028546</v>
      </c>
      <c r="J64" s="60">
        <v>-19.853613906678866</v>
      </c>
      <c r="K64" s="60">
        <v>-19.899999999999999</v>
      </c>
      <c r="L64" s="60">
        <v>-17.899999999999999</v>
      </c>
    </row>
    <row r="65" spans="1:12">
      <c r="A65" s="96" t="s">
        <v>41</v>
      </c>
      <c r="B65" s="49">
        <v>124</v>
      </c>
      <c r="C65" s="49">
        <v>142</v>
      </c>
      <c r="D65" s="49">
        <v>173</v>
      </c>
      <c r="E65" s="49">
        <v>177</v>
      </c>
      <c r="F65" s="49">
        <v>222</v>
      </c>
      <c r="G65" s="49">
        <v>288</v>
      </c>
      <c r="H65" s="49">
        <v>216</v>
      </c>
      <c r="I65" s="49">
        <v>351</v>
      </c>
      <c r="J65" s="49">
        <v>358</v>
      </c>
      <c r="K65" s="49">
        <v>388</v>
      </c>
      <c r="L65" s="49">
        <v>367</v>
      </c>
    </row>
    <row r="66" spans="1:12">
      <c r="A66" s="96"/>
      <c r="B66" s="60">
        <v>-6.8</v>
      </c>
      <c r="C66" s="60">
        <v>-7</v>
      </c>
      <c r="D66" s="60">
        <v>-8.1999999999999993</v>
      </c>
      <c r="E66" s="60">
        <v>-8.9</v>
      </c>
      <c r="F66" s="60">
        <v>-11.2</v>
      </c>
      <c r="G66" s="60">
        <v>-13.1</v>
      </c>
      <c r="H66" s="60">
        <v>-11.2</v>
      </c>
      <c r="I66" s="60">
        <v>-15.02568493150685</v>
      </c>
      <c r="J66" s="60">
        <v>-14.799503927242663</v>
      </c>
      <c r="K66" s="60">
        <v>-15.1</v>
      </c>
      <c r="L66" s="60">
        <v>-14.8</v>
      </c>
    </row>
    <row r="67" spans="1:12">
      <c r="A67" s="96" t="s">
        <v>42</v>
      </c>
      <c r="B67" s="49">
        <v>57</v>
      </c>
      <c r="C67" s="49">
        <v>41</v>
      </c>
      <c r="D67" s="49">
        <v>72</v>
      </c>
      <c r="E67" s="49">
        <v>48</v>
      </c>
      <c r="F67" s="49">
        <v>55</v>
      </c>
      <c r="G67" s="49">
        <v>48</v>
      </c>
      <c r="H67" s="49">
        <v>70</v>
      </c>
      <c r="I67" s="49">
        <v>114</v>
      </c>
      <c r="J67" s="49">
        <v>113</v>
      </c>
      <c r="K67" s="49">
        <v>126</v>
      </c>
      <c r="L67" s="49">
        <v>134</v>
      </c>
    </row>
    <row r="68" spans="1:12">
      <c r="A68" s="92"/>
      <c r="B68" s="43">
        <v>-8.9</v>
      </c>
      <c r="C68" s="43">
        <v>-6.5</v>
      </c>
      <c r="D68" s="43">
        <v>-11.8</v>
      </c>
      <c r="E68" s="43">
        <v>-7.7</v>
      </c>
      <c r="F68" s="43">
        <v>-8.6999999999999993</v>
      </c>
      <c r="G68" s="43">
        <v>-7.3</v>
      </c>
      <c r="H68" s="43">
        <v>-11.3</v>
      </c>
      <c r="I68" s="43">
        <v>-17.511520737327189</v>
      </c>
      <c r="J68" s="43">
        <v>-16.642120765832104</v>
      </c>
      <c r="K68" s="43">
        <v>-17.899999999999999</v>
      </c>
      <c r="L68" s="43">
        <v>-21.2</v>
      </c>
    </row>
    <row r="69" spans="1:12">
      <c r="B69" s="49"/>
      <c r="C69" s="49"/>
      <c r="D69" s="49"/>
      <c r="E69" s="49"/>
      <c r="F69" s="49"/>
      <c r="G69" s="49"/>
      <c r="H69" s="49"/>
      <c r="I69" s="49"/>
    </row>
    <row r="70" spans="1:12">
      <c r="A70" s="47" t="s">
        <v>207</v>
      </c>
    </row>
    <row r="71" spans="1:12">
      <c r="A71" s="47" t="s">
        <v>189</v>
      </c>
    </row>
    <row r="72" spans="1:12">
      <c r="A72" s="47" t="s">
        <v>209</v>
      </c>
    </row>
    <row r="73" spans="1:12">
      <c r="A73" s="47"/>
    </row>
    <row r="74" spans="1:12">
      <c r="A74" s="47"/>
    </row>
  </sheetData>
  <sheetProtection password="CC19" sheet="1" objects="1" scenarios="1"/>
  <mergeCells count="32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5:A66"/>
    <mergeCell ref="A67:A6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7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9" style="2"/>
  </cols>
  <sheetData>
    <row r="1" spans="1:12">
      <c r="A1" s="1" t="s">
        <v>279</v>
      </c>
    </row>
    <row r="2" spans="1:12">
      <c r="A2" s="1" t="s">
        <v>280</v>
      </c>
    </row>
    <row r="3" spans="1:12">
      <c r="A3" s="23" t="s">
        <v>246</v>
      </c>
    </row>
    <row r="4" spans="1:12">
      <c r="J4" s="10"/>
      <c r="K4" s="10"/>
      <c r="L4" s="10" t="s">
        <v>43</v>
      </c>
    </row>
    <row r="5" spans="1:1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153</v>
      </c>
      <c r="K5" s="3" t="s">
        <v>190</v>
      </c>
      <c r="L5" s="3" t="s">
        <v>245</v>
      </c>
    </row>
    <row r="6" spans="1:12">
      <c r="A6" s="88" t="s">
        <v>9</v>
      </c>
      <c r="B6" s="4">
        <v>29356</v>
      </c>
      <c r="C6" s="4">
        <v>30309</v>
      </c>
      <c r="D6" s="4">
        <v>30771</v>
      </c>
      <c r="E6" s="4">
        <v>29832</v>
      </c>
      <c r="F6" s="4">
        <v>29262</v>
      </c>
      <c r="G6" s="4">
        <v>30539</v>
      </c>
      <c r="H6" s="4">
        <v>30782</v>
      </c>
      <c r="I6" s="4">
        <v>31652</v>
      </c>
      <c r="J6" s="4">
        <v>33235</v>
      </c>
      <c r="K6" s="53">
        <v>35018</v>
      </c>
      <c r="L6" s="53">
        <v>33586</v>
      </c>
    </row>
    <row r="7" spans="1:12">
      <c r="A7" s="88"/>
      <c r="B7" s="5">
        <v>-100</v>
      </c>
      <c r="C7" s="5">
        <v>-100</v>
      </c>
      <c r="D7" s="5">
        <v>-100</v>
      </c>
      <c r="E7" s="5">
        <v>-100</v>
      </c>
      <c r="F7" s="5">
        <v>-100</v>
      </c>
      <c r="G7" s="5">
        <v>-100</v>
      </c>
      <c r="H7" s="5">
        <v>-100</v>
      </c>
      <c r="I7" s="5">
        <v>-100</v>
      </c>
      <c r="J7" s="5">
        <v>-100</v>
      </c>
      <c r="K7" s="54">
        <v>-100</v>
      </c>
      <c r="L7" s="54">
        <v>-100</v>
      </c>
    </row>
    <row r="8" spans="1:12">
      <c r="A8" s="89" t="s">
        <v>10</v>
      </c>
      <c r="B8" s="18"/>
      <c r="C8" s="18"/>
      <c r="D8" s="18"/>
      <c r="E8" s="18"/>
      <c r="F8" s="18"/>
      <c r="G8" s="18"/>
      <c r="H8" s="18"/>
      <c r="I8" s="18"/>
      <c r="J8" s="18"/>
      <c r="K8" s="55"/>
      <c r="L8" s="55"/>
    </row>
    <row r="9" spans="1:12">
      <c r="A9" s="88"/>
      <c r="B9" s="6"/>
      <c r="C9" s="6"/>
      <c r="D9" s="6"/>
      <c r="E9" s="6"/>
      <c r="F9" s="6"/>
      <c r="G9" s="6"/>
      <c r="H9" s="6"/>
      <c r="I9" s="6"/>
      <c r="J9" s="6"/>
      <c r="K9" s="56"/>
      <c r="L9" s="56"/>
    </row>
    <row r="10" spans="1:12">
      <c r="A10" s="88" t="s">
        <v>14</v>
      </c>
      <c r="B10" s="4">
        <v>18992</v>
      </c>
      <c r="C10" s="4">
        <v>19271</v>
      </c>
      <c r="D10" s="4">
        <v>19752</v>
      </c>
      <c r="E10" s="4">
        <v>19122</v>
      </c>
      <c r="F10" s="4">
        <v>18969</v>
      </c>
      <c r="G10" s="4">
        <v>19557</v>
      </c>
      <c r="H10" s="4">
        <v>19873</v>
      </c>
      <c r="I10" s="4">
        <v>20249</v>
      </c>
      <c r="J10" s="4">
        <v>21077</v>
      </c>
      <c r="K10" s="53">
        <v>22380</v>
      </c>
      <c r="L10" s="53">
        <v>21674</v>
      </c>
    </row>
    <row r="11" spans="1:12">
      <c r="A11" s="88"/>
      <c r="B11" s="5">
        <v>-64.7</v>
      </c>
      <c r="C11" s="5">
        <v>-63.6</v>
      </c>
      <c r="D11" s="5">
        <v>-64.2</v>
      </c>
      <c r="E11" s="5">
        <v>-64.099999999999994</v>
      </c>
      <c r="F11" s="5">
        <v>-64.8</v>
      </c>
      <c r="G11" s="5">
        <v>-64</v>
      </c>
      <c r="H11" s="5">
        <v>-64.599999999999994</v>
      </c>
      <c r="I11" s="5">
        <v>-64</v>
      </c>
      <c r="J11" s="5">
        <f>J10/J$6*100*-1</f>
        <v>-63.418083345870315</v>
      </c>
      <c r="K11" s="54">
        <f>K10/K$6*100*-1</f>
        <v>-63.909989148437951</v>
      </c>
      <c r="L11" s="54">
        <f>L10/L$6*100*-1</f>
        <v>-64.532841064729354</v>
      </c>
    </row>
    <row r="12" spans="1:12">
      <c r="A12" s="88" t="s">
        <v>15</v>
      </c>
      <c r="B12" s="4">
        <v>10336</v>
      </c>
      <c r="C12" s="4">
        <v>11015</v>
      </c>
      <c r="D12" s="4">
        <v>11006</v>
      </c>
      <c r="E12" s="4">
        <v>10692</v>
      </c>
      <c r="F12" s="4">
        <v>10288</v>
      </c>
      <c r="G12" s="4">
        <v>10977</v>
      </c>
      <c r="H12" s="4">
        <v>10906</v>
      </c>
      <c r="I12" s="4">
        <v>11399</v>
      </c>
      <c r="J12" s="4">
        <v>12156</v>
      </c>
      <c r="K12" s="53">
        <v>12632</v>
      </c>
      <c r="L12" s="53">
        <v>11905</v>
      </c>
    </row>
    <row r="13" spans="1:12">
      <c r="A13" s="88"/>
      <c r="B13" s="5">
        <v>-35.200000000000003</v>
      </c>
      <c r="C13" s="5">
        <v>-36.299999999999997</v>
      </c>
      <c r="D13" s="5">
        <v>-35.799999999999997</v>
      </c>
      <c r="E13" s="5">
        <v>-35.799999999999997</v>
      </c>
      <c r="F13" s="5">
        <v>-35.200000000000003</v>
      </c>
      <c r="G13" s="5">
        <v>-35.9</v>
      </c>
      <c r="H13" s="5">
        <v>-35.4</v>
      </c>
      <c r="I13" s="5">
        <v>-36</v>
      </c>
      <c r="J13" s="5">
        <f>J12/J$6*100*-1</f>
        <v>-36.575898901760191</v>
      </c>
      <c r="K13" s="54">
        <f>K12/K$6*100*-1</f>
        <v>-36.072876806213948</v>
      </c>
      <c r="L13" s="54">
        <f>L12/L$6*100*-1</f>
        <v>-35.446316917763355</v>
      </c>
    </row>
    <row r="14" spans="1:12">
      <c r="A14" s="88" t="s">
        <v>16</v>
      </c>
      <c r="B14" s="4">
        <v>28</v>
      </c>
      <c r="C14" s="4">
        <v>23</v>
      </c>
      <c r="D14" s="4">
        <v>13</v>
      </c>
      <c r="E14" s="4">
        <v>18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53" t="s">
        <v>11</v>
      </c>
      <c r="L14" s="53" t="s">
        <v>323</v>
      </c>
    </row>
    <row r="15" spans="1:12">
      <c r="A15" s="90"/>
      <c r="B15" s="8">
        <v>-0.1</v>
      </c>
      <c r="C15" s="8">
        <v>-0.1</v>
      </c>
      <c r="D15" s="52" t="s">
        <v>231</v>
      </c>
      <c r="E15" s="8">
        <v>-0.1</v>
      </c>
      <c r="F15" s="9"/>
      <c r="G15" s="9"/>
      <c r="H15" s="9"/>
      <c r="I15" s="9"/>
      <c r="J15" s="9"/>
      <c r="K15" s="57"/>
      <c r="L15" s="57"/>
    </row>
    <row r="16" spans="1:12">
      <c r="A16" s="88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53"/>
      <c r="L16" s="53"/>
    </row>
    <row r="17" spans="1:12">
      <c r="A17" s="88"/>
      <c r="B17" s="5"/>
      <c r="C17" s="5"/>
      <c r="D17" s="5"/>
      <c r="E17" s="5"/>
      <c r="F17" s="5"/>
      <c r="G17" s="5"/>
      <c r="H17" s="5"/>
      <c r="I17" s="5"/>
      <c r="J17" s="5"/>
      <c r="K17" s="54"/>
      <c r="L17" s="54"/>
    </row>
    <row r="18" spans="1:12">
      <c r="A18" s="88" t="s">
        <v>17</v>
      </c>
      <c r="B18" s="4">
        <v>431</v>
      </c>
      <c r="C18" s="4">
        <v>451</v>
      </c>
      <c r="D18" s="4">
        <v>408</v>
      </c>
      <c r="E18" s="4">
        <v>418</v>
      </c>
      <c r="F18" s="4">
        <v>402</v>
      </c>
      <c r="G18" s="4">
        <v>359</v>
      </c>
      <c r="H18" s="4">
        <v>357</v>
      </c>
      <c r="I18" s="4">
        <v>324</v>
      </c>
      <c r="J18" s="4">
        <v>265</v>
      </c>
      <c r="K18" s="53">
        <v>329</v>
      </c>
      <c r="L18" s="53">
        <v>296</v>
      </c>
    </row>
    <row r="19" spans="1:12">
      <c r="A19" s="88"/>
      <c r="B19" s="5">
        <v>-1.5</v>
      </c>
      <c r="C19" s="5">
        <v>-1.5</v>
      </c>
      <c r="D19" s="5">
        <v>-1.3</v>
      </c>
      <c r="E19" s="5">
        <v>-1.4</v>
      </c>
      <c r="F19" s="5">
        <v>-1.4</v>
      </c>
      <c r="G19" s="5">
        <v>-1.2</v>
      </c>
      <c r="H19" s="5">
        <v>-1.2</v>
      </c>
      <c r="I19" s="5">
        <v>-1</v>
      </c>
      <c r="J19" s="5">
        <f>J18/J$6*100*-1</f>
        <v>-0.79735218895742432</v>
      </c>
      <c r="K19" s="54">
        <f>K18/K$6*100*-1</f>
        <v>-0.9395168199211833</v>
      </c>
      <c r="L19" s="54">
        <f>L18/L$6*100*-1</f>
        <v>-0.88131959745131905</v>
      </c>
    </row>
    <row r="20" spans="1:12">
      <c r="A20" s="88" t="s">
        <v>18</v>
      </c>
      <c r="B20" s="4">
        <v>352</v>
      </c>
      <c r="C20" s="4">
        <v>356</v>
      </c>
      <c r="D20" s="4">
        <v>347</v>
      </c>
      <c r="E20" s="4">
        <v>338</v>
      </c>
      <c r="F20" s="4">
        <v>319</v>
      </c>
      <c r="G20" s="4">
        <v>348</v>
      </c>
      <c r="H20" s="4">
        <v>357</v>
      </c>
      <c r="I20" s="4">
        <v>325</v>
      </c>
      <c r="J20" s="4">
        <v>390</v>
      </c>
      <c r="K20" s="53">
        <v>363</v>
      </c>
      <c r="L20" s="53">
        <v>394</v>
      </c>
    </row>
    <row r="21" spans="1:12">
      <c r="A21" s="88"/>
      <c r="B21" s="5">
        <v>-1.2</v>
      </c>
      <c r="C21" s="5">
        <v>-1.2</v>
      </c>
      <c r="D21" s="5">
        <v>-1.1000000000000001</v>
      </c>
      <c r="E21" s="5">
        <v>-1.1000000000000001</v>
      </c>
      <c r="F21" s="5">
        <v>-1.1000000000000001</v>
      </c>
      <c r="G21" s="5">
        <v>-1.1000000000000001</v>
      </c>
      <c r="H21" s="5">
        <v>-1.2</v>
      </c>
      <c r="I21" s="5">
        <v>-1</v>
      </c>
      <c r="J21" s="5">
        <f>J20/J$6*100*-1</f>
        <v>-1.1734617120505493</v>
      </c>
      <c r="K21" s="54">
        <f>K20/K$6*100*-1</f>
        <v>-1.0366097435604547</v>
      </c>
      <c r="L21" s="54">
        <f>L20/L$6*100*-1</f>
        <v>-1.1731078425534449</v>
      </c>
    </row>
    <row r="22" spans="1:12">
      <c r="A22" s="88" t="s">
        <v>19</v>
      </c>
      <c r="B22" s="4">
        <v>843</v>
      </c>
      <c r="C22" s="4">
        <v>778</v>
      </c>
      <c r="D22" s="4">
        <v>767</v>
      </c>
      <c r="E22" s="4">
        <v>738</v>
      </c>
      <c r="F22" s="4">
        <v>761</v>
      </c>
      <c r="G22" s="4">
        <v>773</v>
      </c>
      <c r="H22" s="4">
        <v>805</v>
      </c>
      <c r="I22" s="4">
        <v>834</v>
      </c>
      <c r="J22" s="4">
        <v>913</v>
      </c>
      <c r="K22" s="53">
        <v>877</v>
      </c>
      <c r="L22" s="53">
        <v>867</v>
      </c>
    </row>
    <row r="23" spans="1:12">
      <c r="A23" s="88"/>
      <c r="B23" s="5">
        <v>-2.9</v>
      </c>
      <c r="C23" s="5">
        <v>-2.6</v>
      </c>
      <c r="D23" s="5">
        <v>-2.5</v>
      </c>
      <c r="E23" s="5">
        <v>-2.5</v>
      </c>
      <c r="F23" s="5">
        <v>-2.6</v>
      </c>
      <c r="G23" s="5">
        <v>-2.5</v>
      </c>
      <c r="H23" s="5">
        <v>-2.6</v>
      </c>
      <c r="I23" s="5">
        <v>-2.6</v>
      </c>
      <c r="J23" s="5">
        <f>J22/J$6*100*-1</f>
        <v>-2.7471039566721829</v>
      </c>
      <c r="K23" s="54">
        <f>K22/K$6*100*-1</f>
        <v>-2.504426295048261</v>
      </c>
      <c r="L23" s="54">
        <f>L22/L$6*100*-1</f>
        <v>-2.5814327398320729</v>
      </c>
    </row>
    <row r="24" spans="1:12">
      <c r="A24" s="88" t="s">
        <v>20</v>
      </c>
      <c r="B24" s="4">
        <v>1390</v>
      </c>
      <c r="C24" s="4">
        <v>1426</v>
      </c>
      <c r="D24" s="4">
        <v>1367</v>
      </c>
      <c r="E24" s="4">
        <v>1287</v>
      </c>
      <c r="F24" s="4">
        <v>1189</v>
      </c>
      <c r="G24" s="4">
        <v>1275</v>
      </c>
      <c r="H24" s="4">
        <v>1239</v>
      </c>
      <c r="I24" s="4">
        <v>1227</v>
      </c>
      <c r="J24" s="4">
        <v>1206</v>
      </c>
      <c r="K24" s="53">
        <v>1196</v>
      </c>
      <c r="L24" s="53">
        <v>1159</v>
      </c>
    </row>
    <row r="25" spans="1:12">
      <c r="A25" s="88"/>
      <c r="B25" s="5">
        <v>-4.7</v>
      </c>
      <c r="C25" s="5">
        <v>-4.7</v>
      </c>
      <c r="D25" s="5">
        <v>-4.4000000000000004</v>
      </c>
      <c r="E25" s="5">
        <v>-4.3</v>
      </c>
      <c r="F25" s="5">
        <v>-4.0999999999999996</v>
      </c>
      <c r="G25" s="5">
        <v>-4.2</v>
      </c>
      <c r="H25" s="5">
        <v>-4</v>
      </c>
      <c r="I25" s="5">
        <v>-3.9</v>
      </c>
      <c r="J25" s="5">
        <f>J24/J$6*100*-1</f>
        <v>-3.6287046788024671</v>
      </c>
      <c r="K25" s="54">
        <f>K24/K$6*100*-1</f>
        <v>-3.4153863727226002</v>
      </c>
      <c r="L25" s="54">
        <f>L24/L$6*100*-1</f>
        <v>-3.450842612993509</v>
      </c>
    </row>
    <row r="26" spans="1:12">
      <c r="A26" s="88" t="s">
        <v>21</v>
      </c>
      <c r="B26" s="4">
        <v>2927</v>
      </c>
      <c r="C26" s="4">
        <v>2840</v>
      </c>
      <c r="D26" s="4">
        <v>2778</v>
      </c>
      <c r="E26" s="4">
        <v>2613</v>
      </c>
      <c r="F26" s="4">
        <v>2503</v>
      </c>
      <c r="G26" s="4">
        <v>2524</v>
      </c>
      <c r="H26" s="4">
        <v>2389</v>
      </c>
      <c r="I26" s="4">
        <v>2378</v>
      </c>
      <c r="J26" s="4">
        <v>2402</v>
      </c>
      <c r="K26" s="53">
        <v>2437</v>
      </c>
      <c r="L26" s="53">
        <v>2375</v>
      </c>
    </row>
    <row r="27" spans="1:12">
      <c r="A27" s="88"/>
      <c r="B27" s="5">
        <v>-10</v>
      </c>
      <c r="C27" s="5">
        <v>-9.4</v>
      </c>
      <c r="D27" s="5">
        <v>-9</v>
      </c>
      <c r="E27" s="5">
        <v>-8.8000000000000007</v>
      </c>
      <c r="F27" s="5">
        <v>-8.6</v>
      </c>
      <c r="G27" s="5">
        <v>-8.3000000000000007</v>
      </c>
      <c r="H27" s="5">
        <v>-7.8</v>
      </c>
      <c r="I27" s="5">
        <v>-7.5</v>
      </c>
      <c r="J27" s="5">
        <f>J26/J$6*100*-1</f>
        <v>-7.2273205957574849</v>
      </c>
      <c r="K27" s="54">
        <f>K26/K$6*100*-1</f>
        <v>-6.959278085555999</v>
      </c>
      <c r="L27" s="54">
        <f>L26/L$6*100*-1</f>
        <v>-7.0713987971178467</v>
      </c>
    </row>
    <row r="28" spans="1:12">
      <c r="A28" s="88" t="s">
        <v>22</v>
      </c>
      <c r="B28" s="4">
        <v>4889</v>
      </c>
      <c r="C28" s="4">
        <v>4824</v>
      </c>
      <c r="D28" s="4">
        <v>4774</v>
      </c>
      <c r="E28" s="4">
        <v>4797</v>
      </c>
      <c r="F28" s="4">
        <v>4516</v>
      </c>
      <c r="G28" s="4">
        <v>4493</v>
      </c>
      <c r="H28" s="4">
        <v>4532</v>
      </c>
      <c r="I28" s="4">
        <v>4402</v>
      </c>
      <c r="J28" s="4">
        <v>4409</v>
      </c>
      <c r="K28" s="53">
        <v>4520</v>
      </c>
      <c r="L28" s="53">
        <v>4272</v>
      </c>
    </row>
    <row r="29" spans="1:12">
      <c r="A29" s="88"/>
      <c r="B29" s="5">
        <v>-16.7</v>
      </c>
      <c r="C29" s="5">
        <v>-15.9</v>
      </c>
      <c r="D29" s="5">
        <v>-15.5</v>
      </c>
      <c r="E29" s="5">
        <v>-16.100000000000001</v>
      </c>
      <c r="F29" s="5">
        <v>-15.4</v>
      </c>
      <c r="G29" s="5">
        <v>-14.7</v>
      </c>
      <c r="H29" s="5">
        <v>-14.7</v>
      </c>
      <c r="I29" s="5">
        <v>-13.9</v>
      </c>
      <c r="J29" s="5">
        <f>J28/J$6*100*-1</f>
        <v>-13.266135098540696</v>
      </c>
      <c r="K29" s="54">
        <f>K28/K$6*100*-1</f>
        <v>-12.907647495573704</v>
      </c>
      <c r="L29" s="54">
        <f>L28/L$6*100*-1</f>
        <v>-12.719585541594714</v>
      </c>
    </row>
    <row r="30" spans="1:12">
      <c r="A30" s="88" t="s">
        <v>23</v>
      </c>
      <c r="B30" s="4">
        <v>4527</v>
      </c>
      <c r="C30" s="4">
        <v>4678</v>
      </c>
      <c r="D30" s="4">
        <v>4903</v>
      </c>
      <c r="E30" s="4">
        <v>4862</v>
      </c>
      <c r="F30" s="4">
        <v>4869</v>
      </c>
      <c r="G30" s="4">
        <v>5044</v>
      </c>
      <c r="H30" s="4">
        <v>5253</v>
      </c>
      <c r="I30" s="4">
        <v>5538</v>
      </c>
      <c r="J30" s="4">
        <v>5946</v>
      </c>
      <c r="K30" s="53">
        <v>6419</v>
      </c>
      <c r="L30" s="53">
        <v>6259</v>
      </c>
    </row>
    <row r="31" spans="1:12">
      <c r="A31" s="88"/>
      <c r="B31" s="5">
        <v>-15.4</v>
      </c>
      <c r="C31" s="5">
        <v>-15.4</v>
      </c>
      <c r="D31" s="5">
        <v>-15.9</v>
      </c>
      <c r="E31" s="5">
        <v>-16.3</v>
      </c>
      <c r="F31" s="5">
        <v>-16.600000000000001</v>
      </c>
      <c r="G31" s="5">
        <v>-16.5</v>
      </c>
      <c r="H31" s="5">
        <v>-17.100000000000001</v>
      </c>
      <c r="I31" s="5">
        <v>-17.5</v>
      </c>
      <c r="J31" s="5">
        <f>J30/J$6*100*-1</f>
        <v>-17.890777794493758</v>
      </c>
      <c r="K31" s="54">
        <f>K30/K$6*100*-1</f>
        <v>-18.330572848249471</v>
      </c>
      <c r="L31" s="54">
        <f>L30/L$6*100*-1</f>
        <v>-18.635741082593938</v>
      </c>
    </row>
    <row r="32" spans="1:12">
      <c r="A32" s="88" t="s">
        <v>24</v>
      </c>
      <c r="B32" s="4">
        <v>6884</v>
      </c>
      <c r="C32" s="4">
        <v>7059</v>
      </c>
      <c r="D32" s="4">
        <v>7255</v>
      </c>
      <c r="E32" s="4">
        <v>6960</v>
      </c>
      <c r="F32" s="4">
        <v>6727</v>
      </c>
      <c r="G32" s="4">
        <v>6999</v>
      </c>
      <c r="H32" s="4">
        <v>6966</v>
      </c>
      <c r="I32" s="4">
        <v>7261</v>
      </c>
      <c r="J32" s="4">
        <v>7317</v>
      </c>
      <c r="K32" s="53">
        <v>7617</v>
      </c>
      <c r="L32" s="53">
        <v>7232</v>
      </c>
    </row>
    <row r="33" spans="1:15">
      <c r="A33" s="88"/>
      <c r="B33" s="5">
        <v>-23.5</v>
      </c>
      <c r="C33" s="5">
        <v>-23.3</v>
      </c>
      <c r="D33" s="5">
        <v>-23.6</v>
      </c>
      <c r="E33" s="5">
        <v>-23.3</v>
      </c>
      <c r="F33" s="5">
        <v>-23</v>
      </c>
      <c r="G33" s="5">
        <v>-22.9</v>
      </c>
      <c r="H33" s="5">
        <v>-22.6</v>
      </c>
      <c r="I33" s="5">
        <v>-22.9</v>
      </c>
      <c r="J33" s="5">
        <f>J32/J$6*100*-1</f>
        <v>-22.01594704377915</v>
      </c>
      <c r="K33" s="54">
        <f>K32/K$6*100*-1</f>
        <v>-21.751670569421442</v>
      </c>
      <c r="L33" s="54">
        <f>L32/L$6*100*-1</f>
        <v>-21.532781516107903</v>
      </c>
    </row>
    <row r="34" spans="1:15">
      <c r="A34" s="88" t="s">
        <v>25</v>
      </c>
      <c r="B34" s="4">
        <v>7072</v>
      </c>
      <c r="C34" s="4">
        <v>7862</v>
      </c>
      <c r="D34" s="4">
        <v>8147</v>
      </c>
      <c r="E34" s="4">
        <v>7803</v>
      </c>
      <c r="F34" s="4">
        <v>7960</v>
      </c>
      <c r="G34" s="4">
        <v>8708</v>
      </c>
      <c r="H34" s="4">
        <v>8877</v>
      </c>
      <c r="I34" s="4">
        <v>9358</v>
      </c>
      <c r="J34" s="4">
        <v>10387</v>
      </c>
      <c r="K34" s="53">
        <v>11255</v>
      </c>
      <c r="L34" s="53">
        <v>10722</v>
      </c>
    </row>
    <row r="35" spans="1:15">
      <c r="A35" s="88"/>
      <c r="B35" s="5">
        <v>-24.1</v>
      </c>
      <c r="C35" s="5">
        <v>-25.9</v>
      </c>
      <c r="D35" s="5">
        <v>-26.5</v>
      </c>
      <c r="E35" s="5">
        <v>-26.2</v>
      </c>
      <c r="F35" s="5">
        <v>-27.2</v>
      </c>
      <c r="G35" s="5">
        <v>-28.5</v>
      </c>
      <c r="H35" s="5">
        <v>-28.8</v>
      </c>
      <c r="I35" s="5">
        <v>-29.6</v>
      </c>
      <c r="J35" s="5">
        <f>J34/J$6*100*-1</f>
        <v>-31.253196930946292</v>
      </c>
      <c r="K35" s="54">
        <f>K34/K$6*100*-1</f>
        <v>-32.140613398823461</v>
      </c>
      <c r="L35" s="54">
        <f>L34/L$6*100*-1</f>
        <v>-31.924015959030548</v>
      </c>
    </row>
    <row r="36" spans="1:15">
      <c r="A36" s="88" t="s">
        <v>16</v>
      </c>
      <c r="B36" s="4">
        <v>41</v>
      </c>
      <c r="C36" s="4">
        <v>35</v>
      </c>
      <c r="D36" s="4">
        <v>25</v>
      </c>
      <c r="E36" s="4">
        <v>16</v>
      </c>
      <c r="F36" s="4">
        <v>16</v>
      </c>
      <c r="G36" s="4">
        <v>16</v>
      </c>
      <c r="H36" s="4" t="s">
        <v>11</v>
      </c>
      <c r="I36" s="4" t="s">
        <v>11</v>
      </c>
      <c r="J36" s="4" t="s">
        <v>11</v>
      </c>
      <c r="K36" s="53" t="s">
        <v>11</v>
      </c>
      <c r="L36" s="53">
        <v>10</v>
      </c>
    </row>
    <row r="37" spans="1:15">
      <c r="A37" s="88"/>
      <c r="B37" s="5">
        <v>-0.1</v>
      </c>
      <c r="C37" s="5">
        <v>-0.1</v>
      </c>
      <c r="D37" s="5">
        <v>-0.1</v>
      </c>
      <c r="E37" s="5">
        <v>-0.1</v>
      </c>
      <c r="F37" s="5">
        <v>-0.1</v>
      </c>
      <c r="G37" s="5">
        <v>-0.1</v>
      </c>
      <c r="H37" s="7"/>
      <c r="I37" s="7"/>
      <c r="J37" s="7"/>
      <c r="K37" s="58"/>
      <c r="L37" s="43">
        <f>L36/L$6*100*-1</f>
        <v>-2.9774310724706723E-2</v>
      </c>
    </row>
    <row r="38" spans="1:15">
      <c r="A38" s="89" t="s">
        <v>13</v>
      </c>
      <c r="B38" s="18"/>
      <c r="C38" s="18"/>
      <c r="D38" s="18"/>
      <c r="E38" s="18"/>
      <c r="F38" s="18"/>
      <c r="G38" s="18"/>
      <c r="H38" s="18"/>
      <c r="I38" s="18"/>
      <c r="J38" s="18"/>
      <c r="K38" s="33"/>
      <c r="L38" s="33"/>
    </row>
    <row r="39" spans="1:15">
      <c r="A39" s="88"/>
      <c r="B39" s="6"/>
      <c r="C39" s="6"/>
      <c r="D39" s="6"/>
      <c r="E39" s="6"/>
      <c r="F39" s="6"/>
      <c r="G39" s="6"/>
      <c r="H39" s="6"/>
      <c r="I39" s="6"/>
      <c r="J39" s="6"/>
      <c r="K39" s="34"/>
      <c r="L39" s="34"/>
      <c r="O39" s="4"/>
    </row>
    <row r="40" spans="1:15">
      <c r="A40" s="88" t="s">
        <v>26</v>
      </c>
      <c r="B40" s="4">
        <v>4604</v>
      </c>
      <c r="C40" s="4">
        <v>4879</v>
      </c>
      <c r="D40" s="4">
        <v>4804</v>
      </c>
      <c r="E40" s="4">
        <v>4569</v>
      </c>
      <c r="F40" s="4">
        <v>4573</v>
      </c>
      <c r="G40" s="4">
        <v>4717</v>
      </c>
      <c r="H40" s="4">
        <v>4424</v>
      </c>
      <c r="I40" s="4">
        <v>4387</v>
      </c>
      <c r="J40" s="4">
        <v>4576</v>
      </c>
      <c r="K40" s="53">
        <v>4642</v>
      </c>
      <c r="L40" s="53">
        <v>4505</v>
      </c>
      <c r="M40" s="4"/>
      <c r="N40" s="4"/>
      <c r="O40" s="4"/>
    </row>
    <row r="41" spans="1:15">
      <c r="A41" s="88"/>
      <c r="B41" s="5">
        <v>-15.7</v>
      </c>
      <c r="C41" s="5">
        <v>-16.100000000000001</v>
      </c>
      <c r="D41" s="5">
        <v>-15.6</v>
      </c>
      <c r="E41" s="5">
        <v>-15.3</v>
      </c>
      <c r="F41" s="5">
        <v>-15.6</v>
      </c>
      <c r="G41" s="5">
        <v>-15.4</v>
      </c>
      <c r="H41" s="7">
        <v>-14.4</v>
      </c>
      <c r="I41" s="5">
        <v>-13.9</v>
      </c>
      <c r="J41" s="5">
        <f>J40/J$6*100*-1</f>
        <v>-13.76861742139311</v>
      </c>
      <c r="K41" s="54">
        <f t="shared" ref="K41:L73" si="0">K40/K$6*100*-1</f>
        <v>-13.256039750985208</v>
      </c>
      <c r="L41" s="54">
        <f t="shared" si="0"/>
        <v>-13.413326981480377</v>
      </c>
      <c r="M41" s="4"/>
      <c r="N41" s="4"/>
      <c r="O41" s="4"/>
    </row>
    <row r="42" spans="1:15">
      <c r="A42" s="88" t="s">
        <v>27</v>
      </c>
      <c r="B42" s="4">
        <v>1833</v>
      </c>
      <c r="C42" s="4">
        <v>1902</v>
      </c>
      <c r="D42" s="4">
        <v>2013</v>
      </c>
      <c r="E42" s="4">
        <v>1947</v>
      </c>
      <c r="F42" s="4">
        <v>1869</v>
      </c>
      <c r="G42" s="4">
        <v>1909</v>
      </c>
      <c r="H42" s="4">
        <v>1999</v>
      </c>
      <c r="I42" s="4">
        <v>2092</v>
      </c>
      <c r="J42" s="4">
        <v>2419</v>
      </c>
      <c r="K42" s="53">
        <v>2499</v>
      </c>
      <c r="L42" s="53">
        <v>2361</v>
      </c>
      <c r="M42" s="4"/>
      <c r="N42" s="4"/>
      <c r="O42" s="4"/>
    </row>
    <row r="43" spans="1:15">
      <c r="A43" s="88"/>
      <c r="B43" s="5">
        <v>-6.2</v>
      </c>
      <c r="C43" s="5">
        <v>-6.3</v>
      </c>
      <c r="D43" s="5">
        <v>-6.5</v>
      </c>
      <c r="E43" s="5">
        <v>-6.5</v>
      </c>
      <c r="F43" s="5">
        <v>-6.4</v>
      </c>
      <c r="G43" s="5">
        <v>-6.3</v>
      </c>
      <c r="H43" s="7">
        <v>-6.5</v>
      </c>
      <c r="I43" s="5">
        <v>-6.6</v>
      </c>
      <c r="J43" s="5">
        <f>J42/J$6*100*-1</f>
        <v>-7.2784714908981503</v>
      </c>
      <c r="K43" s="54">
        <f t="shared" ref="K43" si="1">K42/K$6*100*-1</f>
        <v>-7.1363298874864354</v>
      </c>
      <c r="L43" s="54">
        <f t="shared" si="0"/>
        <v>-7.0297147621032581</v>
      </c>
      <c r="M43" s="4"/>
      <c r="N43" s="4"/>
      <c r="O43" s="4"/>
    </row>
    <row r="44" spans="1:15">
      <c r="A44" s="88" t="s">
        <v>28</v>
      </c>
      <c r="B44" s="4">
        <v>1228</v>
      </c>
      <c r="C44" s="4">
        <v>1274</v>
      </c>
      <c r="D44" s="4">
        <v>1302</v>
      </c>
      <c r="E44" s="4">
        <v>1325</v>
      </c>
      <c r="F44" s="4">
        <v>1299</v>
      </c>
      <c r="G44" s="4">
        <v>1335</v>
      </c>
      <c r="H44" s="4">
        <v>1294</v>
      </c>
      <c r="I44" s="4">
        <v>1340</v>
      </c>
      <c r="J44" s="4">
        <v>1254</v>
      </c>
      <c r="K44" s="53">
        <v>1264</v>
      </c>
      <c r="L44" s="53">
        <v>1278</v>
      </c>
      <c r="M44" s="4"/>
      <c r="N44" s="4"/>
      <c r="O44" s="4"/>
    </row>
    <row r="45" spans="1:15">
      <c r="A45" s="88"/>
      <c r="B45" s="5">
        <v>-4.2</v>
      </c>
      <c r="C45" s="5">
        <v>-4.2</v>
      </c>
      <c r="D45" s="5">
        <v>-4.2</v>
      </c>
      <c r="E45" s="5">
        <v>-4.4000000000000004</v>
      </c>
      <c r="F45" s="5">
        <v>-4.4000000000000004</v>
      </c>
      <c r="G45" s="5">
        <v>-4.4000000000000004</v>
      </c>
      <c r="H45" s="7">
        <v>-4.2</v>
      </c>
      <c r="I45" s="5">
        <v>-4.2</v>
      </c>
      <c r="J45" s="5">
        <f>J44/J$6*100*-1</f>
        <v>-3.7731307356702271</v>
      </c>
      <c r="K45" s="54">
        <f t="shared" ref="K45" si="2">K44/K$6*100*-1</f>
        <v>-3.6095722200011422</v>
      </c>
      <c r="L45" s="54">
        <f t="shared" si="0"/>
        <v>-3.8051569106175194</v>
      </c>
      <c r="M45" s="4"/>
      <c r="N45" s="4"/>
      <c r="O45" s="4"/>
    </row>
    <row r="46" spans="1:15">
      <c r="A46" s="88" t="s">
        <v>29</v>
      </c>
      <c r="B46" s="4">
        <v>1588</v>
      </c>
      <c r="C46" s="4">
        <v>1604</v>
      </c>
      <c r="D46" s="4">
        <v>1671</v>
      </c>
      <c r="E46" s="4">
        <v>1551</v>
      </c>
      <c r="F46" s="4">
        <v>1500</v>
      </c>
      <c r="G46" s="4">
        <v>1567</v>
      </c>
      <c r="H46" s="4">
        <v>1548</v>
      </c>
      <c r="I46" s="4">
        <v>1684</v>
      </c>
      <c r="J46" s="4">
        <v>1796</v>
      </c>
      <c r="K46" s="53">
        <v>1840</v>
      </c>
      <c r="L46" s="53">
        <v>1816</v>
      </c>
      <c r="M46" s="4"/>
      <c r="N46" s="4"/>
      <c r="O46" s="4"/>
    </row>
    <row r="47" spans="1:15">
      <c r="A47" s="88"/>
      <c r="B47" s="5">
        <v>-5.4</v>
      </c>
      <c r="C47" s="5">
        <v>-5.3</v>
      </c>
      <c r="D47" s="5">
        <v>-5.4</v>
      </c>
      <c r="E47" s="5">
        <v>-5.2</v>
      </c>
      <c r="F47" s="5">
        <v>-5.0999999999999996</v>
      </c>
      <c r="G47" s="5">
        <v>-5.0999999999999996</v>
      </c>
      <c r="H47" s="7">
        <v>-5</v>
      </c>
      <c r="I47" s="5">
        <v>-5.3</v>
      </c>
      <c r="J47" s="5">
        <f>J46/J$6*100*-1</f>
        <v>-5.4039416278020163</v>
      </c>
      <c r="K47" s="54">
        <f t="shared" ref="K47" si="3">K46/K$6*100*-1</f>
        <v>-5.2544405734193838</v>
      </c>
      <c r="L47" s="54">
        <f t="shared" si="0"/>
        <v>-5.4070148276067407</v>
      </c>
      <c r="M47" s="4"/>
      <c r="N47" s="4"/>
      <c r="O47" s="4"/>
    </row>
    <row r="48" spans="1:15">
      <c r="A48" s="88" t="s">
        <v>30</v>
      </c>
      <c r="B48" s="4">
        <v>655</v>
      </c>
      <c r="C48" s="4">
        <v>656</v>
      </c>
      <c r="D48" s="4">
        <v>677</v>
      </c>
      <c r="E48" s="4">
        <v>640</v>
      </c>
      <c r="F48" s="4">
        <v>626</v>
      </c>
      <c r="G48" s="4">
        <v>574</v>
      </c>
      <c r="H48" s="4">
        <v>647</v>
      </c>
      <c r="I48" s="4">
        <v>640</v>
      </c>
      <c r="J48" s="4">
        <v>680</v>
      </c>
      <c r="K48" s="53">
        <v>766</v>
      </c>
      <c r="L48" s="53">
        <v>717</v>
      </c>
      <c r="M48" s="4"/>
    </row>
    <row r="49" spans="1:13">
      <c r="A49" s="88"/>
      <c r="B49" s="5">
        <v>-2.2000000000000002</v>
      </c>
      <c r="C49" s="5">
        <v>-2.2000000000000002</v>
      </c>
      <c r="D49" s="5">
        <v>-2.2000000000000002</v>
      </c>
      <c r="E49" s="5">
        <v>-2.1</v>
      </c>
      <c r="F49" s="5">
        <v>-2.1</v>
      </c>
      <c r="G49" s="5">
        <v>-1.9</v>
      </c>
      <c r="H49" s="7">
        <v>-2.1</v>
      </c>
      <c r="I49" s="5">
        <v>-2</v>
      </c>
      <c r="J49" s="5">
        <f>J48/J$6*100*-1</f>
        <v>-2.0460358056265986</v>
      </c>
      <c r="K49" s="54">
        <f t="shared" ref="K49" si="4">K48/K$6*100*-1</f>
        <v>-2.1874464561082871</v>
      </c>
      <c r="L49" s="54">
        <f t="shared" si="0"/>
        <v>-2.1348180789614721</v>
      </c>
      <c r="M49" s="4"/>
    </row>
    <row r="50" spans="1:13">
      <c r="A50" s="88" t="s">
        <v>31</v>
      </c>
      <c r="B50" s="4">
        <v>749</v>
      </c>
      <c r="C50" s="4">
        <v>696</v>
      </c>
      <c r="D50" s="4">
        <v>781</v>
      </c>
      <c r="E50" s="4">
        <v>707</v>
      </c>
      <c r="F50" s="4">
        <v>651</v>
      </c>
      <c r="G50" s="4">
        <v>716</v>
      </c>
      <c r="H50" s="4">
        <v>739</v>
      </c>
      <c r="I50" s="4">
        <v>720</v>
      </c>
      <c r="J50" s="4">
        <v>824</v>
      </c>
      <c r="K50" s="53">
        <v>865</v>
      </c>
      <c r="L50" s="53">
        <v>793</v>
      </c>
      <c r="M50" s="4"/>
    </row>
    <row r="51" spans="1:13">
      <c r="A51" s="88"/>
      <c r="B51" s="5">
        <v>-2.6</v>
      </c>
      <c r="C51" s="5">
        <v>-2.2999999999999998</v>
      </c>
      <c r="D51" s="5">
        <v>-2.5</v>
      </c>
      <c r="E51" s="5">
        <v>-2.4</v>
      </c>
      <c r="F51" s="5">
        <v>-2.2000000000000002</v>
      </c>
      <c r="G51" s="5">
        <v>-2.2999999999999998</v>
      </c>
      <c r="H51" s="7">
        <v>-2.4</v>
      </c>
      <c r="I51" s="5">
        <v>-2.2999999999999998</v>
      </c>
      <c r="J51" s="5">
        <f>J50/J$6*100*-1</f>
        <v>-2.4793139762298781</v>
      </c>
      <c r="K51" s="54">
        <f t="shared" ref="K51" si="5">K50/K$6*100*-1</f>
        <v>-2.4701582043520474</v>
      </c>
      <c r="L51" s="54">
        <f t="shared" si="0"/>
        <v>-2.3611028404692433</v>
      </c>
      <c r="M51" s="4"/>
    </row>
    <row r="52" spans="1:13">
      <c r="A52" s="88" t="s">
        <v>32</v>
      </c>
      <c r="B52" s="4">
        <v>560</v>
      </c>
      <c r="C52" s="4">
        <v>547</v>
      </c>
      <c r="D52" s="4">
        <v>538</v>
      </c>
      <c r="E52" s="4">
        <v>511</v>
      </c>
      <c r="F52" s="4">
        <v>501</v>
      </c>
      <c r="G52" s="4">
        <v>579</v>
      </c>
      <c r="H52" s="4">
        <v>624</v>
      </c>
      <c r="I52" s="4">
        <v>636</v>
      </c>
      <c r="J52" s="4">
        <v>676</v>
      </c>
      <c r="K52" s="53">
        <v>737</v>
      </c>
      <c r="L52" s="53">
        <v>714</v>
      </c>
      <c r="M52" s="4"/>
    </row>
    <row r="53" spans="1:13">
      <c r="A53" s="88"/>
      <c r="B53" s="5">
        <v>-1.9</v>
      </c>
      <c r="C53" s="5">
        <v>-1.8</v>
      </c>
      <c r="D53" s="5">
        <v>-1.7</v>
      </c>
      <c r="E53" s="5">
        <v>-1.7</v>
      </c>
      <c r="F53" s="5">
        <v>-1.7</v>
      </c>
      <c r="G53" s="5">
        <v>-1.9</v>
      </c>
      <c r="H53" s="7">
        <v>-2</v>
      </c>
      <c r="I53" s="5">
        <v>-2</v>
      </c>
      <c r="J53" s="5">
        <f>J52/J$6*100*-1</f>
        <v>-2.0340003008876182</v>
      </c>
      <c r="K53" s="54">
        <f t="shared" ref="K53" si="6">K52/K$6*100*-1</f>
        <v>-2.1046319035924381</v>
      </c>
      <c r="L53" s="54">
        <f t="shared" si="0"/>
        <v>-2.1258857857440598</v>
      </c>
      <c r="M53" s="4"/>
    </row>
    <row r="54" spans="1:13">
      <c r="A54" s="88" t="s">
        <v>33</v>
      </c>
      <c r="B54" s="4">
        <v>81</v>
      </c>
      <c r="C54" s="4">
        <v>84</v>
      </c>
      <c r="D54" s="4">
        <v>96</v>
      </c>
      <c r="E54" s="4">
        <v>118</v>
      </c>
      <c r="F54" s="4">
        <v>112</v>
      </c>
      <c r="G54" s="4">
        <v>139</v>
      </c>
      <c r="H54" s="4">
        <v>105</v>
      </c>
      <c r="I54" s="4">
        <v>117</v>
      </c>
      <c r="J54" s="4">
        <v>161</v>
      </c>
      <c r="K54" s="53">
        <v>187</v>
      </c>
      <c r="L54" s="53">
        <v>158</v>
      </c>
      <c r="M54" s="4"/>
    </row>
    <row r="55" spans="1:13">
      <c r="A55" s="88"/>
      <c r="B55" s="5">
        <v>-0.3</v>
      </c>
      <c r="C55" s="5">
        <v>-0.3</v>
      </c>
      <c r="D55" s="5">
        <v>-0.3</v>
      </c>
      <c r="E55" s="5">
        <v>-0.4</v>
      </c>
      <c r="F55" s="5">
        <v>-0.4</v>
      </c>
      <c r="G55" s="5">
        <v>-0.5</v>
      </c>
      <c r="H55" s="7">
        <v>-0.3</v>
      </c>
      <c r="I55" s="5">
        <v>-0.4</v>
      </c>
      <c r="J55" s="5">
        <f>J54/J$6*100*-1</f>
        <v>-0.48442906574394462</v>
      </c>
      <c r="K55" s="54">
        <f t="shared" ref="K55" si="7">K54/K$6*100*-1</f>
        <v>-0.53401108001599173</v>
      </c>
      <c r="L55" s="54">
        <f t="shared" si="0"/>
        <v>-0.47043410945036623</v>
      </c>
      <c r="M55" s="4"/>
    </row>
    <row r="56" spans="1:13">
      <c r="A56" s="88" t="s">
        <v>34</v>
      </c>
      <c r="B56" s="4">
        <v>5849</v>
      </c>
      <c r="C56" s="4">
        <v>6086</v>
      </c>
      <c r="D56" s="4">
        <v>6313</v>
      </c>
      <c r="E56" s="4">
        <v>6226</v>
      </c>
      <c r="F56" s="4">
        <v>5982</v>
      </c>
      <c r="G56" s="4">
        <v>6532</v>
      </c>
      <c r="H56" s="4">
        <v>6848</v>
      </c>
      <c r="I56" s="4">
        <v>7282</v>
      </c>
      <c r="J56" s="4">
        <v>7638</v>
      </c>
      <c r="K56" s="53">
        <v>8035</v>
      </c>
      <c r="L56" s="53">
        <v>7944</v>
      </c>
      <c r="M56" s="4"/>
    </row>
    <row r="57" spans="1:13">
      <c r="A57" s="88"/>
      <c r="B57" s="5">
        <v>-19.899999999999999</v>
      </c>
      <c r="C57" s="5">
        <v>-20.100000000000001</v>
      </c>
      <c r="D57" s="5">
        <v>-20.5</v>
      </c>
      <c r="E57" s="5">
        <v>-20.9</v>
      </c>
      <c r="F57" s="5">
        <v>-20.399999999999999</v>
      </c>
      <c r="G57" s="5">
        <v>-21.4</v>
      </c>
      <c r="H57" s="7">
        <v>-22.2</v>
      </c>
      <c r="I57" s="5">
        <v>-23</v>
      </c>
      <c r="J57" s="5">
        <f>J56/J$6*100*-1</f>
        <v>-22.981796299082294</v>
      </c>
      <c r="K57" s="54">
        <f t="shared" ref="K57" si="8">K56/K$6*100*-1</f>
        <v>-22.945342395339541</v>
      </c>
      <c r="L57" s="54">
        <f t="shared" si="0"/>
        <v>-23.65271243970702</v>
      </c>
    </row>
    <row r="58" spans="1:13">
      <c r="A58" s="88" t="s">
        <v>35</v>
      </c>
      <c r="B58" s="4">
        <v>1357</v>
      </c>
      <c r="C58" s="4">
        <v>1472</v>
      </c>
      <c r="D58" s="4">
        <v>1506</v>
      </c>
      <c r="E58" s="4">
        <v>1549</v>
      </c>
      <c r="F58" s="4">
        <v>1473</v>
      </c>
      <c r="G58" s="4">
        <v>1503</v>
      </c>
      <c r="H58" s="4">
        <v>1476</v>
      </c>
      <c r="I58" s="4">
        <v>1378</v>
      </c>
      <c r="J58" s="4">
        <v>1466</v>
      </c>
      <c r="K58" s="53">
        <v>1500</v>
      </c>
      <c r="L58" s="53">
        <v>1441</v>
      </c>
    </row>
    <row r="59" spans="1:13">
      <c r="A59" s="88"/>
      <c r="B59" s="5">
        <v>-4.5999999999999996</v>
      </c>
      <c r="C59" s="5">
        <v>-4.9000000000000004</v>
      </c>
      <c r="D59" s="5">
        <v>-4.9000000000000004</v>
      </c>
      <c r="E59" s="5">
        <v>-5.2</v>
      </c>
      <c r="F59" s="5">
        <v>-5</v>
      </c>
      <c r="G59" s="5">
        <v>-4.9000000000000004</v>
      </c>
      <c r="H59" s="7">
        <v>-4.8</v>
      </c>
      <c r="I59" s="5">
        <v>-4.4000000000000004</v>
      </c>
      <c r="J59" s="5">
        <f>J58/J$6*100*-1</f>
        <v>-4.4110124868361664</v>
      </c>
      <c r="K59" s="54">
        <f t="shared" ref="K59" si="9">K58/K$6*100*-1</f>
        <v>-4.2835113370266722</v>
      </c>
      <c r="L59" s="54">
        <f t="shared" si="0"/>
        <v>-4.2904781754302386</v>
      </c>
    </row>
    <row r="60" spans="1:13">
      <c r="A60" s="88" t="s">
        <v>36</v>
      </c>
      <c r="B60" s="4">
        <v>1213</v>
      </c>
      <c r="C60" s="4">
        <v>1262</v>
      </c>
      <c r="D60" s="4">
        <v>1220</v>
      </c>
      <c r="E60" s="4">
        <v>1289</v>
      </c>
      <c r="F60" s="4">
        <v>1257</v>
      </c>
      <c r="G60" s="4">
        <v>1275</v>
      </c>
      <c r="H60" s="4">
        <v>1350</v>
      </c>
      <c r="I60" s="4">
        <v>1286</v>
      </c>
      <c r="J60" s="4">
        <v>1395</v>
      </c>
      <c r="K60" s="53">
        <v>1416</v>
      </c>
      <c r="L60" s="53">
        <v>1453</v>
      </c>
    </row>
    <row r="61" spans="1:13">
      <c r="A61" s="88"/>
      <c r="B61" s="5">
        <v>-4.0999999999999996</v>
      </c>
      <c r="C61" s="5">
        <v>-4.2</v>
      </c>
      <c r="D61" s="5">
        <v>-4</v>
      </c>
      <c r="E61" s="5">
        <v>-4.3</v>
      </c>
      <c r="F61" s="5">
        <v>-4.3</v>
      </c>
      <c r="G61" s="5">
        <v>-4.2</v>
      </c>
      <c r="H61" s="7">
        <v>-4.4000000000000004</v>
      </c>
      <c r="I61" s="5">
        <v>-4.0999999999999996</v>
      </c>
      <c r="J61" s="5">
        <f>J60/J$6*100*-1</f>
        <v>-4.1973822777192717</v>
      </c>
      <c r="K61" s="54">
        <f t="shared" ref="K61" si="10">K60/K$6*100*-1</f>
        <v>-4.0436347021531782</v>
      </c>
      <c r="L61" s="54">
        <f t="shared" si="0"/>
        <v>-4.3262073482998868</v>
      </c>
    </row>
    <row r="62" spans="1:13">
      <c r="A62" s="88" t="s">
        <v>37</v>
      </c>
      <c r="B62" s="4">
        <v>1457</v>
      </c>
      <c r="C62" s="4">
        <v>1641</v>
      </c>
      <c r="D62" s="4">
        <v>1705</v>
      </c>
      <c r="E62" s="4">
        <v>1509</v>
      </c>
      <c r="F62" s="4">
        <v>1588</v>
      </c>
      <c r="G62" s="4">
        <v>1718</v>
      </c>
      <c r="H62" s="4">
        <v>1738</v>
      </c>
      <c r="I62" s="4">
        <v>1769</v>
      </c>
      <c r="J62" s="4">
        <v>1882</v>
      </c>
      <c r="K62" s="53">
        <v>2015</v>
      </c>
      <c r="L62" s="53">
        <v>1864</v>
      </c>
    </row>
    <row r="63" spans="1:13">
      <c r="A63" s="88"/>
      <c r="B63" s="5">
        <v>-5</v>
      </c>
      <c r="C63" s="5">
        <v>-5.4</v>
      </c>
      <c r="D63" s="5">
        <v>-5.5</v>
      </c>
      <c r="E63" s="5">
        <v>-5.0999999999999996</v>
      </c>
      <c r="F63" s="5">
        <v>-5.4</v>
      </c>
      <c r="G63" s="5">
        <v>-5.6</v>
      </c>
      <c r="H63" s="7">
        <v>-5.6</v>
      </c>
      <c r="I63" s="5">
        <v>-5.6</v>
      </c>
      <c r="J63" s="5">
        <f>J62/J$6*100*-1</f>
        <v>-5.6627049796900852</v>
      </c>
      <c r="K63" s="54">
        <f t="shared" ref="K63" si="11">K62/K$6*100*-1</f>
        <v>-5.7541835627391622</v>
      </c>
      <c r="L63" s="54">
        <f t="shared" si="0"/>
        <v>-5.5499315190853338</v>
      </c>
    </row>
    <row r="64" spans="1:13">
      <c r="A64" s="88" t="s">
        <v>38</v>
      </c>
      <c r="B64" s="4">
        <v>1381</v>
      </c>
      <c r="C64" s="4">
        <v>1405</v>
      </c>
      <c r="D64" s="4">
        <v>1366</v>
      </c>
      <c r="E64" s="4">
        <v>1375</v>
      </c>
      <c r="F64" s="4">
        <v>1364</v>
      </c>
      <c r="G64" s="4">
        <v>1298</v>
      </c>
      <c r="H64" s="4">
        <v>1381</v>
      </c>
      <c r="I64" s="4">
        <v>1405</v>
      </c>
      <c r="J64" s="4">
        <v>1509</v>
      </c>
      <c r="K64" s="53">
        <v>1694</v>
      </c>
      <c r="L64" s="53">
        <v>1589</v>
      </c>
    </row>
    <row r="65" spans="1:12">
      <c r="A65" s="88"/>
      <c r="B65" s="5">
        <v>-4.7</v>
      </c>
      <c r="C65" s="5">
        <v>-4.5999999999999996</v>
      </c>
      <c r="D65" s="5">
        <v>-4.4000000000000004</v>
      </c>
      <c r="E65" s="5">
        <v>-4.5999999999999996</v>
      </c>
      <c r="F65" s="5">
        <v>-4.7</v>
      </c>
      <c r="G65" s="5">
        <v>-4.3</v>
      </c>
      <c r="H65" s="7">
        <v>-4.5</v>
      </c>
      <c r="I65" s="5">
        <v>-4.4000000000000004</v>
      </c>
      <c r="J65" s="5">
        <f>J64/J$6*100*-1</f>
        <v>-4.5403941627802018</v>
      </c>
      <c r="K65" s="54">
        <f t="shared" ref="K65" si="12">K64/K$6*100*-1</f>
        <v>-4.8375121366154552</v>
      </c>
      <c r="L65" s="54">
        <f t="shared" si="0"/>
        <v>-4.7311379741558985</v>
      </c>
    </row>
    <row r="66" spans="1:12">
      <c r="A66" s="88" t="s">
        <v>39</v>
      </c>
      <c r="B66" s="4">
        <v>1676</v>
      </c>
      <c r="C66" s="4">
        <v>1672</v>
      </c>
      <c r="D66" s="4">
        <v>1673</v>
      </c>
      <c r="E66" s="4">
        <v>1575</v>
      </c>
      <c r="F66" s="4">
        <v>1586</v>
      </c>
      <c r="G66" s="4">
        <v>1549</v>
      </c>
      <c r="H66" s="4">
        <v>1658</v>
      </c>
      <c r="I66" s="4">
        <v>1655</v>
      </c>
      <c r="J66" s="4">
        <v>1649</v>
      </c>
      <c r="K66" s="53">
        <v>1815</v>
      </c>
      <c r="L66" s="53">
        <v>1641</v>
      </c>
    </row>
    <row r="67" spans="1:12">
      <c r="A67" s="88"/>
      <c r="B67" s="5">
        <v>-5.7</v>
      </c>
      <c r="C67" s="5">
        <v>-5.5</v>
      </c>
      <c r="D67" s="5">
        <v>-5.4</v>
      </c>
      <c r="E67" s="5">
        <v>-5.3</v>
      </c>
      <c r="F67" s="5">
        <v>-5.4</v>
      </c>
      <c r="G67" s="5">
        <v>-5.0999999999999996</v>
      </c>
      <c r="H67" s="7">
        <v>-5.4</v>
      </c>
      <c r="I67" s="5">
        <v>-5.2</v>
      </c>
      <c r="J67" s="5">
        <f>J66/J$6*100*-1</f>
        <v>-4.9616368286445018</v>
      </c>
      <c r="K67" s="54">
        <f t="shared" ref="K67" si="13">K66/K$6*100*-1</f>
        <v>-5.1830487178022731</v>
      </c>
      <c r="L67" s="54">
        <f t="shared" si="0"/>
        <v>-4.8859643899243732</v>
      </c>
    </row>
    <row r="68" spans="1:12">
      <c r="A68" s="88" t="s">
        <v>40</v>
      </c>
      <c r="B68" s="4">
        <v>2419</v>
      </c>
      <c r="C68" s="4">
        <v>2313</v>
      </c>
      <c r="D68" s="4">
        <v>2270</v>
      </c>
      <c r="E68" s="4">
        <v>2241</v>
      </c>
      <c r="F68" s="4">
        <v>2199</v>
      </c>
      <c r="G68" s="4">
        <v>2230</v>
      </c>
      <c r="H68" s="4">
        <v>2157</v>
      </c>
      <c r="I68" s="4">
        <v>2257</v>
      </c>
      <c r="J68" s="4">
        <v>2193</v>
      </c>
      <c r="K68" s="53">
        <v>2448</v>
      </c>
      <c r="L68" s="53">
        <v>2170</v>
      </c>
    </row>
    <row r="69" spans="1:12">
      <c r="A69" s="88"/>
      <c r="B69" s="5">
        <v>-8.1999999999999993</v>
      </c>
      <c r="C69" s="5">
        <v>-7.6</v>
      </c>
      <c r="D69" s="5">
        <v>-7.4</v>
      </c>
      <c r="E69" s="5">
        <v>-7.5</v>
      </c>
      <c r="F69" s="5">
        <v>-7.5</v>
      </c>
      <c r="G69" s="5">
        <v>-7.3</v>
      </c>
      <c r="H69" s="7">
        <v>-7</v>
      </c>
      <c r="I69" s="5">
        <v>-7.1</v>
      </c>
      <c r="J69" s="5">
        <f>J68/J$6*100*-1</f>
        <v>-6.5984654731457804</v>
      </c>
      <c r="K69" s="54">
        <f t="shared" ref="K69" si="14">K68/K$6*100*-1</f>
        <v>-6.9906905020275287</v>
      </c>
      <c r="L69" s="54">
        <f t="shared" si="0"/>
        <v>-6.461025427261359</v>
      </c>
    </row>
    <row r="70" spans="1:12">
      <c r="A70" s="88" t="s">
        <v>41</v>
      </c>
      <c r="B70" s="4">
        <v>2056</v>
      </c>
      <c r="C70" s="4">
        <v>2169</v>
      </c>
      <c r="D70" s="4">
        <v>2213</v>
      </c>
      <c r="E70" s="4">
        <v>2068</v>
      </c>
      <c r="F70" s="4">
        <v>2032</v>
      </c>
      <c r="G70" s="4">
        <v>2229</v>
      </c>
      <c r="H70" s="4">
        <v>2167</v>
      </c>
      <c r="I70" s="4">
        <v>2350</v>
      </c>
      <c r="J70" s="4">
        <v>2434</v>
      </c>
      <c r="K70" s="53">
        <v>2593</v>
      </c>
      <c r="L70" s="53">
        <v>2502</v>
      </c>
    </row>
    <row r="71" spans="1:12">
      <c r="A71" s="88"/>
      <c r="B71" s="5">
        <v>-7</v>
      </c>
      <c r="C71" s="5">
        <v>-7.2</v>
      </c>
      <c r="D71" s="5">
        <v>-7.2</v>
      </c>
      <c r="E71" s="5">
        <v>-6.9</v>
      </c>
      <c r="F71" s="5">
        <v>-6.9</v>
      </c>
      <c r="G71" s="5">
        <v>-7.3</v>
      </c>
      <c r="H71" s="7">
        <v>-7</v>
      </c>
      <c r="I71" s="5">
        <v>-7.4</v>
      </c>
      <c r="J71" s="5">
        <f>J70/J$6*100*-1</f>
        <v>-7.3236046336693246</v>
      </c>
      <c r="K71" s="54">
        <f t="shared" ref="K71" si="15">K70/K$6*100*-1</f>
        <v>-7.4047632646067747</v>
      </c>
      <c r="L71" s="54">
        <f t="shared" si="0"/>
        <v>-7.4495325433216228</v>
      </c>
    </row>
    <row r="72" spans="1:12">
      <c r="A72" s="88" t="s">
        <v>42</v>
      </c>
      <c r="B72" s="4">
        <v>650</v>
      </c>
      <c r="C72" s="4">
        <v>647</v>
      </c>
      <c r="D72" s="4">
        <v>623</v>
      </c>
      <c r="E72" s="4">
        <v>632</v>
      </c>
      <c r="F72" s="4">
        <v>650</v>
      </c>
      <c r="G72" s="4">
        <v>669</v>
      </c>
      <c r="H72" s="4">
        <v>627</v>
      </c>
      <c r="I72" s="4">
        <v>654</v>
      </c>
      <c r="J72" s="4">
        <v>683</v>
      </c>
      <c r="K72" s="53">
        <v>702</v>
      </c>
      <c r="L72" s="53">
        <v>640</v>
      </c>
    </row>
    <row r="73" spans="1:12">
      <c r="A73" s="90"/>
      <c r="B73" s="8">
        <v>-2.2000000000000002</v>
      </c>
      <c r="C73" s="8">
        <v>-2.1</v>
      </c>
      <c r="D73" s="8">
        <v>-2</v>
      </c>
      <c r="E73" s="8">
        <v>-2.1</v>
      </c>
      <c r="F73" s="8">
        <v>-2.2000000000000002</v>
      </c>
      <c r="G73" s="8">
        <v>-2.2000000000000002</v>
      </c>
      <c r="H73" s="9">
        <v>-2</v>
      </c>
      <c r="I73" s="8">
        <v>-2.1</v>
      </c>
      <c r="J73" s="8">
        <f>J72/J$6*100*-1</f>
        <v>-2.0550624341808335</v>
      </c>
      <c r="K73" s="43">
        <f t="shared" ref="K73" si="16">K72/K$6*100*-1</f>
        <v>-2.0046833057284825</v>
      </c>
      <c r="L73" s="43">
        <f t="shared" si="0"/>
        <v>-1.9055558863812303</v>
      </c>
    </row>
    <row r="74" spans="1:12">
      <c r="L74" s="59"/>
    </row>
    <row r="75" spans="1:12" s="11" customFormat="1" ht="16.5" customHeight="1">
      <c r="A75" s="12" t="s">
        <v>288</v>
      </c>
    </row>
    <row r="76" spans="1:12" s="11" customFormat="1">
      <c r="A76" s="12" t="s">
        <v>289</v>
      </c>
    </row>
    <row r="77" spans="1:12" s="11" customFormat="1">
      <c r="A77" s="13" t="s">
        <v>209</v>
      </c>
    </row>
    <row r="78" spans="1:12" s="11" customFormat="1">
      <c r="A78" s="13"/>
    </row>
  </sheetData>
  <sheetProtection password="CC19" sheet="1" objects="1" scenarios="1"/>
  <mergeCells count="34">
    <mergeCell ref="A64:A65"/>
    <mergeCell ref="A66:A67"/>
    <mergeCell ref="A68:A69"/>
    <mergeCell ref="A70:A71"/>
    <mergeCell ref="A72:A73"/>
    <mergeCell ref="A62:A63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38:A39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6:A7"/>
    <mergeCell ref="A8:A9"/>
    <mergeCell ref="A10:A11"/>
    <mergeCell ref="A12:A13"/>
    <mergeCell ref="A14:A15"/>
  </mergeCells>
  <phoneticPr fontId="3" type="noConversion"/>
  <pageMargins left="0.51181102362204722" right="0.51181102362204722" top="0.55118110236220474" bottom="0.35433070866141736" header="0.31496062992125984" footer="0.11811023622047245"/>
  <pageSetup paperSize="9" scale="70" fitToHeight="0" orientation="landscape" r:id="rId1"/>
  <rowBreaks count="1" manualBreakCount="1">
    <brk id="3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L73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59"/>
  </cols>
  <sheetData>
    <row r="1" spans="1:12">
      <c r="A1" s="23" t="s">
        <v>260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155</v>
      </c>
      <c r="K3" s="24" t="s">
        <v>193</v>
      </c>
      <c r="L3" s="24" t="s">
        <v>245</v>
      </c>
    </row>
    <row r="4" spans="1:12">
      <c r="A4" s="96" t="s">
        <v>9</v>
      </c>
      <c r="B4" s="49">
        <v>4540</v>
      </c>
      <c r="C4" s="49">
        <v>4518</v>
      </c>
      <c r="D4" s="49">
        <v>4288</v>
      </c>
      <c r="E4" s="49">
        <v>3741</v>
      </c>
      <c r="F4" s="49">
        <v>3709</v>
      </c>
      <c r="G4" s="49">
        <v>3896</v>
      </c>
      <c r="H4" s="49">
        <v>3579</v>
      </c>
      <c r="I4" s="49">
        <v>3571</v>
      </c>
      <c r="J4" s="49">
        <v>4077</v>
      </c>
      <c r="K4" s="49">
        <v>4175</v>
      </c>
      <c r="L4" s="49">
        <v>3662</v>
      </c>
    </row>
    <row r="5" spans="1:12">
      <c r="A5" s="96"/>
      <c r="B5" s="60">
        <v>-16.100000000000001</v>
      </c>
      <c r="C5" s="60">
        <v>-15.4</v>
      </c>
      <c r="D5" s="60">
        <v>-14.3</v>
      </c>
      <c r="E5" s="60">
        <v>-12.9</v>
      </c>
      <c r="F5" s="60">
        <v>-13</v>
      </c>
      <c r="G5" s="60">
        <v>-12.9</v>
      </c>
      <c r="H5" s="60">
        <v>-11.8</v>
      </c>
      <c r="I5" s="60">
        <v>-11.366457650316708</v>
      </c>
      <c r="J5" s="60">
        <v>-12.33921491480282</v>
      </c>
      <c r="K5" s="60">
        <v>-12</v>
      </c>
      <c r="L5" s="60">
        <v>-11</v>
      </c>
    </row>
    <row r="6" spans="1:12">
      <c r="A6" s="97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>
      <c r="A7" s="9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2">
      <c r="A8" s="96" t="s">
        <v>14</v>
      </c>
      <c r="B8" s="49">
        <v>3336</v>
      </c>
      <c r="C8" s="49">
        <v>3172</v>
      </c>
      <c r="D8" s="49">
        <v>3067</v>
      </c>
      <c r="E8" s="49">
        <v>2656</v>
      </c>
      <c r="F8" s="49">
        <v>2711</v>
      </c>
      <c r="G8" s="49">
        <v>2785</v>
      </c>
      <c r="H8" s="49">
        <v>2583</v>
      </c>
      <c r="I8" s="49">
        <v>2575</v>
      </c>
      <c r="J8" s="49">
        <v>2921</v>
      </c>
      <c r="K8" s="49">
        <v>3016</v>
      </c>
      <c r="L8" s="49">
        <v>2664</v>
      </c>
    </row>
    <row r="9" spans="1:12">
      <c r="A9" s="96"/>
      <c r="B9" s="60">
        <v>-18.3</v>
      </c>
      <c r="C9" s="60">
        <v>-17</v>
      </c>
      <c r="D9" s="60">
        <v>-16</v>
      </c>
      <c r="E9" s="60">
        <v>-14.3</v>
      </c>
      <c r="F9" s="60">
        <v>-14.7</v>
      </c>
      <c r="G9" s="60">
        <v>-14.4</v>
      </c>
      <c r="H9" s="60">
        <v>-13.2</v>
      </c>
      <c r="I9" s="60">
        <v>-12.8</v>
      </c>
      <c r="J9" s="60">
        <v>-13.929422985216977</v>
      </c>
      <c r="K9" s="60">
        <v>-13.6</v>
      </c>
      <c r="L9" s="60">
        <v>-12.4</v>
      </c>
    </row>
    <row r="10" spans="1:12">
      <c r="A10" s="96" t="s">
        <v>15</v>
      </c>
      <c r="B10" s="49">
        <v>1204</v>
      </c>
      <c r="C10" s="49">
        <v>1346</v>
      </c>
      <c r="D10" s="49">
        <v>1221</v>
      </c>
      <c r="E10" s="49">
        <v>1085</v>
      </c>
      <c r="F10" s="49">
        <v>998</v>
      </c>
      <c r="G10" s="49">
        <v>1111</v>
      </c>
      <c r="H10" s="49">
        <v>996</v>
      </c>
      <c r="I10" s="49">
        <v>996</v>
      </c>
      <c r="J10" s="49">
        <v>1156</v>
      </c>
      <c r="K10" s="49">
        <v>1159</v>
      </c>
      <c r="L10" s="49">
        <v>998</v>
      </c>
    </row>
    <row r="11" spans="1:12">
      <c r="A11" s="92"/>
      <c r="B11" s="43">
        <v>-12.1</v>
      </c>
      <c r="C11" s="43">
        <v>-12.6</v>
      </c>
      <c r="D11" s="43">
        <v>-11.4</v>
      </c>
      <c r="E11" s="43">
        <v>-10.4</v>
      </c>
      <c r="F11" s="43">
        <v>-9.9</v>
      </c>
      <c r="G11" s="43">
        <v>-10.199999999999999</v>
      </c>
      <c r="H11" s="43">
        <v>-9.1999999999999993</v>
      </c>
      <c r="I11" s="43">
        <v>-8.8000000000000007</v>
      </c>
      <c r="J11" s="43">
        <v>-9.5766713611134122</v>
      </c>
      <c r="K11" s="43">
        <v>-9.1999999999999993</v>
      </c>
      <c r="L11" s="43">
        <v>-8.4</v>
      </c>
    </row>
    <row r="12" spans="1:12">
      <c r="A12" s="96" t="s">
        <v>12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>
      <c r="A13" s="96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>
      <c r="A14" s="96" t="s">
        <v>17</v>
      </c>
      <c r="B14" s="49">
        <v>29</v>
      </c>
      <c r="C14" s="49">
        <v>28</v>
      </c>
      <c r="D14" s="49">
        <v>24</v>
      </c>
      <c r="E14" s="49">
        <v>18</v>
      </c>
      <c r="F14" s="49">
        <v>19</v>
      </c>
      <c r="G14" s="49">
        <v>16</v>
      </c>
      <c r="H14" s="49" t="s">
        <v>50</v>
      </c>
      <c r="I14" s="49" t="s">
        <v>50</v>
      </c>
      <c r="J14" s="49" t="s">
        <v>50</v>
      </c>
      <c r="K14" s="49">
        <v>15</v>
      </c>
      <c r="L14" s="49">
        <v>10</v>
      </c>
    </row>
    <row r="15" spans="1:12">
      <c r="A15" s="96"/>
      <c r="B15" s="60">
        <v>-7.8</v>
      </c>
      <c r="C15" s="60">
        <v>-7.3</v>
      </c>
      <c r="D15" s="60">
        <v>-6.6</v>
      </c>
      <c r="E15" s="60">
        <v>-4.7</v>
      </c>
      <c r="F15" s="60">
        <v>-5.2</v>
      </c>
      <c r="G15" s="60">
        <v>-4.7</v>
      </c>
      <c r="H15" s="60"/>
      <c r="I15" s="60"/>
      <c r="J15" s="60"/>
      <c r="K15" s="60">
        <v>-4.7</v>
      </c>
      <c r="L15" s="60">
        <v>-3.6</v>
      </c>
    </row>
    <row r="16" spans="1:12">
      <c r="A16" s="96" t="s">
        <v>18</v>
      </c>
      <c r="B16" s="49">
        <v>60</v>
      </c>
      <c r="C16" s="49">
        <v>52</v>
      </c>
      <c r="D16" s="49">
        <v>45</v>
      </c>
      <c r="E16" s="49">
        <v>42</v>
      </c>
      <c r="F16" s="49">
        <v>39</v>
      </c>
      <c r="G16" s="49">
        <v>28</v>
      </c>
      <c r="H16" s="49">
        <v>39</v>
      </c>
      <c r="I16" s="49">
        <v>29</v>
      </c>
      <c r="J16" s="49">
        <v>39</v>
      </c>
      <c r="K16" s="49">
        <v>32</v>
      </c>
      <c r="L16" s="49">
        <v>26</v>
      </c>
    </row>
    <row r="17" spans="1:12">
      <c r="A17" s="96"/>
      <c r="B17" s="60">
        <v>-15.6</v>
      </c>
      <c r="C17" s="60">
        <v>-13.3</v>
      </c>
      <c r="D17" s="60">
        <v>-12</v>
      </c>
      <c r="E17" s="60">
        <v>-11.5</v>
      </c>
      <c r="F17" s="60">
        <v>-11.2</v>
      </c>
      <c r="G17" s="60">
        <v>-7.8</v>
      </c>
      <c r="H17" s="60">
        <v>-10.5</v>
      </c>
      <c r="I17" s="60">
        <v>-8.5798816568047336</v>
      </c>
      <c r="J17" s="60">
        <v>-10.051546391752577</v>
      </c>
      <c r="K17" s="60">
        <v>-8.4</v>
      </c>
      <c r="L17" s="60">
        <v>-6.4</v>
      </c>
    </row>
    <row r="18" spans="1:12">
      <c r="A18" s="96" t="s">
        <v>19</v>
      </c>
      <c r="B18" s="49">
        <v>132</v>
      </c>
      <c r="C18" s="49">
        <v>111</v>
      </c>
      <c r="D18" s="49">
        <v>97</v>
      </c>
      <c r="E18" s="49">
        <v>69</v>
      </c>
      <c r="F18" s="49">
        <v>81</v>
      </c>
      <c r="G18" s="49">
        <v>86</v>
      </c>
      <c r="H18" s="49">
        <v>75</v>
      </c>
      <c r="I18" s="49">
        <v>78</v>
      </c>
      <c r="J18" s="49">
        <v>74</v>
      </c>
      <c r="K18" s="49">
        <v>93</v>
      </c>
      <c r="L18" s="49">
        <v>82</v>
      </c>
    </row>
    <row r="19" spans="1:12">
      <c r="A19" s="96"/>
      <c r="B19" s="60">
        <v>-15.9</v>
      </c>
      <c r="C19" s="60">
        <v>-13.8</v>
      </c>
      <c r="D19" s="60">
        <v>-12.1</v>
      </c>
      <c r="E19" s="60">
        <v>-9.3000000000000007</v>
      </c>
      <c r="F19" s="60">
        <v>-10.8</v>
      </c>
      <c r="G19" s="60">
        <v>-10.7</v>
      </c>
      <c r="H19" s="60">
        <v>-9.1999999999999993</v>
      </c>
      <c r="I19" s="60">
        <v>-9.1981132075471699</v>
      </c>
      <c r="J19" s="60">
        <v>-8.1497797356828183</v>
      </c>
      <c r="K19" s="60">
        <v>-10.6</v>
      </c>
      <c r="L19" s="60">
        <v>-9.4</v>
      </c>
    </row>
    <row r="20" spans="1:12">
      <c r="A20" s="96" t="s">
        <v>20</v>
      </c>
      <c r="B20" s="49">
        <v>251</v>
      </c>
      <c r="C20" s="49">
        <v>225</v>
      </c>
      <c r="D20" s="49">
        <v>201</v>
      </c>
      <c r="E20" s="49">
        <v>180</v>
      </c>
      <c r="F20" s="49">
        <v>151</v>
      </c>
      <c r="G20" s="49">
        <v>143</v>
      </c>
      <c r="H20" s="49">
        <v>144</v>
      </c>
      <c r="I20" s="49">
        <v>155</v>
      </c>
      <c r="J20" s="49">
        <v>139</v>
      </c>
      <c r="K20" s="49">
        <v>147</v>
      </c>
      <c r="L20" s="49">
        <v>118</v>
      </c>
    </row>
    <row r="21" spans="1:12">
      <c r="A21" s="96"/>
      <c r="B21" s="60">
        <v>-17.7</v>
      </c>
      <c r="C21" s="60">
        <v>-15.7</v>
      </c>
      <c r="D21" s="60">
        <v>-14.8</v>
      </c>
      <c r="E21" s="60">
        <v>-14</v>
      </c>
      <c r="F21" s="60">
        <v>-12.9</v>
      </c>
      <c r="G21" s="60">
        <v>-11.5</v>
      </c>
      <c r="H21" s="60">
        <v>-11.8</v>
      </c>
      <c r="I21" s="60">
        <v>-12.820512820512819</v>
      </c>
      <c r="J21" s="60">
        <v>-11.622073578595318</v>
      </c>
      <c r="K21" s="60">
        <v>-12.4</v>
      </c>
      <c r="L21" s="60">
        <v>-10.4</v>
      </c>
    </row>
    <row r="22" spans="1:12">
      <c r="A22" s="96" t="s">
        <v>21</v>
      </c>
      <c r="B22" s="49">
        <v>569</v>
      </c>
      <c r="C22" s="49">
        <v>507</v>
      </c>
      <c r="D22" s="49">
        <v>500</v>
      </c>
      <c r="E22" s="49">
        <v>404</v>
      </c>
      <c r="F22" s="49">
        <v>434</v>
      </c>
      <c r="G22" s="49">
        <v>416</v>
      </c>
      <c r="H22" s="49">
        <v>322</v>
      </c>
      <c r="I22" s="49">
        <v>376</v>
      </c>
      <c r="J22" s="49">
        <v>357</v>
      </c>
      <c r="K22" s="49">
        <v>375</v>
      </c>
      <c r="L22" s="49">
        <v>332</v>
      </c>
    </row>
    <row r="23" spans="1:12">
      <c r="A23" s="96"/>
      <c r="B23" s="60">
        <v>-19.5</v>
      </c>
      <c r="C23" s="60">
        <v>-17.600000000000001</v>
      </c>
      <c r="D23" s="60">
        <v>-17.600000000000001</v>
      </c>
      <c r="E23" s="60">
        <v>-15.3</v>
      </c>
      <c r="F23" s="60">
        <v>-17.3</v>
      </c>
      <c r="G23" s="60">
        <v>-16.2</v>
      </c>
      <c r="H23" s="60">
        <v>-13.6</v>
      </c>
      <c r="I23" s="60">
        <v>-15.719063545150503</v>
      </c>
      <c r="J23" s="60">
        <v>-14.93099121706399</v>
      </c>
      <c r="K23" s="60">
        <v>-15.4</v>
      </c>
      <c r="L23" s="60">
        <v>-13.9</v>
      </c>
    </row>
    <row r="24" spans="1:12">
      <c r="A24" s="96" t="s">
        <v>22</v>
      </c>
      <c r="B24" s="49">
        <v>992</v>
      </c>
      <c r="C24" s="49">
        <v>980</v>
      </c>
      <c r="D24" s="49">
        <v>861</v>
      </c>
      <c r="E24" s="49">
        <v>814</v>
      </c>
      <c r="F24" s="49">
        <v>745</v>
      </c>
      <c r="G24" s="49">
        <v>720</v>
      </c>
      <c r="H24" s="49">
        <v>727</v>
      </c>
      <c r="I24" s="49">
        <v>675</v>
      </c>
      <c r="J24" s="49">
        <v>728</v>
      </c>
      <c r="K24" s="49">
        <v>714</v>
      </c>
      <c r="L24" s="49">
        <v>621</v>
      </c>
    </row>
    <row r="25" spans="1:12">
      <c r="A25" s="96"/>
      <c r="B25" s="60">
        <v>-20.8</v>
      </c>
      <c r="C25" s="60">
        <v>-20.9</v>
      </c>
      <c r="D25" s="60">
        <v>-18.600000000000001</v>
      </c>
      <c r="E25" s="60">
        <v>-17.5</v>
      </c>
      <c r="F25" s="60">
        <v>-16.8</v>
      </c>
      <c r="G25" s="60">
        <v>-16.2</v>
      </c>
      <c r="H25" s="60">
        <v>-16.100000000000001</v>
      </c>
      <c r="I25" s="60">
        <v>-15.421521590130228</v>
      </c>
      <c r="J25" s="60">
        <v>-16.594483701846364</v>
      </c>
      <c r="K25" s="60">
        <v>-15.8</v>
      </c>
      <c r="L25" s="60">
        <v>-14.7</v>
      </c>
    </row>
    <row r="26" spans="1:12">
      <c r="A26" s="96" t="s">
        <v>23</v>
      </c>
      <c r="B26" s="49">
        <v>887</v>
      </c>
      <c r="C26" s="49">
        <v>848</v>
      </c>
      <c r="D26" s="49">
        <v>886</v>
      </c>
      <c r="E26" s="49">
        <v>752</v>
      </c>
      <c r="F26" s="49">
        <v>769</v>
      </c>
      <c r="G26" s="49">
        <v>807</v>
      </c>
      <c r="H26" s="49">
        <v>789</v>
      </c>
      <c r="I26" s="49">
        <v>791</v>
      </c>
      <c r="J26" s="49">
        <v>920</v>
      </c>
      <c r="K26" s="49">
        <v>976</v>
      </c>
      <c r="L26" s="49">
        <v>875</v>
      </c>
    </row>
    <row r="27" spans="1:12">
      <c r="A27" s="96"/>
      <c r="B27" s="60">
        <v>-20.2</v>
      </c>
      <c r="C27" s="60">
        <v>-18.7</v>
      </c>
      <c r="D27" s="60">
        <v>-18.600000000000001</v>
      </c>
      <c r="E27" s="60">
        <v>-15.9</v>
      </c>
      <c r="F27" s="60">
        <v>-16</v>
      </c>
      <c r="G27" s="60">
        <v>-16.3</v>
      </c>
      <c r="H27" s="60">
        <v>-15.4</v>
      </c>
      <c r="I27" s="60">
        <v>-14.497800586510264</v>
      </c>
      <c r="J27" s="60">
        <v>-15.530047265361244</v>
      </c>
      <c r="K27" s="60">
        <v>-15.3</v>
      </c>
      <c r="L27" s="60">
        <v>-14.1</v>
      </c>
    </row>
    <row r="28" spans="1:12">
      <c r="A28" s="96" t="s">
        <v>24</v>
      </c>
      <c r="B28" s="49">
        <v>1055</v>
      </c>
      <c r="C28" s="49">
        <v>1085</v>
      </c>
      <c r="D28" s="49">
        <v>992</v>
      </c>
      <c r="E28" s="49">
        <v>888</v>
      </c>
      <c r="F28" s="49">
        <v>829</v>
      </c>
      <c r="G28" s="49">
        <v>945</v>
      </c>
      <c r="H28" s="49">
        <v>801</v>
      </c>
      <c r="I28" s="49">
        <v>827</v>
      </c>
      <c r="J28" s="49">
        <v>881</v>
      </c>
      <c r="K28" s="49">
        <v>899</v>
      </c>
      <c r="L28" s="49">
        <v>772</v>
      </c>
    </row>
    <row r="29" spans="1:12">
      <c r="A29" s="96"/>
      <c r="B29" s="60">
        <v>-15.1</v>
      </c>
      <c r="C29" s="60">
        <v>-15.1</v>
      </c>
      <c r="D29" s="60">
        <v>-13.4</v>
      </c>
      <c r="E29" s="60">
        <v>-12.8</v>
      </c>
      <c r="F29" s="60">
        <v>-12.3</v>
      </c>
      <c r="G29" s="60">
        <v>-13.4</v>
      </c>
      <c r="H29" s="60">
        <v>-11.6</v>
      </c>
      <c r="I29" s="60">
        <v>-11.375515818431913</v>
      </c>
      <c r="J29" s="60">
        <v>-12.121629058888278</v>
      </c>
      <c r="K29" s="60">
        <v>-11.9</v>
      </c>
      <c r="L29" s="60">
        <v>-10.7</v>
      </c>
    </row>
    <row r="30" spans="1:12">
      <c r="A30" s="96" t="s">
        <v>25</v>
      </c>
      <c r="B30" s="49">
        <v>565</v>
      </c>
      <c r="C30" s="49">
        <v>682</v>
      </c>
      <c r="D30" s="49">
        <v>682</v>
      </c>
      <c r="E30" s="49">
        <v>574</v>
      </c>
      <c r="F30" s="49">
        <v>642</v>
      </c>
      <c r="G30" s="49">
        <v>735</v>
      </c>
      <c r="H30" s="49">
        <v>673</v>
      </c>
      <c r="I30" s="49">
        <v>636</v>
      </c>
      <c r="J30" s="49">
        <v>932</v>
      </c>
      <c r="K30" s="49">
        <v>924</v>
      </c>
      <c r="L30" s="49">
        <v>826</v>
      </c>
    </row>
    <row r="31" spans="1:12">
      <c r="A31" s="96"/>
      <c r="B31" s="60">
        <v>-9.1999999999999993</v>
      </c>
      <c r="C31" s="60">
        <v>-9.8000000000000007</v>
      </c>
      <c r="D31" s="60">
        <v>-9.1</v>
      </c>
      <c r="E31" s="60">
        <v>-7.9</v>
      </c>
      <c r="F31" s="60">
        <v>-8.5</v>
      </c>
      <c r="G31" s="60">
        <v>-8.6999999999999993</v>
      </c>
      <c r="H31" s="60">
        <v>-7.8</v>
      </c>
      <c r="I31" s="60">
        <v>-6.902539613631431</v>
      </c>
      <c r="J31" s="60">
        <v>-9.0327582864896296</v>
      </c>
      <c r="K31" s="60">
        <v>-8.1999999999999993</v>
      </c>
      <c r="L31" s="60">
        <v>-7.7</v>
      </c>
    </row>
    <row r="32" spans="1:12">
      <c r="A32" s="97" t="s">
        <v>13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9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>
      <c r="A34" s="96" t="s">
        <v>26</v>
      </c>
      <c r="B34" s="49">
        <v>888</v>
      </c>
      <c r="C34" s="49">
        <v>799</v>
      </c>
      <c r="D34" s="49">
        <v>717</v>
      </c>
      <c r="E34" s="49">
        <v>670</v>
      </c>
      <c r="F34" s="49">
        <v>645</v>
      </c>
      <c r="G34" s="49">
        <v>760</v>
      </c>
      <c r="H34" s="49">
        <v>638</v>
      </c>
      <c r="I34" s="49">
        <v>617</v>
      </c>
      <c r="J34" s="49">
        <v>692</v>
      </c>
      <c r="K34" s="49">
        <v>678</v>
      </c>
      <c r="L34" s="49">
        <v>651</v>
      </c>
    </row>
    <row r="35" spans="1:12">
      <c r="A35" s="96"/>
      <c r="B35" s="60">
        <v>-19.8</v>
      </c>
      <c r="C35" s="60">
        <v>-16.600000000000001</v>
      </c>
      <c r="D35" s="60">
        <v>-15.1</v>
      </c>
      <c r="E35" s="60">
        <v>-14.9</v>
      </c>
      <c r="F35" s="60">
        <v>-14.4</v>
      </c>
      <c r="G35" s="60">
        <v>-16.3</v>
      </c>
      <c r="H35" s="60">
        <v>-14.5</v>
      </c>
      <c r="I35" s="60">
        <v>-14.154622619866942</v>
      </c>
      <c r="J35" s="60">
        <v>-15.228873239436618</v>
      </c>
      <c r="K35" s="60">
        <v>-14.7</v>
      </c>
      <c r="L35" s="60">
        <v>-14.5</v>
      </c>
    </row>
    <row r="36" spans="1:12">
      <c r="A36" s="96" t="s">
        <v>27</v>
      </c>
      <c r="B36" s="49">
        <v>420</v>
      </c>
      <c r="C36" s="49">
        <v>445</v>
      </c>
      <c r="D36" s="49">
        <v>452</v>
      </c>
      <c r="E36" s="49">
        <v>359</v>
      </c>
      <c r="F36" s="49">
        <v>324</v>
      </c>
      <c r="G36" s="49">
        <v>312</v>
      </c>
      <c r="H36" s="49">
        <v>288</v>
      </c>
      <c r="I36" s="49">
        <v>288</v>
      </c>
      <c r="J36" s="49">
        <v>341</v>
      </c>
      <c r="K36" s="49">
        <v>303</v>
      </c>
      <c r="L36" s="49">
        <v>234</v>
      </c>
    </row>
    <row r="37" spans="1:12">
      <c r="A37" s="96"/>
      <c r="B37" s="60">
        <v>-23.5</v>
      </c>
      <c r="C37" s="60">
        <v>-24</v>
      </c>
      <c r="D37" s="60">
        <v>-22.7</v>
      </c>
      <c r="E37" s="60">
        <v>-18.899999999999999</v>
      </c>
      <c r="F37" s="60">
        <v>-17.5</v>
      </c>
      <c r="G37" s="60">
        <v>-16.5</v>
      </c>
      <c r="H37" s="60">
        <v>-14.5</v>
      </c>
      <c r="I37" s="60">
        <v>-13.793103448275861</v>
      </c>
      <c r="J37" s="60">
        <v>-14.120082815734989</v>
      </c>
      <c r="K37" s="60">
        <v>-12.2</v>
      </c>
      <c r="L37" s="60">
        <v>-10</v>
      </c>
    </row>
    <row r="38" spans="1:12">
      <c r="A38" s="96" t="s">
        <v>28</v>
      </c>
      <c r="B38" s="49">
        <v>170</v>
      </c>
      <c r="C38" s="49">
        <v>198</v>
      </c>
      <c r="D38" s="49">
        <v>210</v>
      </c>
      <c r="E38" s="49">
        <v>163</v>
      </c>
      <c r="F38" s="49">
        <v>158</v>
      </c>
      <c r="G38" s="49">
        <v>154</v>
      </c>
      <c r="H38" s="49">
        <v>121</v>
      </c>
      <c r="I38" s="49">
        <v>144</v>
      </c>
      <c r="J38" s="49">
        <v>144</v>
      </c>
      <c r="K38" s="49">
        <v>143</v>
      </c>
      <c r="L38" s="49">
        <v>159</v>
      </c>
    </row>
    <row r="39" spans="1:12">
      <c r="A39" s="96"/>
      <c r="B39" s="60">
        <v>-14.4</v>
      </c>
      <c r="C39" s="60">
        <v>-15.9</v>
      </c>
      <c r="D39" s="60">
        <v>-16.399999999999999</v>
      </c>
      <c r="E39" s="60">
        <v>-12.5</v>
      </c>
      <c r="F39" s="60">
        <v>-12.3</v>
      </c>
      <c r="G39" s="60">
        <v>-11.6</v>
      </c>
      <c r="H39" s="60">
        <v>-9.4</v>
      </c>
      <c r="I39" s="60">
        <v>-10.770381451009724</v>
      </c>
      <c r="J39" s="60">
        <v>-11.52</v>
      </c>
      <c r="K39" s="60">
        <v>-11.4</v>
      </c>
      <c r="L39" s="60">
        <v>-12.5</v>
      </c>
    </row>
    <row r="40" spans="1:12">
      <c r="A40" s="96" t="s">
        <v>29</v>
      </c>
      <c r="B40" s="49">
        <v>275</v>
      </c>
      <c r="C40" s="49">
        <v>235</v>
      </c>
      <c r="D40" s="49">
        <v>208</v>
      </c>
      <c r="E40" s="49">
        <v>216</v>
      </c>
      <c r="F40" s="49">
        <v>186</v>
      </c>
      <c r="G40" s="49">
        <v>172</v>
      </c>
      <c r="H40" s="49">
        <v>164</v>
      </c>
      <c r="I40" s="49">
        <v>219</v>
      </c>
      <c r="J40" s="49">
        <v>214</v>
      </c>
      <c r="K40" s="49">
        <v>207</v>
      </c>
      <c r="L40" s="49">
        <v>165</v>
      </c>
    </row>
    <row r="41" spans="1:12">
      <c r="A41" s="96"/>
      <c r="B41" s="60">
        <v>-17.899999999999999</v>
      </c>
      <c r="C41" s="60">
        <v>-15</v>
      </c>
      <c r="D41" s="60">
        <v>-12.6</v>
      </c>
      <c r="E41" s="60">
        <v>-14.1</v>
      </c>
      <c r="F41" s="60">
        <v>-12.8</v>
      </c>
      <c r="G41" s="60">
        <v>-11.1</v>
      </c>
      <c r="H41" s="60">
        <v>-10.6</v>
      </c>
      <c r="I41" s="60">
        <v>-13.066825775656325</v>
      </c>
      <c r="J41" s="60">
        <v>-11.935303959843838</v>
      </c>
      <c r="K41" s="60">
        <v>-11.3</v>
      </c>
      <c r="L41" s="60">
        <v>-9.1</v>
      </c>
    </row>
    <row r="42" spans="1:12">
      <c r="A42" s="96" t="s">
        <v>30</v>
      </c>
      <c r="B42" s="49">
        <v>98</v>
      </c>
      <c r="C42" s="49">
        <v>131</v>
      </c>
      <c r="D42" s="49">
        <v>129</v>
      </c>
      <c r="E42" s="49">
        <v>73</v>
      </c>
      <c r="F42" s="49">
        <v>75</v>
      </c>
      <c r="G42" s="49">
        <v>49</v>
      </c>
      <c r="H42" s="49">
        <v>51</v>
      </c>
      <c r="I42" s="49">
        <v>91</v>
      </c>
      <c r="J42" s="49">
        <v>78</v>
      </c>
      <c r="K42" s="49">
        <v>91</v>
      </c>
      <c r="L42" s="49">
        <v>64</v>
      </c>
    </row>
    <row r="43" spans="1:12">
      <c r="A43" s="96"/>
      <c r="B43" s="60">
        <v>-15.4</v>
      </c>
      <c r="C43" s="60">
        <v>-20.3</v>
      </c>
      <c r="D43" s="60">
        <v>-19.3</v>
      </c>
      <c r="E43" s="60">
        <v>-11.6</v>
      </c>
      <c r="F43" s="60">
        <v>-12.1</v>
      </c>
      <c r="G43" s="60">
        <v>-8.6</v>
      </c>
      <c r="H43" s="60">
        <v>-7.9</v>
      </c>
      <c r="I43" s="60">
        <v>-14.375987361769353</v>
      </c>
      <c r="J43" s="60">
        <v>-11.659192825112108</v>
      </c>
      <c r="K43" s="60">
        <v>-11.9</v>
      </c>
      <c r="L43" s="60">
        <v>-9</v>
      </c>
    </row>
    <row r="44" spans="1:12">
      <c r="A44" s="96" t="s">
        <v>31</v>
      </c>
      <c r="B44" s="49">
        <v>138</v>
      </c>
      <c r="C44" s="49">
        <v>145</v>
      </c>
      <c r="D44" s="49">
        <v>133</v>
      </c>
      <c r="E44" s="49">
        <v>104</v>
      </c>
      <c r="F44" s="49">
        <v>119</v>
      </c>
      <c r="G44" s="49">
        <v>118</v>
      </c>
      <c r="H44" s="49">
        <v>103</v>
      </c>
      <c r="I44" s="49">
        <v>104</v>
      </c>
      <c r="J44" s="49">
        <v>161</v>
      </c>
      <c r="K44" s="49">
        <v>130</v>
      </c>
      <c r="L44" s="49">
        <v>95</v>
      </c>
    </row>
    <row r="45" spans="1:12">
      <c r="A45" s="96"/>
      <c r="B45" s="60">
        <v>-18.5</v>
      </c>
      <c r="C45" s="60">
        <v>-21.6</v>
      </c>
      <c r="D45" s="60">
        <v>-17.399999999999999</v>
      </c>
      <c r="E45" s="60">
        <v>-14.9</v>
      </c>
      <c r="F45" s="60">
        <v>-18.399999999999999</v>
      </c>
      <c r="G45" s="60">
        <v>-16.600000000000001</v>
      </c>
      <c r="H45" s="60">
        <v>-14</v>
      </c>
      <c r="I45" s="60">
        <v>-14.464534075104313</v>
      </c>
      <c r="J45" s="60">
        <v>-19.586374695863746</v>
      </c>
      <c r="K45" s="60">
        <v>-15.1</v>
      </c>
      <c r="L45" s="60">
        <v>-12</v>
      </c>
    </row>
    <row r="46" spans="1:12">
      <c r="A46" s="96" t="s">
        <v>32</v>
      </c>
      <c r="B46" s="49">
        <v>102</v>
      </c>
      <c r="C46" s="49">
        <v>88</v>
      </c>
      <c r="D46" s="49">
        <v>68</v>
      </c>
      <c r="E46" s="49">
        <v>87</v>
      </c>
      <c r="F46" s="49">
        <v>80</v>
      </c>
      <c r="G46" s="49">
        <v>87</v>
      </c>
      <c r="H46" s="49">
        <v>99</v>
      </c>
      <c r="I46" s="49">
        <v>106</v>
      </c>
      <c r="J46" s="49">
        <v>112</v>
      </c>
      <c r="K46" s="49">
        <v>86</v>
      </c>
      <c r="L46" s="49">
        <v>88</v>
      </c>
    </row>
    <row r="47" spans="1:12">
      <c r="A47" s="96"/>
      <c r="B47" s="60">
        <v>-19.2</v>
      </c>
      <c r="C47" s="60">
        <v>-16.5</v>
      </c>
      <c r="D47" s="60">
        <v>-12.9</v>
      </c>
      <c r="E47" s="60">
        <v>-17.3</v>
      </c>
      <c r="F47" s="60">
        <v>-16</v>
      </c>
      <c r="G47" s="60">
        <v>-15.2</v>
      </c>
      <c r="H47" s="60">
        <v>-15.9</v>
      </c>
      <c r="I47" s="60">
        <v>-16.69291338582677</v>
      </c>
      <c r="J47" s="60">
        <v>-16.592592592592592</v>
      </c>
      <c r="K47" s="60">
        <v>-11.7</v>
      </c>
      <c r="L47" s="60">
        <v>-12.3</v>
      </c>
    </row>
    <row r="48" spans="1:12">
      <c r="A48" s="96" t="s">
        <v>33</v>
      </c>
      <c r="B48" s="49" t="s">
        <v>11</v>
      </c>
      <c r="C48" s="49" t="s">
        <v>11</v>
      </c>
      <c r="D48" s="49">
        <v>15</v>
      </c>
      <c r="E48" s="49">
        <v>18</v>
      </c>
      <c r="F48" s="49">
        <v>14</v>
      </c>
      <c r="G48" s="49">
        <v>22</v>
      </c>
      <c r="H48" s="49">
        <v>12</v>
      </c>
      <c r="I48" s="49">
        <v>17</v>
      </c>
      <c r="J48" s="49" t="s">
        <v>11</v>
      </c>
      <c r="K48" s="49">
        <v>12</v>
      </c>
      <c r="L48" s="49">
        <v>15</v>
      </c>
    </row>
    <row r="49" spans="1:12">
      <c r="A49" s="96"/>
      <c r="B49" s="60"/>
      <c r="D49" s="60">
        <v>-16.100000000000001</v>
      </c>
      <c r="E49" s="60">
        <v>-15.3</v>
      </c>
      <c r="F49" s="60">
        <v>-12.6</v>
      </c>
      <c r="G49" s="60">
        <v>-16.100000000000001</v>
      </c>
      <c r="H49" s="60">
        <v>-11.5</v>
      </c>
      <c r="I49" s="60">
        <v>-14.529914529914532</v>
      </c>
      <c r="J49" s="60"/>
      <c r="K49" s="60">
        <v>-6.5</v>
      </c>
      <c r="L49" s="60">
        <v>-9.5</v>
      </c>
    </row>
    <row r="50" spans="1:12">
      <c r="A50" s="96" t="s">
        <v>34</v>
      </c>
      <c r="B50" s="49">
        <v>929</v>
      </c>
      <c r="C50" s="49">
        <v>962</v>
      </c>
      <c r="D50" s="49">
        <v>902</v>
      </c>
      <c r="E50" s="49">
        <v>696</v>
      </c>
      <c r="F50" s="49">
        <v>707</v>
      </c>
      <c r="G50" s="49">
        <v>824</v>
      </c>
      <c r="H50" s="49">
        <v>774</v>
      </c>
      <c r="I50" s="49">
        <v>776</v>
      </c>
      <c r="J50" s="49">
        <v>930</v>
      </c>
      <c r="K50" s="49">
        <v>1044</v>
      </c>
      <c r="L50" s="49">
        <v>901</v>
      </c>
    </row>
    <row r="51" spans="1:12">
      <c r="A51" s="96"/>
      <c r="B51" s="60">
        <v>-16.399999999999999</v>
      </c>
      <c r="C51" s="60">
        <v>-16.399999999999999</v>
      </c>
      <c r="D51" s="60">
        <v>-14.8</v>
      </c>
      <c r="E51" s="60">
        <v>-11.6</v>
      </c>
      <c r="F51" s="60">
        <v>-12.1</v>
      </c>
      <c r="G51" s="60">
        <v>-12.7</v>
      </c>
      <c r="H51" s="60">
        <v>-11.4</v>
      </c>
      <c r="I51" s="60">
        <v>-10.795770728992766</v>
      </c>
      <c r="J51" s="60">
        <v>-12.259425257052465</v>
      </c>
      <c r="K51" s="60">
        <v>-13</v>
      </c>
      <c r="L51" s="60">
        <v>-11.4</v>
      </c>
    </row>
    <row r="52" spans="1:12">
      <c r="A52" s="96" t="s">
        <v>35</v>
      </c>
      <c r="B52" s="49">
        <v>154</v>
      </c>
      <c r="C52" s="49">
        <v>167</v>
      </c>
      <c r="D52" s="49">
        <v>158</v>
      </c>
      <c r="E52" s="49">
        <v>170</v>
      </c>
      <c r="F52" s="49">
        <v>161</v>
      </c>
      <c r="G52" s="49">
        <v>112</v>
      </c>
      <c r="H52" s="49">
        <v>140</v>
      </c>
      <c r="I52" s="49">
        <v>126</v>
      </c>
      <c r="J52" s="49">
        <v>125</v>
      </c>
      <c r="K52" s="49">
        <v>147</v>
      </c>
      <c r="L52" s="49">
        <v>152</v>
      </c>
    </row>
    <row r="53" spans="1:12">
      <c r="A53" s="96"/>
      <c r="B53" s="60">
        <v>-12.5</v>
      </c>
      <c r="C53" s="60">
        <v>-12.4</v>
      </c>
      <c r="D53" s="60">
        <v>-11.4</v>
      </c>
      <c r="E53" s="60">
        <v>-12.1</v>
      </c>
      <c r="F53" s="60">
        <v>-11.6</v>
      </c>
      <c r="G53" s="60">
        <v>-8</v>
      </c>
      <c r="H53" s="60">
        <v>-10</v>
      </c>
      <c r="I53" s="60">
        <v>-9.4029850746268657</v>
      </c>
      <c r="J53" s="60">
        <v>-8.7351502445842062</v>
      </c>
      <c r="K53" s="60">
        <v>-9.9</v>
      </c>
      <c r="L53" s="60">
        <v>-10.8</v>
      </c>
    </row>
    <row r="54" spans="1:12">
      <c r="A54" s="96" t="s">
        <v>36</v>
      </c>
      <c r="B54" s="49">
        <v>145</v>
      </c>
      <c r="C54" s="49">
        <v>122</v>
      </c>
      <c r="D54" s="49">
        <v>155</v>
      </c>
      <c r="E54" s="49">
        <v>167</v>
      </c>
      <c r="F54" s="49">
        <v>145</v>
      </c>
      <c r="G54" s="49">
        <v>176</v>
      </c>
      <c r="H54" s="49">
        <v>149</v>
      </c>
      <c r="I54" s="49">
        <v>154</v>
      </c>
      <c r="J54" s="49">
        <v>177</v>
      </c>
      <c r="K54" s="49">
        <v>164</v>
      </c>
      <c r="L54" s="49">
        <v>171</v>
      </c>
    </row>
    <row r="55" spans="1:12">
      <c r="A55" s="96"/>
      <c r="B55" s="60">
        <v>-12.2</v>
      </c>
      <c r="C55" s="60">
        <v>-10.3</v>
      </c>
      <c r="D55" s="60">
        <v>-13</v>
      </c>
      <c r="E55" s="60">
        <v>-13.1</v>
      </c>
      <c r="F55" s="60">
        <v>-11.8</v>
      </c>
      <c r="G55" s="60">
        <v>-14</v>
      </c>
      <c r="H55" s="60">
        <v>-11.1</v>
      </c>
      <c r="I55" s="60">
        <v>-12.003117692907249</v>
      </c>
      <c r="J55" s="60">
        <v>-12.71551724137931</v>
      </c>
      <c r="K55" s="60">
        <v>-11.6</v>
      </c>
      <c r="L55" s="60">
        <v>-11.8</v>
      </c>
    </row>
    <row r="56" spans="1:12">
      <c r="A56" s="96" t="s">
        <v>37</v>
      </c>
      <c r="B56" s="49">
        <v>200</v>
      </c>
      <c r="C56" s="49">
        <v>214</v>
      </c>
      <c r="D56" s="49">
        <v>206</v>
      </c>
      <c r="E56" s="49">
        <v>159</v>
      </c>
      <c r="F56" s="49">
        <v>198</v>
      </c>
      <c r="G56" s="49">
        <v>209</v>
      </c>
      <c r="H56" s="49">
        <v>170</v>
      </c>
      <c r="I56" s="49">
        <v>201</v>
      </c>
      <c r="J56" s="49">
        <v>247</v>
      </c>
      <c r="K56" s="49">
        <v>230</v>
      </c>
      <c r="L56" s="49">
        <v>149</v>
      </c>
    </row>
    <row r="57" spans="1:12">
      <c r="A57" s="96"/>
      <c r="B57" s="60">
        <v>-14.4</v>
      </c>
      <c r="C57" s="60">
        <v>-13.5</v>
      </c>
      <c r="D57" s="60">
        <v>-12.5</v>
      </c>
      <c r="E57" s="60">
        <v>-10.8</v>
      </c>
      <c r="F57" s="60">
        <v>-12.7</v>
      </c>
      <c r="G57" s="60">
        <v>-12.2</v>
      </c>
      <c r="H57" s="60">
        <v>-9.8000000000000007</v>
      </c>
      <c r="I57" s="60">
        <v>-11.37521222410866</v>
      </c>
      <c r="J57" s="60">
        <v>-13.159296750133192</v>
      </c>
      <c r="K57" s="60">
        <v>-11.4</v>
      </c>
      <c r="L57" s="60">
        <v>-8</v>
      </c>
    </row>
    <row r="58" spans="1:12">
      <c r="A58" s="96" t="s">
        <v>38</v>
      </c>
      <c r="B58" s="49">
        <v>146</v>
      </c>
      <c r="C58" s="49">
        <v>136</v>
      </c>
      <c r="D58" s="49">
        <v>155</v>
      </c>
      <c r="E58" s="49">
        <v>112</v>
      </c>
      <c r="F58" s="49">
        <v>135</v>
      </c>
      <c r="G58" s="49">
        <v>118</v>
      </c>
      <c r="H58" s="49">
        <v>145</v>
      </c>
      <c r="I58" s="49">
        <v>115</v>
      </c>
      <c r="J58" s="49">
        <v>124</v>
      </c>
      <c r="K58" s="49">
        <v>140</v>
      </c>
      <c r="L58" s="49">
        <v>122</v>
      </c>
    </row>
    <row r="59" spans="1:12">
      <c r="A59" s="96"/>
      <c r="B59" s="60">
        <v>-11.1</v>
      </c>
      <c r="C59" s="60">
        <v>-9.8000000000000007</v>
      </c>
      <c r="D59" s="60">
        <v>-11.5</v>
      </c>
      <c r="E59" s="60">
        <v>-8.3000000000000007</v>
      </c>
      <c r="F59" s="60">
        <v>-10</v>
      </c>
      <c r="G59" s="60">
        <v>-9.1</v>
      </c>
      <c r="H59" s="60">
        <v>-10.6</v>
      </c>
      <c r="I59" s="60">
        <v>-8.2084225553176307</v>
      </c>
      <c r="J59" s="60">
        <v>-8.2501663339986688</v>
      </c>
      <c r="K59" s="60">
        <v>-8.3000000000000007</v>
      </c>
      <c r="L59" s="60">
        <v>-7.7</v>
      </c>
    </row>
    <row r="60" spans="1:12">
      <c r="A60" s="96" t="s">
        <v>39</v>
      </c>
      <c r="B60" s="49">
        <v>270</v>
      </c>
      <c r="C60" s="49">
        <v>235</v>
      </c>
      <c r="D60" s="49">
        <v>213</v>
      </c>
      <c r="E60" s="49">
        <v>174</v>
      </c>
      <c r="F60" s="49">
        <v>212</v>
      </c>
      <c r="G60" s="49">
        <v>189</v>
      </c>
      <c r="H60" s="49">
        <v>169</v>
      </c>
      <c r="I60" s="49">
        <v>152</v>
      </c>
      <c r="J60" s="49">
        <v>182</v>
      </c>
      <c r="K60" s="49">
        <v>186</v>
      </c>
      <c r="L60" s="49">
        <v>187</v>
      </c>
    </row>
    <row r="61" spans="1:12">
      <c r="A61" s="96"/>
      <c r="B61" s="60">
        <v>-16.5</v>
      </c>
      <c r="C61" s="60">
        <v>-14.5</v>
      </c>
      <c r="D61" s="60">
        <v>-13.1</v>
      </c>
      <c r="E61" s="60">
        <v>-11.4</v>
      </c>
      <c r="F61" s="60">
        <v>-13.6</v>
      </c>
      <c r="G61" s="60">
        <v>-12.3</v>
      </c>
      <c r="H61" s="60">
        <v>-10.4</v>
      </c>
      <c r="I61" s="60">
        <v>-9.2401215805471129</v>
      </c>
      <c r="J61" s="60">
        <v>-11.104331909701038</v>
      </c>
      <c r="K61" s="60">
        <v>-10.4</v>
      </c>
      <c r="L61" s="60">
        <v>-11.6</v>
      </c>
    </row>
    <row r="62" spans="1:12">
      <c r="A62" s="96" t="s">
        <v>40</v>
      </c>
      <c r="B62" s="49">
        <v>251</v>
      </c>
      <c r="C62" s="49">
        <v>246</v>
      </c>
      <c r="D62" s="49">
        <v>229</v>
      </c>
      <c r="E62" s="49">
        <v>216</v>
      </c>
      <c r="F62" s="49">
        <v>220</v>
      </c>
      <c r="G62" s="49">
        <v>226</v>
      </c>
      <c r="H62" s="49">
        <v>225</v>
      </c>
      <c r="I62" s="49">
        <v>191</v>
      </c>
      <c r="J62" s="49">
        <v>218</v>
      </c>
      <c r="K62" s="49">
        <v>239</v>
      </c>
      <c r="L62" s="49">
        <v>230</v>
      </c>
    </row>
    <row r="63" spans="1:12">
      <c r="A63" s="96"/>
      <c r="B63" s="60">
        <v>-10.9</v>
      </c>
      <c r="C63" s="60">
        <v>-11</v>
      </c>
      <c r="D63" s="60">
        <v>-10.3</v>
      </c>
      <c r="E63" s="60">
        <v>-10.1</v>
      </c>
      <c r="F63" s="60">
        <v>-10.3</v>
      </c>
      <c r="G63" s="60">
        <v>-10.3</v>
      </c>
      <c r="H63" s="60">
        <v>-10.5</v>
      </c>
      <c r="I63" s="60">
        <v>-8.5191793041926847</v>
      </c>
      <c r="J63" s="60">
        <v>-9.972552607502287</v>
      </c>
      <c r="K63" s="60">
        <v>-9.8000000000000007</v>
      </c>
      <c r="L63" s="60">
        <v>-10.7</v>
      </c>
    </row>
    <row r="64" spans="1:12">
      <c r="A64" s="96" t="s">
        <v>41</v>
      </c>
      <c r="B64" s="49">
        <v>252</v>
      </c>
      <c r="C64" s="49">
        <v>318</v>
      </c>
      <c r="D64" s="49">
        <v>256</v>
      </c>
      <c r="E64" s="49">
        <v>290</v>
      </c>
      <c r="F64" s="49">
        <v>264</v>
      </c>
      <c r="G64" s="49">
        <v>302</v>
      </c>
      <c r="H64" s="49">
        <v>282</v>
      </c>
      <c r="I64" s="49">
        <v>226</v>
      </c>
      <c r="J64" s="49">
        <v>267</v>
      </c>
      <c r="K64" s="49">
        <v>311</v>
      </c>
      <c r="L64" s="49">
        <v>237</v>
      </c>
    </row>
    <row r="65" spans="1:12">
      <c r="A65" s="96"/>
      <c r="B65" s="60">
        <v>-13.8</v>
      </c>
      <c r="C65" s="60">
        <v>-15.7</v>
      </c>
      <c r="D65" s="60">
        <v>-12.2</v>
      </c>
      <c r="E65" s="60">
        <v>-14.6</v>
      </c>
      <c r="F65" s="60">
        <v>-13.4</v>
      </c>
      <c r="G65" s="60">
        <v>-13.7</v>
      </c>
      <c r="H65" s="60">
        <v>-14.6</v>
      </c>
      <c r="I65" s="60">
        <v>-9.6746575342465757</v>
      </c>
      <c r="J65" s="60">
        <v>-11.037618850764778</v>
      </c>
      <c r="K65" s="60">
        <v>-12.1</v>
      </c>
      <c r="L65" s="60">
        <v>-9.6</v>
      </c>
    </row>
    <row r="66" spans="1:12">
      <c r="A66" s="96" t="s">
        <v>42</v>
      </c>
      <c r="B66" s="49">
        <v>93</v>
      </c>
      <c r="C66" s="49">
        <v>68</v>
      </c>
      <c r="D66" s="49">
        <v>82</v>
      </c>
      <c r="E66" s="49">
        <v>67</v>
      </c>
      <c r="F66" s="49">
        <v>66</v>
      </c>
      <c r="G66" s="49">
        <v>66</v>
      </c>
      <c r="H66" s="49">
        <v>49</v>
      </c>
      <c r="I66" s="49">
        <v>44</v>
      </c>
      <c r="J66" s="49">
        <v>56</v>
      </c>
      <c r="K66" s="49">
        <v>64</v>
      </c>
      <c r="L66" s="49">
        <v>42</v>
      </c>
    </row>
    <row r="67" spans="1:12">
      <c r="A67" s="92"/>
      <c r="B67" s="43">
        <v>-14.5</v>
      </c>
      <c r="C67" s="43">
        <v>-10.7</v>
      </c>
      <c r="D67" s="43">
        <v>-13.4</v>
      </c>
      <c r="E67" s="43">
        <v>-10.7</v>
      </c>
      <c r="F67" s="43">
        <v>-10.4</v>
      </c>
      <c r="G67" s="43">
        <v>-10</v>
      </c>
      <c r="H67" s="43">
        <v>-7.9</v>
      </c>
      <c r="I67" s="43">
        <v>-6.7588325652841785</v>
      </c>
      <c r="J67" s="43">
        <v>-8.2474226804123703</v>
      </c>
      <c r="K67" s="43">
        <v>-9.1</v>
      </c>
      <c r="L67" s="43">
        <v>-6.6</v>
      </c>
    </row>
    <row r="68" spans="1:12">
      <c r="B68" s="49"/>
      <c r="C68" s="49"/>
      <c r="D68" s="49"/>
      <c r="E68" s="49"/>
      <c r="F68" s="49"/>
      <c r="G68" s="49"/>
      <c r="H68" s="49"/>
      <c r="I68" s="49"/>
    </row>
    <row r="69" spans="1:12">
      <c r="A69" s="47" t="s">
        <v>194</v>
      </c>
    </row>
    <row r="70" spans="1:12">
      <c r="A70" s="47" t="s">
        <v>226</v>
      </c>
    </row>
    <row r="72" spans="1:12">
      <c r="A72" s="47"/>
    </row>
    <row r="73" spans="1:12">
      <c r="A73" s="47"/>
    </row>
  </sheetData>
  <sheetProtection password="CC19" sheet="1" objects="1" scenarios="1"/>
  <mergeCells count="32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4:A65"/>
    <mergeCell ref="A66:A67"/>
    <mergeCell ref="A52:A53"/>
    <mergeCell ref="A54:A55"/>
    <mergeCell ref="A56:A57"/>
    <mergeCell ref="A58:A59"/>
    <mergeCell ref="A60:A61"/>
    <mergeCell ref="A62:A6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59"/>
  </cols>
  <sheetData>
    <row r="1" spans="1:12">
      <c r="A1" s="23" t="s">
        <v>284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155</v>
      </c>
      <c r="K3" s="24" t="s">
        <v>190</v>
      </c>
      <c r="L3" s="24" t="s">
        <v>245</v>
      </c>
    </row>
    <row r="4" spans="1:12">
      <c r="A4" s="96" t="s">
        <v>9</v>
      </c>
      <c r="B4" s="49" t="s">
        <v>50</v>
      </c>
      <c r="C4" s="49" t="s">
        <v>50</v>
      </c>
      <c r="D4" s="49" t="s">
        <v>50</v>
      </c>
      <c r="E4" s="49" t="s">
        <v>50</v>
      </c>
      <c r="F4" s="49" t="s">
        <v>50</v>
      </c>
      <c r="G4" s="49" t="s">
        <v>50</v>
      </c>
      <c r="H4" s="49" t="s">
        <v>50</v>
      </c>
      <c r="I4" s="49" t="s">
        <v>50</v>
      </c>
      <c r="J4" s="49" t="s">
        <v>50</v>
      </c>
      <c r="K4" s="49" t="s">
        <v>50</v>
      </c>
      <c r="L4" s="49">
        <v>3540</v>
      </c>
    </row>
    <row r="5" spans="1:12">
      <c r="A5" s="96"/>
      <c r="B5" s="45"/>
      <c r="C5" s="45"/>
      <c r="D5" s="45"/>
      <c r="E5" s="45"/>
      <c r="F5" s="45"/>
      <c r="G5" s="45"/>
      <c r="H5" s="45"/>
      <c r="I5" s="45"/>
      <c r="J5" s="45"/>
      <c r="K5" s="45"/>
      <c r="L5" s="43">
        <v>-10.6</v>
      </c>
    </row>
    <row r="6" spans="1:12">
      <c r="A6" s="101" t="s">
        <v>304</v>
      </c>
      <c r="B6" s="82" t="s">
        <v>11</v>
      </c>
      <c r="C6" s="82" t="s">
        <v>11</v>
      </c>
      <c r="D6" s="82" t="s">
        <v>11</v>
      </c>
      <c r="E6" s="82" t="s">
        <v>11</v>
      </c>
      <c r="F6" s="82" t="s">
        <v>11</v>
      </c>
      <c r="G6" s="82" t="s">
        <v>11</v>
      </c>
      <c r="H6" s="82" t="s">
        <v>11</v>
      </c>
      <c r="I6" s="82" t="s">
        <v>11</v>
      </c>
      <c r="J6" s="82" t="s">
        <v>11</v>
      </c>
      <c r="K6" s="82" t="s">
        <v>11</v>
      </c>
      <c r="L6" s="49">
        <v>1385</v>
      </c>
    </row>
    <row r="7" spans="1:12">
      <c r="A7" s="100"/>
      <c r="B7" s="83"/>
      <c r="C7" s="83"/>
      <c r="D7" s="83"/>
      <c r="E7" s="83"/>
      <c r="F7" s="83"/>
      <c r="G7" s="83"/>
      <c r="H7" s="83"/>
      <c r="I7" s="83"/>
      <c r="J7" s="83"/>
      <c r="K7" s="83"/>
      <c r="L7" s="86">
        <f>L6/L$4*100*-1</f>
        <v>-39.124293785310734</v>
      </c>
    </row>
    <row r="8" spans="1:12">
      <c r="A8" s="100" t="s">
        <v>305</v>
      </c>
      <c r="B8" s="83" t="s">
        <v>11</v>
      </c>
      <c r="C8" s="83" t="s">
        <v>11</v>
      </c>
      <c r="D8" s="83" t="s">
        <v>11</v>
      </c>
      <c r="E8" s="83" t="s">
        <v>11</v>
      </c>
      <c r="F8" s="83" t="s">
        <v>11</v>
      </c>
      <c r="G8" s="83" t="s">
        <v>11</v>
      </c>
      <c r="H8" s="83" t="s">
        <v>11</v>
      </c>
      <c r="I8" s="83" t="s">
        <v>11</v>
      </c>
      <c r="J8" s="83" t="s">
        <v>11</v>
      </c>
      <c r="K8" s="83" t="s">
        <v>11</v>
      </c>
      <c r="L8" s="49">
        <v>726</v>
      </c>
    </row>
    <row r="9" spans="1:12">
      <c r="A9" s="100"/>
      <c r="B9" s="83"/>
      <c r="C9" s="83"/>
      <c r="D9" s="83"/>
      <c r="E9" s="83"/>
      <c r="F9" s="83"/>
      <c r="G9" s="83"/>
      <c r="H9" s="83"/>
      <c r="I9" s="83"/>
      <c r="J9" s="83"/>
      <c r="K9" s="83"/>
      <c r="L9" s="86">
        <f>L8/L$4*100*-1</f>
        <v>-20.508474576271183</v>
      </c>
    </row>
    <row r="10" spans="1:12">
      <c r="A10" s="100" t="s">
        <v>306</v>
      </c>
      <c r="B10" s="83" t="s">
        <v>11</v>
      </c>
      <c r="C10" s="83" t="s">
        <v>11</v>
      </c>
      <c r="D10" s="83" t="s">
        <v>11</v>
      </c>
      <c r="E10" s="83" t="s">
        <v>11</v>
      </c>
      <c r="F10" s="83" t="s">
        <v>11</v>
      </c>
      <c r="G10" s="83" t="s">
        <v>11</v>
      </c>
      <c r="H10" s="83" t="s">
        <v>11</v>
      </c>
      <c r="I10" s="83" t="s">
        <v>11</v>
      </c>
      <c r="J10" s="83" t="s">
        <v>11</v>
      </c>
      <c r="K10" s="83" t="s">
        <v>11</v>
      </c>
      <c r="L10" s="49">
        <v>501</v>
      </c>
    </row>
    <row r="11" spans="1:12">
      <c r="A11" s="100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6">
        <f>L10/L$4*100*-1</f>
        <v>-14.152542372881355</v>
      </c>
    </row>
    <row r="12" spans="1:12">
      <c r="A12" s="100" t="s">
        <v>307</v>
      </c>
      <c r="B12" s="83" t="s">
        <v>11</v>
      </c>
      <c r="C12" s="83" t="s">
        <v>11</v>
      </c>
      <c r="D12" s="83" t="s">
        <v>11</v>
      </c>
      <c r="E12" s="83" t="s">
        <v>11</v>
      </c>
      <c r="F12" s="83" t="s">
        <v>11</v>
      </c>
      <c r="G12" s="83" t="s">
        <v>11</v>
      </c>
      <c r="H12" s="83" t="s">
        <v>11</v>
      </c>
      <c r="I12" s="83" t="s">
        <v>11</v>
      </c>
      <c r="J12" s="83" t="s">
        <v>11</v>
      </c>
      <c r="K12" s="83" t="s">
        <v>11</v>
      </c>
      <c r="L12" s="49">
        <v>925</v>
      </c>
    </row>
    <row r="13" spans="1:12">
      <c r="A13" s="100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6">
        <f>L12/L$4*100*-1</f>
        <v>-26.129943502824858</v>
      </c>
    </row>
    <row r="14" spans="1:12">
      <c r="A14" s="98" t="s">
        <v>69</v>
      </c>
      <c r="B14" s="53" t="s">
        <v>11</v>
      </c>
      <c r="C14" s="53" t="s">
        <v>11</v>
      </c>
      <c r="D14" s="53" t="s">
        <v>11</v>
      </c>
      <c r="E14" s="53" t="s">
        <v>11</v>
      </c>
      <c r="F14" s="53" t="s">
        <v>11</v>
      </c>
      <c r="G14" s="53" t="s">
        <v>11</v>
      </c>
      <c r="H14" s="53" t="s">
        <v>11</v>
      </c>
      <c r="I14" s="53" t="s">
        <v>11</v>
      </c>
      <c r="J14" s="53" t="s">
        <v>11</v>
      </c>
      <c r="K14" s="53" t="s">
        <v>11</v>
      </c>
      <c r="L14" s="49" t="s">
        <v>326</v>
      </c>
    </row>
    <row r="15" spans="1:12">
      <c r="A15" s="99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87"/>
    </row>
    <row r="16" spans="1:12">
      <c r="B16" s="49"/>
      <c r="C16" s="49"/>
      <c r="D16" s="49"/>
      <c r="E16" s="49"/>
      <c r="F16" s="49"/>
      <c r="G16" s="49"/>
      <c r="H16" s="49"/>
      <c r="I16" s="49"/>
    </row>
    <row r="17" spans="1:1">
      <c r="A17" s="47" t="s">
        <v>309</v>
      </c>
    </row>
    <row r="18" spans="1:1">
      <c r="A18" s="47" t="s">
        <v>322</v>
      </c>
    </row>
    <row r="19" spans="1:1">
      <c r="A19" s="47" t="s">
        <v>308</v>
      </c>
    </row>
    <row r="20" spans="1:1">
      <c r="A20" s="47" t="s">
        <v>192</v>
      </c>
    </row>
    <row r="21" spans="1:1">
      <c r="A21" s="47"/>
    </row>
  </sheetData>
  <sheetProtection password="CC19" sheet="1" objects="1" scenarios="1"/>
  <mergeCells count="6">
    <mergeCell ref="A14:A15"/>
    <mergeCell ref="A8:A9"/>
    <mergeCell ref="A10:A11"/>
    <mergeCell ref="A12:A13"/>
    <mergeCell ref="A4:A5"/>
    <mergeCell ref="A6:A7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M84"/>
  <sheetViews>
    <sheetView zoomScaleNormal="100"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4.25" style="59" customWidth="1"/>
    <col min="2" max="16384" width="9" style="59"/>
  </cols>
  <sheetData>
    <row r="1" spans="1:12">
      <c r="A1" s="1" t="s">
        <v>310</v>
      </c>
    </row>
    <row r="2" spans="1:12">
      <c r="A2" s="23" t="s">
        <v>261</v>
      </c>
    </row>
    <row r="3" spans="1:12">
      <c r="J3" s="65"/>
      <c r="K3" s="65"/>
      <c r="L3" s="65" t="s">
        <v>43</v>
      </c>
    </row>
    <row r="4" spans="1:12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153</v>
      </c>
      <c r="K4" s="24" t="s">
        <v>193</v>
      </c>
      <c r="L4" s="24" t="s">
        <v>245</v>
      </c>
    </row>
    <row r="5" spans="1:12">
      <c r="A5" s="96" t="s">
        <v>9</v>
      </c>
      <c r="B5" s="49">
        <v>1040</v>
      </c>
      <c r="C5" s="49">
        <v>1219</v>
      </c>
      <c r="D5" s="49">
        <v>1514</v>
      </c>
      <c r="E5" s="49">
        <v>1998</v>
      </c>
      <c r="F5" s="49">
        <v>2170</v>
      </c>
      <c r="G5" s="49">
        <v>2341</v>
      </c>
      <c r="H5" s="49">
        <v>2470</v>
      </c>
      <c r="I5" s="49">
        <v>2398</v>
      </c>
      <c r="J5" s="49">
        <v>2406</v>
      </c>
      <c r="K5" s="49">
        <v>2841</v>
      </c>
      <c r="L5" s="49">
        <v>3115</v>
      </c>
    </row>
    <row r="6" spans="1:12">
      <c r="A6" s="96"/>
      <c r="B6" s="60">
        <v>-3.7</v>
      </c>
      <c r="C6" s="60">
        <v>-4.2</v>
      </c>
      <c r="D6" s="60">
        <v>-5.0999999999999996</v>
      </c>
      <c r="E6" s="60">
        <v>-6.9</v>
      </c>
      <c r="F6" s="60">
        <v>-7.6</v>
      </c>
      <c r="G6" s="60">
        <v>-7.8</v>
      </c>
      <c r="H6" s="60">
        <v>-8.1999999999999993</v>
      </c>
      <c r="I6" s="60">
        <v>-7.6328102619600848</v>
      </c>
      <c r="J6" s="60">
        <v>-7.2818619291183673</v>
      </c>
      <c r="K6" s="60">
        <v>-8.1999999999999993</v>
      </c>
      <c r="L6" s="60">
        <v>-9.3000000000000007</v>
      </c>
    </row>
    <row r="7" spans="1:12">
      <c r="A7" s="97" t="s">
        <v>10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2">
      <c r="A8" s="9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12">
      <c r="A9" s="96" t="s">
        <v>14</v>
      </c>
      <c r="B9" s="49">
        <v>759</v>
      </c>
      <c r="C9" s="49">
        <v>900</v>
      </c>
      <c r="D9" s="49">
        <v>1149</v>
      </c>
      <c r="E9" s="49">
        <v>1468</v>
      </c>
      <c r="F9" s="49">
        <v>1636</v>
      </c>
      <c r="G9" s="49">
        <v>1704</v>
      </c>
      <c r="H9" s="49">
        <v>1803</v>
      </c>
      <c r="I9" s="49">
        <v>1743</v>
      </c>
      <c r="J9" s="49">
        <v>1727</v>
      </c>
      <c r="K9" s="49">
        <v>2112</v>
      </c>
      <c r="L9" s="49">
        <v>2264</v>
      </c>
    </row>
    <row r="10" spans="1:12">
      <c r="A10" s="96"/>
      <c r="B10" s="60">
        <v>-4.2</v>
      </c>
      <c r="C10" s="60">
        <v>-4.8</v>
      </c>
      <c r="D10" s="60">
        <v>-6</v>
      </c>
      <c r="E10" s="60">
        <v>-7.9</v>
      </c>
      <c r="F10" s="60">
        <v>-8.8000000000000007</v>
      </c>
      <c r="G10" s="60">
        <v>-8.8000000000000007</v>
      </c>
      <c r="H10" s="60">
        <v>-9.1999999999999993</v>
      </c>
      <c r="I10" s="60">
        <v>-8.6999999999999993</v>
      </c>
      <c r="J10" s="60">
        <v>-8.2355746304244164</v>
      </c>
      <c r="K10" s="60">
        <v>-9.5</v>
      </c>
      <c r="L10" s="60">
        <v>-10.5</v>
      </c>
    </row>
    <row r="11" spans="1:12">
      <c r="A11" s="96" t="s">
        <v>15</v>
      </c>
      <c r="B11" s="49">
        <v>281</v>
      </c>
      <c r="C11" s="49">
        <v>319</v>
      </c>
      <c r="D11" s="49">
        <v>365</v>
      </c>
      <c r="E11" s="49">
        <v>530</v>
      </c>
      <c r="F11" s="49">
        <v>534</v>
      </c>
      <c r="G11" s="49">
        <v>637</v>
      </c>
      <c r="H11" s="49">
        <v>667</v>
      </c>
      <c r="I11" s="49">
        <v>655</v>
      </c>
      <c r="J11" s="49">
        <v>679</v>
      </c>
      <c r="K11" s="49">
        <v>729</v>
      </c>
      <c r="L11" s="49">
        <v>851</v>
      </c>
    </row>
    <row r="12" spans="1:12">
      <c r="A12" s="92"/>
      <c r="B12" s="43">
        <v>-2.8</v>
      </c>
      <c r="C12" s="43">
        <v>-3</v>
      </c>
      <c r="D12" s="43">
        <v>-3.4</v>
      </c>
      <c r="E12" s="43">
        <v>-5.0999999999999996</v>
      </c>
      <c r="F12" s="43">
        <v>-5.3</v>
      </c>
      <c r="G12" s="43">
        <v>-5.8</v>
      </c>
      <c r="H12" s="43">
        <v>-6.2</v>
      </c>
      <c r="I12" s="43">
        <v>-5.8</v>
      </c>
      <c r="J12" s="43">
        <v>-5.6250517769861652</v>
      </c>
      <c r="K12" s="43">
        <v>-5.8</v>
      </c>
      <c r="L12" s="43">
        <v>-7.1</v>
      </c>
    </row>
    <row r="13" spans="1:12">
      <c r="A13" s="96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2">
      <c r="A14" s="96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>
      <c r="A15" s="96" t="s">
        <v>17</v>
      </c>
      <c r="B15" s="49">
        <v>22</v>
      </c>
      <c r="C15" s="49">
        <v>19</v>
      </c>
      <c r="D15" s="49">
        <v>15</v>
      </c>
      <c r="E15" s="49">
        <v>27</v>
      </c>
      <c r="F15" s="49">
        <v>19</v>
      </c>
      <c r="G15" s="49">
        <v>14</v>
      </c>
      <c r="H15" s="49">
        <v>19</v>
      </c>
      <c r="I15" s="49">
        <v>18</v>
      </c>
      <c r="J15" s="49">
        <v>18</v>
      </c>
      <c r="K15" s="49">
        <v>20</v>
      </c>
      <c r="L15" s="49">
        <v>23</v>
      </c>
    </row>
    <row r="16" spans="1:12">
      <c r="A16" s="96"/>
      <c r="B16" s="60">
        <v>-5.9</v>
      </c>
      <c r="C16" s="60">
        <v>-5</v>
      </c>
      <c r="D16" s="60">
        <v>-4.2</v>
      </c>
      <c r="E16" s="60">
        <v>-7.1</v>
      </c>
      <c r="F16" s="60">
        <v>-5.2</v>
      </c>
      <c r="G16" s="60">
        <v>-4.0999999999999996</v>
      </c>
      <c r="H16" s="60">
        <v>-5.6</v>
      </c>
      <c r="I16" s="60">
        <v>-5.7507987220447285</v>
      </c>
      <c r="J16" s="60">
        <v>-6.8965517241379306</v>
      </c>
      <c r="K16" s="60">
        <v>-6.3</v>
      </c>
      <c r="L16" s="60">
        <v>-8.3000000000000007</v>
      </c>
    </row>
    <row r="17" spans="1:12">
      <c r="A17" s="96" t="s">
        <v>18</v>
      </c>
      <c r="B17" s="49">
        <v>15</v>
      </c>
      <c r="C17" s="49">
        <v>31</v>
      </c>
      <c r="D17" s="49">
        <v>36</v>
      </c>
      <c r="E17" s="49">
        <v>39</v>
      </c>
      <c r="F17" s="49">
        <v>39</v>
      </c>
      <c r="G17" s="49">
        <v>41</v>
      </c>
      <c r="H17" s="49">
        <v>41</v>
      </c>
      <c r="I17" s="49">
        <v>36</v>
      </c>
      <c r="J17" s="49">
        <v>36</v>
      </c>
      <c r="K17" s="49">
        <v>33</v>
      </c>
      <c r="L17" s="49">
        <v>38</v>
      </c>
    </row>
    <row r="18" spans="1:12">
      <c r="A18" s="96"/>
      <c r="B18" s="60">
        <v>-3.9</v>
      </c>
      <c r="C18" s="60">
        <v>-7.9</v>
      </c>
      <c r="D18" s="60">
        <v>-9.6</v>
      </c>
      <c r="E18" s="60">
        <v>-10.7</v>
      </c>
      <c r="F18" s="60">
        <v>-11.2</v>
      </c>
      <c r="G18" s="60">
        <v>-11.4</v>
      </c>
      <c r="H18" s="60">
        <v>-11.1</v>
      </c>
      <c r="I18" s="60">
        <v>-10.650887573964498</v>
      </c>
      <c r="J18" s="60">
        <v>-9.2783505154639183</v>
      </c>
      <c r="K18" s="60">
        <v>-8.6999999999999993</v>
      </c>
      <c r="L18" s="60">
        <v>-9.4</v>
      </c>
    </row>
    <row r="19" spans="1:12">
      <c r="A19" s="96" t="s">
        <v>19</v>
      </c>
      <c r="B19" s="49">
        <v>38</v>
      </c>
      <c r="C19" s="49">
        <v>44</v>
      </c>
      <c r="D19" s="49">
        <v>47</v>
      </c>
      <c r="E19" s="49">
        <v>70</v>
      </c>
      <c r="F19" s="49">
        <v>70</v>
      </c>
      <c r="G19" s="49">
        <v>85</v>
      </c>
      <c r="H19" s="49">
        <v>81</v>
      </c>
      <c r="I19" s="49">
        <v>84</v>
      </c>
      <c r="J19" s="49">
        <v>90</v>
      </c>
      <c r="K19" s="49">
        <v>77</v>
      </c>
      <c r="L19" s="49">
        <v>119</v>
      </c>
    </row>
    <row r="20" spans="1:12">
      <c r="A20" s="96"/>
      <c r="B20" s="60">
        <v>-4.5999999999999996</v>
      </c>
      <c r="C20" s="60">
        <v>-5.5</v>
      </c>
      <c r="D20" s="60">
        <v>-5.9</v>
      </c>
      <c r="E20" s="60">
        <v>-9.5</v>
      </c>
      <c r="F20" s="60">
        <v>-9.4</v>
      </c>
      <c r="G20" s="60">
        <v>-10.6</v>
      </c>
      <c r="H20" s="60">
        <v>-10</v>
      </c>
      <c r="I20" s="60">
        <v>-9.9056603773584904</v>
      </c>
      <c r="J20" s="60">
        <v>-9.9118942731277535</v>
      </c>
      <c r="K20" s="60">
        <v>-8.8000000000000007</v>
      </c>
      <c r="L20" s="60">
        <v>-13.6</v>
      </c>
    </row>
    <row r="21" spans="1:12">
      <c r="A21" s="96" t="s">
        <v>20</v>
      </c>
      <c r="B21" s="49">
        <v>82</v>
      </c>
      <c r="C21" s="49">
        <v>83</v>
      </c>
      <c r="D21" s="49">
        <v>111</v>
      </c>
      <c r="E21" s="49">
        <v>126</v>
      </c>
      <c r="F21" s="49">
        <v>131</v>
      </c>
      <c r="G21" s="49">
        <v>150</v>
      </c>
      <c r="H21" s="49">
        <v>132</v>
      </c>
      <c r="I21" s="49">
        <v>123</v>
      </c>
      <c r="J21" s="49">
        <v>119</v>
      </c>
      <c r="K21" s="49">
        <v>147</v>
      </c>
      <c r="L21" s="49">
        <v>135</v>
      </c>
    </row>
    <row r="22" spans="1:12">
      <c r="A22" s="96"/>
      <c r="B22" s="60">
        <v>-5.8</v>
      </c>
      <c r="C22" s="60">
        <v>-5.8</v>
      </c>
      <c r="D22" s="60">
        <v>-8.1999999999999993</v>
      </c>
      <c r="E22" s="60">
        <v>-9.8000000000000007</v>
      </c>
      <c r="F22" s="60">
        <v>-11.2</v>
      </c>
      <c r="G22" s="60">
        <v>-12</v>
      </c>
      <c r="H22" s="60">
        <v>-10.8</v>
      </c>
      <c r="I22" s="60">
        <v>-10.173697270471465</v>
      </c>
      <c r="J22" s="60">
        <v>-9.9498327759197327</v>
      </c>
      <c r="K22" s="60">
        <v>-12.4</v>
      </c>
      <c r="L22" s="60">
        <v>-11.9</v>
      </c>
    </row>
    <row r="23" spans="1:12">
      <c r="A23" s="96" t="s">
        <v>21</v>
      </c>
      <c r="B23" s="49">
        <v>184</v>
      </c>
      <c r="C23" s="49">
        <v>212</v>
      </c>
      <c r="D23" s="49">
        <v>247</v>
      </c>
      <c r="E23" s="49">
        <v>289</v>
      </c>
      <c r="F23" s="49">
        <v>328</v>
      </c>
      <c r="G23" s="49">
        <v>344</v>
      </c>
      <c r="H23" s="49">
        <v>326</v>
      </c>
      <c r="I23" s="49">
        <v>306</v>
      </c>
      <c r="J23" s="49">
        <v>282</v>
      </c>
      <c r="K23" s="49">
        <v>340</v>
      </c>
      <c r="L23" s="49">
        <v>384</v>
      </c>
    </row>
    <row r="24" spans="1:12">
      <c r="A24" s="96"/>
      <c r="B24" s="60">
        <v>-6.3</v>
      </c>
      <c r="C24" s="60">
        <v>-7.4</v>
      </c>
      <c r="D24" s="60">
        <v>-8.6999999999999993</v>
      </c>
      <c r="E24" s="60">
        <v>-10.9</v>
      </c>
      <c r="F24" s="60">
        <v>-13.1</v>
      </c>
      <c r="G24" s="60">
        <v>-13.4</v>
      </c>
      <c r="H24" s="60">
        <v>-13.8</v>
      </c>
      <c r="I24" s="60">
        <v>-12.792642140468228</v>
      </c>
      <c r="J24" s="60">
        <v>-11.794228356336262</v>
      </c>
      <c r="K24" s="60">
        <v>-14</v>
      </c>
      <c r="L24" s="60">
        <v>-16</v>
      </c>
    </row>
    <row r="25" spans="1:12">
      <c r="A25" s="96" t="s">
        <v>22</v>
      </c>
      <c r="B25" s="49">
        <v>258</v>
      </c>
      <c r="C25" s="49">
        <v>317</v>
      </c>
      <c r="D25" s="49">
        <v>409</v>
      </c>
      <c r="E25" s="49">
        <v>522</v>
      </c>
      <c r="F25" s="49">
        <v>566</v>
      </c>
      <c r="G25" s="49">
        <v>569</v>
      </c>
      <c r="H25" s="49">
        <v>631</v>
      </c>
      <c r="I25" s="49">
        <v>557</v>
      </c>
      <c r="J25" s="49">
        <v>555</v>
      </c>
      <c r="K25" s="49">
        <v>609</v>
      </c>
      <c r="L25" s="49">
        <v>617</v>
      </c>
    </row>
    <row r="26" spans="1:12">
      <c r="A26" s="96"/>
      <c r="B26" s="60">
        <v>-5.4</v>
      </c>
      <c r="C26" s="60">
        <v>-6.8</v>
      </c>
      <c r="D26" s="60">
        <v>-8.9</v>
      </c>
      <c r="E26" s="60">
        <v>-11.2</v>
      </c>
      <c r="F26" s="60">
        <v>-12.8</v>
      </c>
      <c r="G26" s="60">
        <v>-12.8</v>
      </c>
      <c r="H26" s="60">
        <v>-14</v>
      </c>
      <c r="I26" s="60">
        <v>-12.725611149188943</v>
      </c>
      <c r="J26" s="60">
        <v>-12.651014360610896</v>
      </c>
      <c r="K26" s="60">
        <v>-13.5</v>
      </c>
      <c r="L26" s="60">
        <v>-14.6</v>
      </c>
    </row>
    <row r="27" spans="1:12">
      <c r="A27" s="96" t="s">
        <v>23</v>
      </c>
      <c r="B27" s="49">
        <v>206</v>
      </c>
      <c r="C27" s="49">
        <v>214</v>
      </c>
      <c r="D27" s="49">
        <v>278</v>
      </c>
      <c r="E27" s="49">
        <v>431</v>
      </c>
      <c r="F27" s="49">
        <v>449</v>
      </c>
      <c r="G27" s="49">
        <v>493</v>
      </c>
      <c r="H27" s="49">
        <v>533</v>
      </c>
      <c r="I27" s="49">
        <v>554</v>
      </c>
      <c r="J27" s="49">
        <v>540</v>
      </c>
      <c r="K27" s="49">
        <v>700</v>
      </c>
      <c r="L27" s="49">
        <v>761</v>
      </c>
    </row>
    <row r="28" spans="1:12">
      <c r="A28" s="96"/>
      <c r="B28" s="60">
        <v>-4.7</v>
      </c>
      <c r="C28" s="60">
        <v>-4.7</v>
      </c>
      <c r="D28" s="60">
        <v>-5.9</v>
      </c>
      <c r="E28" s="60">
        <v>-9.1</v>
      </c>
      <c r="F28" s="60">
        <v>-9.4</v>
      </c>
      <c r="G28" s="60">
        <v>-10</v>
      </c>
      <c r="H28" s="60">
        <v>-10.4</v>
      </c>
      <c r="I28" s="60">
        <v>-10.153958944281523</v>
      </c>
      <c r="J28" s="60">
        <v>-9.11546252532073</v>
      </c>
      <c r="K28" s="60">
        <v>-11</v>
      </c>
      <c r="L28" s="60">
        <v>-12.3</v>
      </c>
    </row>
    <row r="29" spans="1:12">
      <c r="A29" s="96" t="s">
        <v>24</v>
      </c>
      <c r="B29" s="49">
        <v>162</v>
      </c>
      <c r="C29" s="49">
        <v>181</v>
      </c>
      <c r="D29" s="49">
        <v>241</v>
      </c>
      <c r="E29" s="49">
        <v>303</v>
      </c>
      <c r="F29" s="49">
        <v>346</v>
      </c>
      <c r="G29" s="49">
        <v>359</v>
      </c>
      <c r="H29" s="49">
        <v>397</v>
      </c>
      <c r="I29" s="49">
        <v>407</v>
      </c>
      <c r="J29" s="49">
        <v>406</v>
      </c>
      <c r="K29" s="49">
        <v>489</v>
      </c>
      <c r="L29" s="49">
        <v>539</v>
      </c>
    </row>
    <row r="30" spans="1:12">
      <c r="A30" s="96"/>
      <c r="B30" s="60">
        <v>-2.2999999999999998</v>
      </c>
      <c r="C30" s="60">
        <v>-2.5</v>
      </c>
      <c r="D30" s="60">
        <v>-3.3</v>
      </c>
      <c r="E30" s="60">
        <v>-4.4000000000000004</v>
      </c>
      <c r="F30" s="60">
        <v>-5.2</v>
      </c>
      <c r="G30" s="60">
        <v>-5.0999999999999996</v>
      </c>
      <c r="H30" s="60">
        <v>-5.8</v>
      </c>
      <c r="I30" s="60">
        <v>-5.5983493810178819</v>
      </c>
      <c r="J30" s="60">
        <v>-5.5861309851403407</v>
      </c>
      <c r="K30" s="60">
        <v>-6.5</v>
      </c>
      <c r="L30" s="60">
        <v>-7.5</v>
      </c>
    </row>
    <row r="31" spans="1:12">
      <c r="A31" s="96" t="s">
        <v>25</v>
      </c>
      <c r="B31" s="49">
        <v>73</v>
      </c>
      <c r="C31" s="49">
        <v>118</v>
      </c>
      <c r="D31" s="49">
        <v>130</v>
      </c>
      <c r="E31" s="49">
        <v>191</v>
      </c>
      <c r="F31" s="49">
        <v>222</v>
      </c>
      <c r="G31" s="49">
        <v>286</v>
      </c>
      <c r="H31" s="49">
        <v>310</v>
      </c>
      <c r="I31" s="49">
        <v>313</v>
      </c>
      <c r="J31" s="49">
        <v>360</v>
      </c>
      <c r="K31" s="49">
        <v>426</v>
      </c>
      <c r="L31" s="49">
        <v>499</v>
      </c>
    </row>
    <row r="32" spans="1:12">
      <c r="A32" s="96"/>
      <c r="B32" s="60">
        <v>-1.2</v>
      </c>
      <c r="C32" s="60">
        <v>-1.7</v>
      </c>
      <c r="D32" s="60">
        <v>-1.7</v>
      </c>
      <c r="E32" s="60">
        <v>-2.6</v>
      </c>
      <c r="F32" s="60">
        <v>-2.9</v>
      </c>
      <c r="G32" s="60">
        <v>-3.4</v>
      </c>
      <c r="H32" s="60">
        <v>-3.6</v>
      </c>
      <c r="I32" s="60">
        <v>-3.397004558280877</v>
      </c>
      <c r="J32" s="60">
        <v>-3.4890482651676678</v>
      </c>
      <c r="K32" s="60">
        <v>-3.8</v>
      </c>
      <c r="L32" s="60">
        <v>-4.7</v>
      </c>
    </row>
    <row r="33" spans="1:12">
      <c r="A33" s="97" t="s">
        <v>13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9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96" t="s">
        <v>26</v>
      </c>
      <c r="B35" s="49">
        <v>204</v>
      </c>
      <c r="C35" s="49">
        <v>241</v>
      </c>
      <c r="D35" s="49">
        <v>296</v>
      </c>
      <c r="E35" s="49">
        <v>349</v>
      </c>
      <c r="F35" s="49">
        <v>390</v>
      </c>
      <c r="G35" s="49">
        <v>404</v>
      </c>
      <c r="H35" s="49">
        <v>371</v>
      </c>
      <c r="I35" s="49">
        <v>395</v>
      </c>
      <c r="J35" s="49">
        <v>371</v>
      </c>
      <c r="K35" s="49">
        <v>404</v>
      </c>
      <c r="L35" s="49">
        <v>465</v>
      </c>
    </row>
    <row r="36" spans="1:12">
      <c r="A36" s="96"/>
      <c r="B36" s="60">
        <v>-4.5</v>
      </c>
      <c r="C36" s="60">
        <v>-5</v>
      </c>
      <c r="D36" s="60">
        <v>-6.2</v>
      </c>
      <c r="E36" s="60">
        <v>-7.7</v>
      </c>
      <c r="F36" s="60">
        <v>-8.6999999999999993</v>
      </c>
      <c r="G36" s="60">
        <v>-8.6999999999999993</v>
      </c>
      <c r="H36" s="60">
        <v>-8.4</v>
      </c>
      <c r="I36" s="60">
        <v>-9.0617114016976377</v>
      </c>
      <c r="J36" s="60">
        <v>-8.164612676056338</v>
      </c>
      <c r="K36" s="60">
        <v>-8.8000000000000007</v>
      </c>
      <c r="L36" s="60">
        <v>-10.3</v>
      </c>
    </row>
    <row r="37" spans="1:12">
      <c r="A37" s="96" t="s">
        <v>27</v>
      </c>
      <c r="B37" s="49">
        <v>91</v>
      </c>
      <c r="C37" s="49">
        <v>104</v>
      </c>
      <c r="D37" s="49">
        <v>133</v>
      </c>
      <c r="E37" s="49">
        <v>194</v>
      </c>
      <c r="F37" s="49">
        <v>214</v>
      </c>
      <c r="G37" s="49">
        <v>209</v>
      </c>
      <c r="H37" s="49">
        <v>211</v>
      </c>
      <c r="I37" s="49">
        <v>191</v>
      </c>
      <c r="J37" s="49">
        <v>174</v>
      </c>
      <c r="K37" s="49">
        <v>196</v>
      </c>
      <c r="L37" s="49">
        <v>236</v>
      </c>
    </row>
    <row r="38" spans="1:12">
      <c r="A38" s="96"/>
      <c r="B38" s="60">
        <v>-5.0999999999999996</v>
      </c>
      <c r="C38" s="60">
        <v>-5.6</v>
      </c>
      <c r="D38" s="60">
        <v>-6.7</v>
      </c>
      <c r="E38" s="60">
        <v>-10.199999999999999</v>
      </c>
      <c r="F38" s="60">
        <v>-11.5</v>
      </c>
      <c r="G38" s="60">
        <v>-11</v>
      </c>
      <c r="H38" s="60">
        <v>-10.6</v>
      </c>
      <c r="I38" s="60">
        <v>-9.1475095785440601</v>
      </c>
      <c r="J38" s="60">
        <v>-7.2049689440993783</v>
      </c>
      <c r="K38" s="60">
        <v>-7.9</v>
      </c>
      <c r="L38" s="60">
        <v>-10</v>
      </c>
    </row>
    <row r="39" spans="1:12">
      <c r="A39" s="96" t="s">
        <v>28</v>
      </c>
      <c r="B39" s="49">
        <v>55</v>
      </c>
      <c r="C39" s="49">
        <v>53</v>
      </c>
      <c r="D39" s="49">
        <v>72</v>
      </c>
      <c r="E39" s="49">
        <v>117</v>
      </c>
      <c r="F39" s="49">
        <v>106</v>
      </c>
      <c r="G39" s="49">
        <v>109</v>
      </c>
      <c r="H39" s="49">
        <v>138</v>
      </c>
      <c r="I39" s="49">
        <v>155</v>
      </c>
      <c r="J39" s="49">
        <v>128</v>
      </c>
      <c r="K39" s="49">
        <v>164</v>
      </c>
      <c r="L39" s="49">
        <v>164</v>
      </c>
    </row>
    <row r="40" spans="1:12">
      <c r="A40" s="96"/>
      <c r="B40" s="60">
        <v>-4.7</v>
      </c>
      <c r="C40" s="60">
        <v>-4.3</v>
      </c>
      <c r="D40" s="60">
        <v>-5.6</v>
      </c>
      <c r="E40" s="60">
        <v>-9</v>
      </c>
      <c r="F40" s="60">
        <v>-8.3000000000000007</v>
      </c>
      <c r="G40" s="60">
        <v>-8.1999999999999993</v>
      </c>
      <c r="H40" s="60">
        <v>-10.7</v>
      </c>
      <c r="I40" s="60">
        <v>-11.593118922961855</v>
      </c>
      <c r="J40" s="60">
        <v>-10.24</v>
      </c>
      <c r="K40" s="60">
        <v>-13.1</v>
      </c>
      <c r="L40" s="60">
        <v>-12.9</v>
      </c>
    </row>
    <row r="41" spans="1:12">
      <c r="A41" s="96" t="s">
        <v>29</v>
      </c>
      <c r="B41" s="49">
        <v>58</v>
      </c>
      <c r="C41" s="49">
        <v>78</v>
      </c>
      <c r="D41" s="49">
        <v>91</v>
      </c>
      <c r="E41" s="49">
        <v>114</v>
      </c>
      <c r="F41" s="49">
        <v>139</v>
      </c>
      <c r="G41" s="49">
        <v>127</v>
      </c>
      <c r="H41" s="49">
        <v>142</v>
      </c>
      <c r="I41" s="49">
        <v>126</v>
      </c>
      <c r="J41" s="49">
        <v>150</v>
      </c>
      <c r="K41" s="49">
        <v>182</v>
      </c>
      <c r="L41" s="49">
        <v>174</v>
      </c>
    </row>
    <row r="42" spans="1:12">
      <c r="A42" s="96"/>
      <c r="B42" s="60">
        <v>-3.8</v>
      </c>
      <c r="C42" s="60">
        <v>-5</v>
      </c>
      <c r="D42" s="60">
        <v>-5.5</v>
      </c>
      <c r="E42" s="60">
        <v>-7.5</v>
      </c>
      <c r="F42" s="60">
        <v>-9.6</v>
      </c>
      <c r="G42" s="60">
        <v>-8.1999999999999993</v>
      </c>
      <c r="H42" s="60">
        <v>-9.1999999999999993</v>
      </c>
      <c r="I42" s="60">
        <v>-7.5178997613365164</v>
      </c>
      <c r="J42" s="60">
        <v>-8.3658672615727827</v>
      </c>
      <c r="K42" s="60">
        <v>-9.9</v>
      </c>
      <c r="L42" s="60">
        <v>-9.6</v>
      </c>
    </row>
    <row r="43" spans="1:12">
      <c r="A43" s="96" t="s">
        <v>30</v>
      </c>
      <c r="B43" s="49">
        <v>27</v>
      </c>
      <c r="C43" s="49">
        <v>36</v>
      </c>
      <c r="D43" s="49">
        <v>30</v>
      </c>
      <c r="E43" s="49">
        <v>59</v>
      </c>
      <c r="F43" s="49">
        <v>56</v>
      </c>
      <c r="G43" s="49">
        <v>63</v>
      </c>
      <c r="H43" s="49">
        <v>75</v>
      </c>
      <c r="I43" s="49">
        <v>59</v>
      </c>
      <c r="J43" s="49">
        <v>67</v>
      </c>
      <c r="K43" s="49">
        <v>83</v>
      </c>
      <c r="L43" s="49">
        <v>94</v>
      </c>
    </row>
    <row r="44" spans="1:12">
      <c r="A44" s="96"/>
      <c r="B44" s="60">
        <v>-4.2</v>
      </c>
      <c r="C44" s="60">
        <v>-5.6</v>
      </c>
      <c r="D44" s="60">
        <v>-4.5</v>
      </c>
      <c r="E44" s="60">
        <v>-9.4</v>
      </c>
      <c r="F44" s="60">
        <v>-9</v>
      </c>
      <c r="G44" s="60">
        <v>-11.1</v>
      </c>
      <c r="H44" s="60">
        <v>-11.7</v>
      </c>
      <c r="I44" s="60">
        <v>-9.3206951026856242</v>
      </c>
      <c r="J44" s="60">
        <v>-10.014947683109119</v>
      </c>
      <c r="K44" s="60">
        <v>-10.9</v>
      </c>
      <c r="L44" s="60">
        <v>-13.1</v>
      </c>
    </row>
    <row r="45" spans="1:12">
      <c r="A45" s="96" t="s">
        <v>31</v>
      </c>
      <c r="B45" s="49">
        <v>42</v>
      </c>
      <c r="C45" s="49">
        <v>32</v>
      </c>
      <c r="D45" s="49">
        <v>33</v>
      </c>
      <c r="E45" s="49">
        <v>51</v>
      </c>
      <c r="F45" s="49">
        <v>55</v>
      </c>
      <c r="G45" s="49">
        <v>57</v>
      </c>
      <c r="H45" s="49">
        <v>63</v>
      </c>
      <c r="I45" s="49">
        <v>64</v>
      </c>
      <c r="J45" s="49">
        <v>56</v>
      </c>
      <c r="K45" s="49">
        <v>53</v>
      </c>
      <c r="L45" s="49">
        <v>82</v>
      </c>
    </row>
    <row r="46" spans="1:12">
      <c r="A46" s="96"/>
      <c r="B46" s="60">
        <v>-5.6</v>
      </c>
      <c r="C46" s="60">
        <v>-4.8</v>
      </c>
      <c r="D46" s="60">
        <v>-4.3</v>
      </c>
      <c r="E46" s="60">
        <v>-7.3</v>
      </c>
      <c r="F46" s="60">
        <v>-8.5</v>
      </c>
      <c r="G46" s="60">
        <v>-8</v>
      </c>
      <c r="H46" s="60">
        <v>-8.6</v>
      </c>
      <c r="I46" s="60">
        <v>-8.9012517385257297</v>
      </c>
      <c r="J46" s="60">
        <v>-6.8126520681265204</v>
      </c>
      <c r="K46" s="60">
        <v>-6.1</v>
      </c>
      <c r="L46" s="60">
        <v>-10.4</v>
      </c>
    </row>
    <row r="47" spans="1:12">
      <c r="A47" s="96" t="s">
        <v>32</v>
      </c>
      <c r="B47" s="49">
        <v>23</v>
      </c>
      <c r="C47" s="49">
        <v>34</v>
      </c>
      <c r="D47" s="49">
        <v>25</v>
      </c>
      <c r="E47" s="49">
        <v>47</v>
      </c>
      <c r="F47" s="49">
        <v>43</v>
      </c>
      <c r="G47" s="49">
        <v>49</v>
      </c>
      <c r="H47" s="49">
        <v>34</v>
      </c>
      <c r="I47" s="49">
        <v>35</v>
      </c>
      <c r="J47" s="49">
        <v>39</v>
      </c>
      <c r="K47" s="49">
        <v>46</v>
      </c>
      <c r="L47" s="49">
        <v>44</v>
      </c>
    </row>
    <row r="48" spans="1:12">
      <c r="A48" s="96"/>
      <c r="B48" s="60">
        <v>-4.3</v>
      </c>
      <c r="C48" s="60">
        <v>-6.4</v>
      </c>
      <c r="D48" s="60">
        <v>-4.7</v>
      </c>
      <c r="E48" s="60">
        <v>-9.3000000000000007</v>
      </c>
      <c r="F48" s="60">
        <v>-8.6</v>
      </c>
      <c r="G48" s="60">
        <v>-8.6</v>
      </c>
      <c r="H48" s="60">
        <v>-5.5</v>
      </c>
      <c r="I48" s="60">
        <v>-5.5118110236220472</v>
      </c>
      <c r="J48" s="60">
        <v>-5.7777777777777777</v>
      </c>
      <c r="K48" s="60">
        <v>-6.3</v>
      </c>
      <c r="L48" s="60">
        <v>-6.2</v>
      </c>
    </row>
    <row r="49" spans="1:12">
      <c r="A49" s="96" t="s">
        <v>33</v>
      </c>
      <c r="B49" s="49" t="s">
        <v>11</v>
      </c>
      <c r="C49" s="49" t="s">
        <v>11</v>
      </c>
      <c r="D49" s="49" t="s">
        <v>11</v>
      </c>
      <c r="E49" s="49">
        <v>18</v>
      </c>
      <c r="F49" s="49">
        <v>17</v>
      </c>
      <c r="G49" s="49">
        <v>18</v>
      </c>
      <c r="H49" s="49">
        <v>14</v>
      </c>
      <c r="I49" s="49">
        <v>17</v>
      </c>
      <c r="J49" s="49">
        <v>15</v>
      </c>
      <c r="K49" s="49">
        <v>15</v>
      </c>
      <c r="L49" s="49">
        <v>29</v>
      </c>
    </row>
    <row r="50" spans="1:12">
      <c r="A50" s="96"/>
      <c r="B50" s="60"/>
      <c r="C50" s="60"/>
      <c r="D50" s="60"/>
      <c r="E50" s="60">
        <v>-15.3</v>
      </c>
      <c r="F50" s="60">
        <v>-15.3</v>
      </c>
      <c r="G50" s="60">
        <v>-13.1</v>
      </c>
      <c r="H50" s="60">
        <v>-13.5</v>
      </c>
      <c r="I50" s="60">
        <v>-14.529914529914532</v>
      </c>
      <c r="J50" s="60">
        <v>-9.316770186335404</v>
      </c>
      <c r="K50" s="60">
        <v>-8.1</v>
      </c>
      <c r="L50" s="60">
        <v>-18.399999999999999</v>
      </c>
    </row>
    <row r="51" spans="1:12">
      <c r="A51" s="96" t="s">
        <v>34</v>
      </c>
      <c r="B51" s="49">
        <v>193</v>
      </c>
      <c r="C51" s="49">
        <v>271</v>
      </c>
      <c r="D51" s="49">
        <v>356</v>
      </c>
      <c r="E51" s="49">
        <v>502</v>
      </c>
      <c r="F51" s="49">
        <v>539</v>
      </c>
      <c r="G51" s="49">
        <v>578</v>
      </c>
      <c r="H51" s="49">
        <v>664</v>
      </c>
      <c r="I51" s="49">
        <v>522</v>
      </c>
      <c r="J51" s="49">
        <v>517</v>
      </c>
      <c r="K51" s="49">
        <v>617</v>
      </c>
      <c r="L51" s="49">
        <v>668</v>
      </c>
    </row>
    <row r="52" spans="1:12">
      <c r="A52" s="96"/>
      <c r="B52" s="60">
        <v>-3.4</v>
      </c>
      <c r="C52" s="60">
        <v>-4.5999999999999996</v>
      </c>
      <c r="D52" s="60">
        <v>-5.8</v>
      </c>
      <c r="E52" s="60">
        <v>-8.4</v>
      </c>
      <c r="F52" s="60">
        <v>-9.1999999999999993</v>
      </c>
      <c r="G52" s="60">
        <v>-8.9</v>
      </c>
      <c r="H52" s="60">
        <v>-9.8000000000000007</v>
      </c>
      <c r="I52" s="60">
        <v>-7.2621035058430721</v>
      </c>
      <c r="J52" s="60">
        <v>-6.8151858687055107</v>
      </c>
      <c r="K52" s="60">
        <v>-7.7</v>
      </c>
      <c r="L52" s="60">
        <v>-8.4</v>
      </c>
    </row>
    <row r="53" spans="1:12">
      <c r="A53" s="96" t="s">
        <v>35</v>
      </c>
      <c r="B53" s="49">
        <v>29</v>
      </c>
      <c r="C53" s="49">
        <v>56</v>
      </c>
      <c r="D53" s="49">
        <v>55</v>
      </c>
      <c r="E53" s="49">
        <v>72</v>
      </c>
      <c r="F53" s="49">
        <v>73</v>
      </c>
      <c r="G53" s="49">
        <v>78</v>
      </c>
      <c r="H53" s="49">
        <v>100</v>
      </c>
      <c r="I53" s="49">
        <v>87</v>
      </c>
      <c r="J53" s="49">
        <v>91</v>
      </c>
      <c r="K53" s="49">
        <v>121</v>
      </c>
      <c r="L53" s="49">
        <v>128</v>
      </c>
    </row>
    <row r="54" spans="1:12">
      <c r="A54" s="96"/>
      <c r="B54" s="60">
        <v>-2.2999999999999998</v>
      </c>
      <c r="C54" s="60">
        <v>-4.2</v>
      </c>
      <c r="D54" s="60">
        <v>-4</v>
      </c>
      <c r="E54" s="60">
        <v>-5.0999999999999996</v>
      </c>
      <c r="F54" s="60">
        <v>-5.3</v>
      </c>
      <c r="G54" s="60">
        <v>-5.6</v>
      </c>
      <c r="H54" s="60">
        <v>-7.1</v>
      </c>
      <c r="I54" s="60">
        <v>-6.4925373134328366</v>
      </c>
      <c r="J54" s="60">
        <v>-6.3591893780573017</v>
      </c>
      <c r="K54" s="60">
        <v>-8.1999999999999993</v>
      </c>
      <c r="L54" s="60">
        <v>-9.1</v>
      </c>
    </row>
    <row r="55" spans="1:12">
      <c r="A55" s="96" t="s">
        <v>36</v>
      </c>
      <c r="B55" s="49">
        <v>41</v>
      </c>
      <c r="C55" s="49">
        <v>36</v>
      </c>
      <c r="D55" s="49">
        <v>36</v>
      </c>
      <c r="E55" s="49">
        <v>60</v>
      </c>
      <c r="F55" s="49">
        <v>59</v>
      </c>
      <c r="G55" s="49">
        <v>77</v>
      </c>
      <c r="H55" s="49">
        <v>88</v>
      </c>
      <c r="I55" s="49">
        <v>69</v>
      </c>
      <c r="J55" s="49">
        <v>75</v>
      </c>
      <c r="K55" s="49">
        <v>114</v>
      </c>
      <c r="L55" s="49">
        <v>135</v>
      </c>
    </row>
    <row r="56" spans="1:12">
      <c r="A56" s="96"/>
      <c r="B56" s="60">
        <v>-3.4</v>
      </c>
      <c r="C56" s="60">
        <v>-3</v>
      </c>
      <c r="D56" s="60">
        <v>-3</v>
      </c>
      <c r="E56" s="60">
        <v>-4.7</v>
      </c>
      <c r="F56" s="60">
        <v>-4.8</v>
      </c>
      <c r="G56" s="60">
        <v>-6.1</v>
      </c>
      <c r="H56" s="60">
        <v>-6.6</v>
      </c>
      <c r="I56" s="60">
        <v>-5.3780202650038973</v>
      </c>
      <c r="J56" s="60">
        <v>-5.387931034482758</v>
      </c>
      <c r="K56" s="60">
        <v>-8.1</v>
      </c>
      <c r="L56" s="60">
        <v>-9.3000000000000007</v>
      </c>
    </row>
    <row r="57" spans="1:12">
      <c r="A57" s="96" t="s">
        <v>37</v>
      </c>
      <c r="B57" s="49">
        <v>35</v>
      </c>
      <c r="C57" s="49">
        <v>37</v>
      </c>
      <c r="D57" s="49">
        <v>43</v>
      </c>
      <c r="E57" s="49">
        <v>85</v>
      </c>
      <c r="F57" s="49">
        <v>98</v>
      </c>
      <c r="G57" s="49">
        <v>126</v>
      </c>
      <c r="H57" s="49">
        <v>118</v>
      </c>
      <c r="I57" s="49">
        <v>114</v>
      </c>
      <c r="J57" s="49">
        <v>144</v>
      </c>
      <c r="K57" s="49">
        <v>160</v>
      </c>
      <c r="L57" s="49">
        <v>193</v>
      </c>
    </row>
    <row r="58" spans="1:12">
      <c r="A58" s="96"/>
      <c r="B58" s="60">
        <v>-2.5</v>
      </c>
      <c r="C58" s="60">
        <v>-2.2999999999999998</v>
      </c>
      <c r="D58" s="60">
        <v>-2.6</v>
      </c>
      <c r="E58" s="60">
        <v>-5.8</v>
      </c>
      <c r="F58" s="60">
        <v>-6.3</v>
      </c>
      <c r="G58" s="60">
        <v>-7.4</v>
      </c>
      <c r="H58" s="60">
        <v>-6.8</v>
      </c>
      <c r="I58" s="60">
        <v>-6.4516129032258061</v>
      </c>
      <c r="J58" s="60">
        <v>-7.6718167288225896</v>
      </c>
      <c r="K58" s="60">
        <v>-8</v>
      </c>
      <c r="L58" s="60">
        <v>-10.4</v>
      </c>
    </row>
    <row r="59" spans="1:12">
      <c r="A59" s="96" t="s">
        <v>38</v>
      </c>
      <c r="B59" s="49">
        <v>62</v>
      </c>
      <c r="C59" s="49">
        <v>61</v>
      </c>
      <c r="D59" s="49">
        <v>63</v>
      </c>
      <c r="E59" s="49">
        <v>55</v>
      </c>
      <c r="F59" s="49">
        <v>77</v>
      </c>
      <c r="G59" s="49">
        <v>72</v>
      </c>
      <c r="H59" s="49">
        <v>79</v>
      </c>
      <c r="I59" s="49">
        <v>104</v>
      </c>
      <c r="J59" s="49">
        <v>119</v>
      </c>
      <c r="K59" s="49">
        <v>129</v>
      </c>
      <c r="L59" s="49">
        <v>149</v>
      </c>
    </row>
    <row r="60" spans="1:12">
      <c r="A60" s="96"/>
      <c r="B60" s="60">
        <v>-4.7</v>
      </c>
      <c r="C60" s="60">
        <v>-4.4000000000000004</v>
      </c>
      <c r="D60" s="60">
        <v>-4.7</v>
      </c>
      <c r="E60" s="60">
        <v>-4.0999999999999996</v>
      </c>
      <c r="F60" s="60">
        <v>-5.7</v>
      </c>
      <c r="G60" s="60">
        <v>-5.6</v>
      </c>
      <c r="H60" s="60">
        <v>-5.7</v>
      </c>
      <c r="I60" s="60">
        <v>-7.423269093504639</v>
      </c>
      <c r="J60" s="60">
        <v>-7.9174983366600129</v>
      </c>
      <c r="K60" s="60">
        <v>-7.6</v>
      </c>
      <c r="L60" s="60">
        <v>-9.4</v>
      </c>
    </row>
    <row r="61" spans="1:12">
      <c r="A61" s="96" t="s">
        <v>39</v>
      </c>
      <c r="B61" s="49">
        <v>37</v>
      </c>
      <c r="C61" s="49">
        <v>39</v>
      </c>
      <c r="D61" s="49">
        <v>67</v>
      </c>
      <c r="E61" s="49">
        <v>46</v>
      </c>
      <c r="F61" s="49">
        <v>70</v>
      </c>
      <c r="G61" s="49">
        <v>93</v>
      </c>
      <c r="H61" s="49">
        <v>88</v>
      </c>
      <c r="I61" s="49">
        <v>99</v>
      </c>
      <c r="J61" s="49">
        <v>108</v>
      </c>
      <c r="K61" s="49">
        <v>105</v>
      </c>
      <c r="L61" s="49">
        <v>111</v>
      </c>
    </row>
    <row r="62" spans="1:12">
      <c r="A62" s="96"/>
      <c r="B62" s="60">
        <v>-2.2999999999999998</v>
      </c>
      <c r="C62" s="60">
        <v>-2.4</v>
      </c>
      <c r="D62" s="60">
        <v>-4.0999999999999996</v>
      </c>
      <c r="E62" s="60">
        <v>-3</v>
      </c>
      <c r="F62" s="60">
        <v>-4.5</v>
      </c>
      <c r="G62" s="60">
        <v>-6</v>
      </c>
      <c r="H62" s="60">
        <v>-5.4</v>
      </c>
      <c r="I62" s="60">
        <v>-6.0182370820668689</v>
      </c>
      <c r="J62" s="60">
        <v>-6.5893837705918239</v>
      </c>
      <c r="K62" s="60">
        <v>-5.8</v>
      </c>
      <c r="L62" s="60">
        <v>-6.9</v>
      </c>
    </row>
    <row r="63" spans="1:12">
      <c r="A63" s="96" t="s">
        <v>40</v>
      </c>
      <c r="B63" s="49">
        <v>62</v>
      </c>
      <c r="C63" s="49">
        <v>50</v>
      </c>
      <c r="D63" s="49">
        <v>80</v>
      </c>
      <c r="E63" s="49">
        <v>95</v>
      </c>
      <c r="F63" s="49">
        <v>90</v>
      </c>
      <c r="G63" s="49">
        <v>110</v>
      </c>
      <c r="H63" s="49">
        <v>130</v>
      </c>
      <c r="I63" s="49">
        <v>140</v>
      </c>
      <c r="J63" s="49">
        <v>147</v>
      </c>
      <c r="K63" s="49">
        <v>189</v>
      </c>
      <c r="L63" s="49">
        <v>181</v>
      </c>
    </row>
    <row r="64" spans="1:12">
      <c r="A64" s="96"/>
      <c r="B64" s="60">
        <v>-2.7</v>
      </c>
      <c r="C64" s="60">
        <v>-2.2000000000000002</v>
      </c>
      <c r="D64" s="60">
        <v>-3.6</v>
      </c>
      <c r="E64" s="60">
        <v>-4.4000000000000004</v>
      </c>
      <c r="F64" s="60">
        <v>-4.2</v>
      </c>
      <c r="G64" s="60">
        <v>-5</v>
      </c>
      <c r="H64" s="60">
        <v>-6.1</v>
      </c>
      <c r="I64" s="60">
        <v>-6.2444246208742191</v>
      </c>
      <c r="J64" s="60">
        <v>-6.7246111619396158</v>
      </c>
      <c r="K64" s="60">
        <v>-7.8</v>
      </c>
      <c r="L64" s="60">
        <v>-8.4</v>
      </c>
    </row>
    <row r="65" spans="1:13">
      <c r="A65" s="96" t="s">
        <v>41</v>
      </c>
      <c r="B65" s="49">
        <v>53</v>
      </c>
      <c r="C65" s="49">
        <v>65</v>
      </c>
      <c r="D65" s="49">
        <v>96</v>
      </c>
      <c r="E65" s="49">
        <v>102</v>
      </c>
      <c r="F65" s="49">
        <v>113</v>
      </c>
      <c r="G65" s="49">
        <v>143</v>
      </c>
      <c r="H65" s="49">
        <v>108</v>
      </c>
      <c r="I65" s="49">
        <v>163</v>
      </c>
      <c r="J65" s="49">
        <v>145</v>
      </c>
      <c r="K65" s="49">
        <v>180</v>
      </c>
      <c r="L65" s="49">
        <v>176</v>
      </c>
    </row>
    <row r="66" spans="1:13">
      <c r="A66" s="96"/>
      <c r="B66" s="60">
        <v>-2.9</v>
      </c>
      <c r="C66" s="60">
        <v>-3.2</v>
      </c>
      <c r="D66" s="60">
        <v>-4.5999999999999996</v>
      </c>
      <c r="E66" s="60">
        <v>-5.0999999999999996</v>
      </c>
      <c r="F66" s="60">
        <v>-5.7</v>
      </c>
      <c r="G66" s="60">
        <v>-6.5</v>
      </c>
      <c r="H66" s="60">
        <v>-5.6</v>
      </c>
      <c r="I66" s="60">
        <v>-6.977739726027397</v>
      </c>
      <c r="J66" s="60">
        <v>-5.9942124844977265</v>
      </c>
      <c r="K66" s="60">
        <v>-7</v>
      </c>
      <c r="L66" s="60">
        <v>-7.1</v>
      </c>
    </row>
    <row r="67" spans="1:13">
      <c r="A67" s="96" t="s">
        <v>42</v>
      </c>
      <c r="B67" s="49">
        <v>25</v>
      </c>
      <c r="C67" s="49">
        <v>21</v>
      </c>
      <c r="D67" s="49">
        <v>31</v>
      </c>
      <c r="E67" s="49">
        <v>32</v>
      </c>
      <c r="F67" s="49">
        <v>31</v>
      </c>
      <c r="G67" s="49">
        <v>28</v>
      </c>
      <c r="H67" s="49">
        <v>47</v>
      </c>
      <c r="I67" s="49">
        <v>58</v>
      </c>
      <c r="J67" s="49">
        <v>60</v>
      </c>
      <c r="K67" s="49">
        <v>83</v>
      </c>
      <c r="L67" s="49">
        <v>86</v>
      </c>
    </row>
    <row r="68" spans="1:13">
      <c r="A68" s="92"/>
      <c r="B68" s="43">
        <v>-3.9</v>
      </c>
      <c r="C68" s="43">
        <v>-3.3</v>
      </c>
      <c r="D68" s="43">
        <v>-5.0999999999999996</v>
      </c>
      <c r="E68" s="43">
        <v>-5.0999999999999996</v>
      </c>
      <c r="F68" s="43">
        <v>-4.9000000000000004</v>
      </c>
      <c r="G68" s="43">
        <v>-4.2</v>
      </c>
      <c r="H68" s="43">
        <v>-7.6</v>
      </c>
      <c r="I68" s="43">
        <v>-8.9093701996927805</v>
      </c>
      <c r="J68" s="43">
        <v>-8.8365243004418268</v>
      </c>
      <c r="K68" s="43">
        <v>-11.8</v>
      </c>
      <c r="L68" s="43">
        <v>-13.6</v>
      </c>
    </row>
    <row r="69" spans="1:13">
      <c r="A69" s="97" t="s">
        <v>47</v>
      </c>
      <c r="B69" s="55"/>
      <c r="C69" s="55"/>
      <c r="D69" s="55"/>
      <c r="E69" s="55"/>
      <c r="F69" s="55"/>
      <c r="G69" s="55"/>
      <c r="H69" s="55"/>
      <c r="I69" s="49"/>
      <c r="J69" s="49"/>
      <c r="K69" s="49"/>
      <c r="L69" s="49"/>
    </row>
    <row r="70" spans="1:13" s="74" customFormat="1" ht="16.5" customHeight="1">
      <c r="A70" s="96"/>
      <c r="B70" s="73"/>
      <c r="C70" s="73"/>
      <c r="D70" s="73"/>
      <c r="E70" s="73"/>
      <c r="F70" s="73"/>
      <c r="G70" s="73"/>
      <c r="H70" s="73"/>
      <c r="I70" s="60"/>
      <c r="J70" s="60"/>
      <c r="K70" s="60"/>
      <c r="L70" s="60"/>
      <c r="M70" s="59"/>
    </row>
    <row r="71" spans="1:13" s="74" customFormat="1" ht="16.5" customHeight="1">
      <c r="A71" s="96" t="s">
        <v>133</v>
      </c>
      <c r="B71" s="49">
        <v>207</v>
      </c>
      <c r="C71" s="49">
        <v>246</v>
      </c>
      <c r="D71" s="49">
        <v>303</v>
      </c>
      <c r="E71" s="49">
        <v>367</v>
      </c>
      <c r="F71" s="49">
        <v>407</v>
      </c>
      <c r="G71" s="49">
        <v>422</v>
      </c>
      <c r="H71" s="49">
        <v>385</v>
      </c>
      <c r="I71" s="49">
        <v>412</v>
      </c>
      <c r="J71" s="49">
        <v>386</v>
      </c>
      <c r="K71" s="49">
        <v>419</v>
      </c>
      <c r="L71" s="49">
        <v>494</v>
      </c>
      <c r="M71" s="59"/>
    </row>
    <row r="72" spans="1:13" s="74" customFormat="1">
      <c r="A72" s="96"/>
      <c r="B72" s="60">
        <v>-4.5</v>
      </c>
      <c r="C72" s="60">
        <v>-5</v>
      </c>
      <c r="D72" s="60">
        <v>-6.3</v>
      </c>
      <c r="E72" s="60">
        <v>-7.9</v>
      </c>
      <c r="F72" s="60">
        <v>-8.9</v>
      </c>
      <c r="G72" s="60">
        <v>-8.8000000000000007</v>
      </c>
      <c r="H72" s="60">
        <v>-8.6</v>
      </c>
      <c r="I72" s="60">
        <v>-9.2046470062555859</v>
      </c>
      <c r="J72" s="60">
        <v>-8.2040382571732202</v>
      </c>
      <c r="K72" s="60">
        <v>-8.6999999999999993</v>
      </c>
      <c r="L72" s="60">
        <v>-10.6</v>
      </c>
      <c r="M72" s="59"/>
    </row>
    <row r="73" spans="1:13" s="74" customFormat="1">
      <c r="A73" s="96" t="s">
        <v>134</v>
      </c>
      <c r="B73" s="49">
        <v>281</v>
      </c>
      <c r="C73" s="49">
        <v>311</v>
      </c>
      <c r="D73" s="49">
        <v>359</v>
      </c>
      <c r="E73" s="49">
        <v>542</v>
      </c>
      <c r="F73" s="49">
        <v>577</v>
      </c>
      <c r="G73" s="49">
        <v>580</v>
      </c>
      <c r="H73" s="49">
        <v>627</v>
      </c>
      <c r="I73" s="49">
        <v>586</v>
      </c>
      <c r="J73" s="49">
        <v>579</v>
      </c>
      <c r="K73" s="49">
        <v>657</v>
      </c>
      <c r="L73" s="49">
        <v>725</v>
      </c>
      <c r="M73" s="59"/>
    </row>
    <row r="74" spans="1:13" s="74" customFormat="1">
      <c r="A74" s="96"/>
      <c r="B74" s="60">
        <v>-4.7</v>
      </c>
      <c r="C74" s="60">
        <v>-5.0999999999999996</v>
      </c>
      <c r="D74" s="60">
        <v>-5.6</v>
      </c>
      <c r="E74" s="60">
        <v>-8.8000000000000007</v>
      </c>
      <c r="F74" s="60">
        <v>-9.8000000000000007</v>
      </c>
      <c r="G74" s="60">
        <v>-9.4</v>
      </c>
      <c r="H74" s="60">
        <v>-9.9</v>
      </c>
      <c r="I74" s="60">
        <v>-8.9166159464394408</v>
      </c>
      <c r="J74" s="60">
        <v>-8.1860596635091198</v>
      </c>
      <c r="K74" s="60">
        <v>-8.9</v>
      </c>
      <c r="L74" s="60">
        <v>-10.3</v>
      </c>
      <c r="M74" s="59"/>
    </row>
    <row r="75" spans="1:13">
      <c r="A75" s="96" t="s">
        <v>135</v>
      </c>
      <c r="B75" s="49">
        <v>426</v>
      </c>
      <c r="C75" s="49">
        <v>519</v>
      </c>
      <c r="D75" s="49">
        <v>684</v>
      </c>
      <c r="E75" s="49">
        <v>882</v>
      </c>
      <c r="F75" s="49">
        <v>964</v>
      </c>
      <c r="G75" s="49">
        <v>1062</v>
      </c>
      <c r="H75" s="49">
        <v>1207</v>
      </c>
      <c r="I75" s="49">
        <v>1111</v>
      </c>
      <c r="J75" s="49">
        <v>1159</v>
      </c>
      <c r="K75" s="49">
        <v>1411</v>
      </c>
      <c r="L75" s="49">
        <v>1500</v>
      </c>
    </row>
    <row r="76" spans="1:13">
      <c r="A76" s="96"/>
      <c r="B76" s="60">
        <v>-3.3</v>
      </c>
      <c r="C76" s="60">
        <v>-3.8</v>
      </c>
      <c r="D76" s="60">
        <v>-4.9000000000000004</v>
      </c>
      <c r="E76" s="60">
        <v>-6.4</v>
      </c>
      <c r="F76" s="60">
        <v>-7.1</v>
      </c>
      <c r="G76" s="60">
        <v>-7.3</v>
      </c>
      <c r="H76" s="60">
        <v>-8.1999999999999993</v>
      </c>
      <c r="I76" s="60">
        <v>-7.1746851792056825</v>
      </c>
      <c r="J76" s="60">
        <v>-7.1543209876543212</v>
      </c>
      <c r="K76" s="60">
        <v>-8.1999999999999993</v>
      </c>
      <c r="L76" s="60">
        <v>-9</v>
      </c>
    </row>
    <row r="77" spans="1:13">
      <c r="A77" s="96" t="s">
        <v>136</v>
      </c>
      <c r="B77" s="49">
        <v>126</v>
      </c>
      <c r="C77" s="49">
        <v>143</v>
      </c>
      <c r="D77" s="49">
        <v>168</v>
      </c>
      <c r="E77" s="49">
        <v>207</v>
      </c>
      <c r="F77" s="49">
        <v>222</v>
      </c>
      <c r="G77" s="49">
        <v>277</v>
      </c>
      <c r="H77" s="49">
        <v>251</v>
      </c>
      <c r="I77" s="49">
        <v>289</v>
      </c>
      <c r="J77" s="49">
        <v>282</v>
      </c>
      <c r="K77" s="49">
        <v>354</v>
      </c>
      <c r="L77" s="49">
        <v>396</v>
      </c>
    </row>
    <row r="78" spans="1:13" ht="16.5" customHeight="1">
      <c r="A78" s="92"/>
      <c r="B78" s="43">
        <v>-2.8</v>
      </c>
      <c r="C78" s="43">
        <v>-3.1</v>
      </c>
      <c r="D78" s="43">
        <v>-3.6</v>
      </c>
      <c r="E78" s="43">
        <v>-4.7</v>
      </c>
      <c r="F78" s="43">
        <v>-4.8</v>
      </c>
      <c r="G78" s="43">
        <v>-5.8</v>
      </c>
      <c r="H78" s="43">
        <v>-5.3</v>
      </c>
      <c r="I78" s="43">
        <v>-5.9172809172809169</v>
      </c>
      <c r="J78" s="43">
        <v>-5.5698202646652186</v>
      </c>
      <c r="K78" s="43">
        <v>-6.5</v>
      </c>
      <c r="L78" s="43">
        <v>-7.9</v>
      </c>
    </row>
    <row r="79" spans="1:13">
      <c r="B79" s="53"/>
      <c r="C79" s="53"/>
      <c r="D79" s="53"/>
      <c r="E79" s="53"/>
      <c r="F79" s="53"/>
      <c r="G79" s="53"/>
      <c r="H79" s="53"/>
      <c r="I79" s="53"/>
    </row>
    <row r="80" spans="1:13">
      <c r="A80" s="47" t="s">
        <v>194</v>
      </c>
      <c r="B80" s="74"/>
      <c r="C80" s="74"/>
      <c r="D80" s="74"/>
      <c r="E80" s="74"/>
      <c r="F80" s="74"/>
      <c r="G80" s="74"/>
      <c r="H80" s="74"/>
      <c r="I80" s="74"/>
      <c r="J80" s="74"/>
    </row>
    <row r="81" spans="1:10">
      <c r="A81" s="72" t="s">
        <v>208</v>
      </c>
      <c r="B81" s="74"/>
      <c r="C81" s="74"/>
      <c r="D81" s="74"/>
      <c r="E81" s="74"/>
      <c r="F81" s="74"/>
      <c r="G81" s="74"/>
      <c r="H81" s="74"/>
      <c r="I81" s="74"/>
      <c r="J81" s="74"/>
    </row>
    <row r="82" spans="1:10">
      <c r="A82" s="72" t="s">
        <v>209</v>
      </c>
      <c r="B82" s="74"/>
      <c r="C82" s="74"/>
      <c r="D82" s="74"/>
      <c r="E82" s="74"/>
      <c r="F82" s="74"/>
      <c r="G82" s="74"/>
      <c r="H82" s="74"/>
      <c r="I82" s="74"/>
      <c r="J82" s="74"/>
    </row>
    <row r="83" spans="1:10">
      <c r="A83" s="72"/>
      <c r="B83" s="74"/>
      <c r="C83" s="74"/>
      <c r="D83" s="74"/>
      <c r="E83" s="74"/>
      <c r="F83" s="74"/>
      <c r="G83" s="74"/>
      <c r="H83" s="74"/>
      <c r="I83" s="74"/>
      <c r="J83" s="74"/>
    </row>
    <row r="84" spans="1:10">
      <c r="A84" s="72"/>
      <c r="B84" s="74"/>
      <c r="C84" s="74"/>
      <c r="D84" s="74"/>
      <c r="E84" s="74"/>
      <c r="F84" s="74"/>
      <c r="G84" s="74"/>
      <c r="H84" s="74"/>
      <c r="I84" s="74"/>
      <c r="J84" s="74"/>
    </row>
  </sheetData>
  <sheetProtection password="CC19" sheet="1" objects="1" scenarios="1"/>
  <mergeCells count="37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77:A78"/>
    <mergeCell ref="A65:A66"/>
    <mergeCell ref="A67:A68"/>
    <mergeCell ref="A69:A70"/>
    <mergeCell ref="A71:A72"/>
    <mergeCell ref="A73:A74"/>
    <mergeCell ref="A75:A76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3"/>
  <sheetViews>
    <sheetView zoomScaleNormal="100"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6384" width="9" style="59"/>
  </cols>
  <sheetData>
    <row r="1" spans="1:12">
      <c r="A1" s="23" t="s">
        <v>262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96" t="s">
        <v>9</v>
      </c>
      <c r="B4" s="49">
        <v>5961</v>
      </c>
      <c r="C4" s="49">
        <v>6418</v>
      </c>
      <c r="D4" s="49">
        <v>6914</v>
      </c>
      <c r="E4" s="49">
        <v>6745</v>
      </c>
      <c r="F4" s="49">
        <v>6895</v>
      </c>
      <c r="G4" s="49">
        <v>7707</v>
      </c>
      <c r="H4" s="49">
        <v>7694</v>
      </c>
      <c r="I4" s="49">
        <v>7651</v>
      </c>
      <c r="J4" s="49">
        <v>8509</v>
      </c>
      <c r="K4" s="49">
        <v>9066</v>
      </c>
      <c r="L4" s="49">
        <v>9210</v>
      </c>
    </row>
    <row r="5" spans="1:12">
      <c r="A5" s="96"/>
      <c r="B5" s="60">
        <v>-21.2</v>
      </c>
      <c r="C5" s="60">
        <v>-21.9</v>
      </c>
      <c r="D5" s="60">
        <v>-23.1</v>
      </c>
      <c r="E5" s="60">
        <v>-23.3</v>
      </c>
      <c r="F5" s="60">
        <v>-24.1</v>
      </c>
      <c r="G5" s="60">
        <v>-25.5</v>
      </c>
      <c r="H5" s="60">
        <v>-25.4</v>
      </c>
      <c r="I5" s="60">
        <v>-24.353057261991914</v>
      </c>
      <c r="J5" s="60">
        <v>-25.752852516570325</v>
      </c>
      <c r="K5" s="60">
        <v>-26</v>
      </c>
      <c r="L5" s="60">
        <v>-27.6</v>
      </c>
    </row>
    <row r="6" spans="1:12">
      <c r="A6" s="97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>
      <c r="A7" s="9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2">
      <c r="A8" s="96" t="s">
        <v>14</v>
      </c>
      <c r="B8" s="49">
        <v>3896</v>
      </c>
      <c r="C8" s="49">
        <v>4155</v>
      </c>
      <c r="D8" s="49">
        <v>4473</v>
      </c>
      <c r="E8" s="49">
        <v>4348</v>
      </c>
      <c r="F8" s="49">
        <v>4395</v>
      </c>
      <c r="G8" s="49">
        <v>4960</v>
      </c>
      <c r="H8" s="49">
        <v>4990</v>
      </c>
      <c r="I8" s="49">
        <v>4847</v>
      </c>
      <c r="J8" s="49">
        <v>5418</v>
      </c>
      <c r="K8" s="49">
        <v>5755</v>
      </c>
      <c r="L8" s="49">
        <v>5843</v>
      </c>
    </row>
    <row r="9" spans="1:12">
      <c r="A9" s="96"/>
      <c r="B9" s="60">
        <v>-21.4</v>
      </c>
      <c r="C9" s="60">
        <v>-22.3</v>
      </c>
      <c r="D9" s="60">
        <v>-23.3</v>
      </c>
      <c r="E9" s="60">
        <v>-23.5</v>
      </c>
      <c r="F9" s="60">
        <v>-23.8</v>
      </c>
      <c r="G9" s="60">
        <v>-25.7</v>
      </c>
      <c r="H9" s="60">
        <v>-25.6</v>
      </c>
      <c r="I9" s="60">
        <v>-24.2</v>
      </c>
      <c r="J9" s="60">
        <v>-25.836909871244636</v>
      </c>
      <c r="K9" s="60">
        <v>-25.9</v>
      </c>
      <c r="L9" s="60">
        <v>-27.2</v>
      </c>
    </row>
    <row r="10" spans="1:12">
      <c r="A10" s="96" t="s">
        <v>15</v>
      </c>
      <c r="B10" s="49">
        <v>2065</v>
      </c>
      <c r="C10" s="49">
        <v>2263</v>
      </c>
      <c r="D10" s="49">
        <v>2441</v>
      </c>
      <c r="E10" s="49">
        <v>2397</v>
      </c>
      <c r="F10" s="49">
        <v>2500</v>
      </c>
      <c r="G10" s="49">
        <v>2747</v>
      </c>
      <c r="H10" s="49">
        <v>2704</v>
      </c>
      <c r="I10" s="49">
        <v>2804</v>
      </c>
      <c r="J10" s="49">
        <v>3091</v>
      </c>
      <c r="K10" s="49">
        <v>3311</v>
      </c>
      <c r="L10" s="49">
        <v>3367</v>
      </c>
    </row>
    <row r="11" spans="1:12">
      <c r="A11" s="92"/>
      <c r="B11" s="43">
        <v>-20.8</v>
      </c>
      <c r="C11" s="43">
        <v>-21.2</v>
      </c>
      <c r="D11" s="43">
        <v>-22.7</v>
      </c>
      <c r="E11" s="43">
        <v>-23</v>
      </c>
      <c r="F11" s="43">
        <v>-24.7</v>
      </c>
      <c r="G11" s="43">
        <v>-25.2</v>
      </c>
      <c r="H11" s="43">
        <v>-25.1</v>
      </c>
      <c r="I11" s="43">
        <v>-24.5</v>
      </c>
      <c r="J11" s="43">
        <v>-25.606826277856023</v>
      </c>
      <c r="K11" s="43">
        <v>-26.2</v>
      </c>
      <c r="L11" s="43">
        <v>-28.3</v>
      </c>
    </row>
    <row r="12" spans="1:12">
      <c r="A12" s="96" t="s">
        <v>12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>
      <c r="A13" s="96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>
      <c r="A14" s="96" t="s">
        <v>17</v>
      </c>
      <c r="B14" s="49">
        <v>74</v>
      </c>
      <c r="C14" s="49">
        <v>87</v>
      </c>
      <c r="D14" s="49">
        <v>95</v>
      </c>
      <c r="E14" s="49">
        <v>91</v>
      </c>
      <c r="F14" s="49">
        <v>110</v>
      </c>
      <c r="G14" s="49">
        <v>86</v>
      </c>
      <c r="H14" s="49">
        <v>94</v>
      </c>
      <c r="I14" s="49">
        <v>76</v>
      </c>
      <c r="J14" s="49">
        <v>63</v>
      </c>
      <c r="K14" s="49">
        <v>80</v>
      </c>
      <c r="L14" s="49">
        <v>61</v>
      </c>
    </row>
    <row r="15" spans="1:12">
      <c r="A15" s="96"/>
      <c r="B15" s="60">
        <v>-20</v>
      </c>
      <c r="C15" s="60">
        <v>-22.8</v>
      </c>
      <c r="D15" s="60">
        <v>-26.3</v>
      </c>
      <c r="E15" s="60">
        <v>-23.8</v>
      </c>
      <c r="F15" s="60">
        <v>-29.9</v>
      </c>
      <c r="G15" s="60">
        <v>-25.1</v>
      </c>
      <c r="H15" s="60">
        <v>-27.8</v>
      </c>
      <c r="I15" s="60">
        <v>-24.281150159744406</v>
      </c>
      <c r="J15" s="60">
        <v>-24.137931034482758</v>
      </c>
      <c r="K15" s="60">
        <v>-25</v>
      </c>
      <c r="L15" s="60">
        <v>-22.1</v>
      </c>
    </row>
    <row r="16" spans="1:12">
      <c r="A16" s="96" t="s">
        <v>18</v>
      </c>
      <c r="B16" s="49">
        <v>91</v>
      </c>
      <c r="C16" s="49">
        <v>84</v>
      </c>
      <c r="D16" s="49">
        <v>79</v>
      </c>
      <c r="E16" s="49">
        <v>68</v>
      </c>
      <c r="F16" s="49">
        <v>76</v>
      </c>
      <c r="G16" s="49">
        <v>67</v>
      </c>
      <c r="H16" s="49">
        <v>83</v>
      </c>
      <c r="I16" s="49">
        <v>62</v>
      </c>
      <c r="J16" s="49">
        <v>70</v>
      </c>
      <c r="K16" s="49">
        <v>65</v>
      </c>
      <c r="L16" s="49">
        <v>60</v>
      </c>
    </row>
    <row r="17" spans="1:12">
      <c r="A17" s="96"/>
      <c r="B17" s="60">
        <v>-23.6</v>
      </c>
      <c r="C17" s="60">
        <v>-21.4</v>
      </c>
      <c r="D17" s="60">
        <v>-21.1</v>
      </c>
      <c r="E17" s="60">
        <v>-18.7</v>
      </c>
      <c r="F17" s="60">
        <v>-21.8</v>
      </c>
      <c r="G17" s="60">
        <v>-18.600000000000001</v>
      </c>
      <c r="H17" s="60">
        <v>-22.4</v>
      </c>
      <c r="I17" s="60">
        <v>-18.34319526627219</v>
      </c>
      <c r="J17" s="60">
        <v>-18.041237113402062</v>
      </c>
      <c r="K17" s="60">
        <v>-17.2</v>
      </c>
      <c r="L17" s="60">
        <v>-14.9</v>
      </c>
    </row>
    <row r="18" spans="1:12">
      <c r="A18" s="96" t="s">
        <v>19</v>
      </c>
      <c r="B18" s="49">
        <v>159</v>
      </c>
      <c r="C18" s="49">
        <v>136</v>
      </c>
      <c r="D18" s="49">
        <v>167</v>
      </c>
      <c r="E18" s="49">
        <v>158</v>
      </c>
      <c r="F18" s="49">
        <v>151</v>
      </c>
      <c r="G18" s="49">
        <v>161</v>
      </c>
      <c r="H18" s="49">
        <v>167</v>
      </c>
      <c r="I18" s="49">
        <v>142</v>
      </c>
      <c r="J18" s="49">
        <v>176</v>
      </c>
      <c r="K18" s="49">
        <v>177</v>
      </c>
      <c r="L18" s="49">
        <v>148</v>
      </c>
    </row>
    <row r="19" spans="1:12">
      <c r="A19" s="96"/>
      <c r="B19" s="60">
        <v>-19.100000000000001</v>
      </c>
      <c r="C19" s="60">
        <v>-16.899999999999999</v>
      </c>
      <c r="D19" s="60">
        <v>-20.9</v>
      </c>
      <c r="E19" s="60">
        <v>-21.4</v>
      </c>
      <c r="F19" s="60">
        <v>-20.2</v>
      </c>
      <c r="G19" s="60">
        <v>-20.100000000000001</v>
      </c>
      <c r="H19" s="60">
        <v>-20.6</v>
      </c>
      <c r="I19" s="60">
        <v>-16.745283018867923</v>
      </c>
      <c r="J19" s="60">
        <v>-19.383259911894275</v>
      </c>
      <c r="K19" s="60">
        <v>-20.3</v>
      </c>
      <c r="L19" s="60">
        <v>-17</v>
      </c>
    </row>
    <row r="20" spans="1:12">
      <c r="A20" s="96" t="s">
        <v>20</v>
      </c>
      <c r="B20" s="49">
        <v>306</v>
      </c>
      <c r="C20" s="49">
        <v>307</v>
      </c>
      <c r="D20" s="49">
        <v>315</v>
      </c>
      <c r="E20" s="49">
        <v>292</v>
      </c>
      <c r="F20" s="49">
        <v>282</v>
      </c>
      <c r="G20" s="49">
        <v>289</v>
      </c>
      <c r="H20" s="49">
        <v>307</v>
      </c>
      <c r="I20" s="49">
        <v>267</v>
      </c>
      <c r="J20" s="49">
        <v>244</v>
      </c>
      <c r="K20" s="49">
        <v>257</v>
      </c>
      <c r="L20" s="49">
        <v>251</v>
      </c>
    </row>
    <row r="21" spans="1:12">
      <c r="A21" s="96"/>
      <c r="B21" s="60">
        <v>-21.6</v>
      </c>
      <c r="C21" s="60">
        <v>-21.5</v>
      </c>
      <c r="D21" s="60">
        <v>-23.3</v>
      </c>
      <c r="E21" s="60">
        <v>-22.7</v>
      </c>
      <c r="F21" s="60">
        <v>-24</v>
      </c>
      <c r="G21" s="60">
        <v>-23.2</v>
      </c>
      <c r="H21" s="60">
        <v>-25.1</v>
      </c>
      <c r="I21" s="60">
        <v>-22.084367245657567</v>
      </c>
      <c r="J21" s="60">
        <v>-20.401337792642142</v>
      </c>
      <c r="K21" s="60">
        <v>-21.6</v>
      </c>
      <c r="L21" s="60">
        <v>-22.2</v>
      </c>
    </row>
    <row r="22" spans="1:12">
      <c r="A22" s="96" t="s">
        <v>21</v>
      </c>
      <c r="B22" s="49">
        <v>666</v>
      </c>
      <c r="C22" s="49">
        <v>702</v>
      </c>
      <c r="D22" s="49">
        <v>739</v>
      </c>
      <c r="E22" s="49">
        <v>653</v>
      </c>
      <c r="F22" s="49">
        <v>635</v>
      </c>
      <c r="G22" s="49">
        <v>671</v>
      </c>
      <c r="H22" s="49">
        <v>605</v>
      </c>
      <c r="I22" s="49">
        <v>588</v>
      </c>
      <c r="J22" s="49">
        <v>604</v>
      </c>
      <c r="K22" s="49">
        <v>631</v>
      </c>
      <c r="L22" s="49">
        <v>621</v>
      </c>
    </row>
    <row r="23" spans="1:12">
      <c r="A23" s="96"/>
      <c r="B23" s="60">
        <v>-22.8</v>
      </c>
      <c r="C23" s="60">
        <v>-24.3</v>
      </c>
      <c r="D23" s="60">
        <v>-26.1</v>
      </c>
      <c r="E23" s="60">
        <v>-24.7</v>
      </c>
      <c r="F23" s="60">
        <v>-25.3</v>
      </c>
      <c r="G23" s="60">
        <v>-26.2</v>
      </c>
      <c r="H23" s="60">
        <v>-25.6</v>
      </c>
      <c r="I23" s="60">
        <v>-24.581939799331103</v>
      </c>
      <c r="J23" s="60">
        <v>-25.261396905060646</v>
      </c>
      <c r="K23" s="60">
        <v>-25.9</v>
      </c>
      <c r="L23" s="60">
        <v>-25.9</v>
      </c>
    </row>
    <row r="24" spans="1:12">
      <c r="A24" s="96" t="s">
        <v>22</v>
      </c>
      <c r="B24" s="49">
        <v>1164</v>
      </c>
      <c r="C24" s="49">
        <v>1264</v>
      </c>
      <c r="D24" s="49">
        <v>1224</v>
      </c>
      <c r="E24" s="49">
        <v>1189</v>
      </c>
      <c r="F24" s="49">
        <v>1176</v>
      </c>
      <c r="G24" s="49">
        <v>1229</v>
      </c>
      <c r="H24" s="49">
        <v>1192</v>
      </c>
      <c r="I24" s="49">
        <v>1176</v>
      </c>
      <c r="J24" s="49">
        <v>1211</v>
      </c>
      <c r="K24" s="49">
        <v>1264</v>
      </c>
      <c r="L24" s="49">
        <v>1209</v>
      </c>
    </row>
    <row r="25" spans="1:12">
      <c r="A25" s="96"/>
      <c r="B25" s="60">
        <v>-24.4</v>
      </c>
      <c r="C25" s="60">
        <v>-26.9</v>
      </c>
      <c r="D25" s="60">
        <v>-26.5</v>
      </c>
      <c r="E25" s="60">
        <v>-25.6</v>
      </c>
      <c r="F25" s="60">
        <v>-26.5</v>
      </c>
      <c r="G25" s="60">
        <v>-27.6</v>
      </c>
      <c r="H25" s="60">
        <v>-26.5</v>
      </c>
      <c r="I25" s="60">
        <v>-26.867717614804658</v>
      </c>
      <c r="J25" s="60">
        <v>-27.604285388648282</v>
      </c>
      <c r="K25" s="60">
        <v>-28</v>
      </c>
      <c r="L25" s="60">
        <v>-28.6</v>
      </c>
    </row>
    <row r="26" spans="1:12">
      <c r="A26" s="96" t="s">
        <v>23</v>
      </c>
      <c r="B26" s="49">
        <v>1046</v>
      </c>
      <c r="C26" s="49">
        <v>1172</v>
      </c>
      <c r="D26" s="49">
        <v>1228</v>
      </c>
      <c r="E26" s="49">
        <v>1307</v>
      </c>
      <c r="F26" s="49">
        <v>1290</v>
      </c>
      <c r="G26" s="49">
        <v>1420</v>
      </c>
      <c r="H26" s="49">
        <v>1411</v>
      </c>
      <c r="I26" s="49">
        <v>1481</v>
      </c>
      <c r="J26" s="49">
        <v>1741</v>
      </c>
      <c r="K26" s="49">
        <v>1907</v>
      </c>
      <c r="L26" s="49">
        <v>1840</v>
      </c>
    </row>
    <row r="27" spans="1:12">
      <c r="A27" s="96"/>
      <c r="B27" s="60">
        <v>-23.8</v>
      </c>
      <c r="C27" s="60">
        <v>-25.8</v>
      </c>
      <c r="D27" s="60">
        <v>-25.8</v>
      </c>
      <c r="E27" s="60">
        <v>-27.6</v>
      </c>
      <c r="F27" s="60">
        <v>-26.9</v>
      </c>
      <c r="G27" s="60">
        <v>-28.7</v>
      </c>
      <c r="H27" s="60">
        <v>-27.6</v>
      </c>
      <c r="I27" s="60">
        <v>-27.144428152492665</v>
      </c>
      <c r="J27" s="60">
        <v>-29.388926401080351</v>
      </c>
      <c r="K27" s="60">
        <v>-29.9</v>
      </c>
      <c r="L27" s="60">
        <v>-29.7</v>
      </c>
    </row>
    <row r="28" spans="1:12">
      <c r="A28" s="96" t="s">
        <v>24</v>
      </c>
      <c r="B28" s="49">
        <v>1506</v>
      </c>
      <c r="C28" s="49">
        <v>1578</v>
      </c>
      <c r="D28" s="49">
        <v>1721</v>
      </c>
      <c r="E28" s="49">
        <v>1652</v>
      </c>
      <c r="F28" s="49">
        <v>1675</v>
      </c>
      <c r="G28" s="49">
        <v>1933</v>
      </c>
      <c r="H28" s="49">
        <v>1838</v>
      </c>
      <c r="I28" s="49">
        <v>1942</v>
      </c>
      <c r="J28" s="49">
        <v>1980</v>
      </c>
      <c r="K28" s="49">
        <v>2095</v>
      </c>
      <c r="L28" s="49">
        <v>2167</v>
      </c>
    </row>
    <row r="29" spans="1:12">
      <c r="A29" s="96"/>
      <c r="B29" s="60">
        <v>-21.6</v>
      </c>
      <c r="C29" s="60">
        <v>-21.9</v>
      </c>
      <c r="D29" s="60">
        <v>-23.3</v>
      </c>
      <c r="E29" s="60">
        <v>-23.8</v>
      </c>
      <c r="F29" s="60">
        <v>-24.9</v>
      </c>
      <c r="G29" s="60">
        <v>-27.4</v>
      </c>
      <c r="H29" s="60">
        <v>-26.7</v>
      </c>
      <c r="I29" s="60">
        <v>-26.712517193947733</v>
      </c>
      <c r="J29" s="60">
        <v>-27.242707760044027</v>
      </c>
      <c r="K29" s="60">
        <v>-27.7</v>
      </c>
      <c r="L29" s="60">
        <v>-30.1</v>
      </c>
    </row>
    <row r="30" spans="1:12">
      <c r="A30" s="96" t="s">
        <v>25</v>
      </c>
      <c r="B30" s="49">
        <v>949</v>
      </c>
      <c r="C30" s="49">
        <v>1088</v>
      </c>
      <c r="D30" s="49">
        <v>1346</v>
      </c>
      <c r="E30" s="49">
        <v>1335</v>
      </c>
      <c r="F30" s="49">
        <v>1500</v>
      </c>
      <c r="G30" s="49">
        <v>1851</v>
      </c>
      <c r="H30" s="49">
        <v>1997</v>
      </c>
      <c r="I30" s="49">
        <v>1917</v>
      </c>
      <c r="J30" s="49">
        <v>2420</v>
      </c>
      <c r="K30" s="49">
        <v>2590</v>
      </c>
      <c r="L30" s="49">
        <v>2853</v>
      </c>
    </row>
    <row r="31" spans="1:12">
      <c r="A31" s="96"/>
      <c r="B31" s="60">
        <v>-15.5</v>
      </c>
      <c r="C31" s="60">
        <v>-15.6</v>
      </c>
      <c r="D31" s="60">
        <v>-18</v>
      </c>
      <c r="E31" s="60">
        <v>-18.5</v>
      </c>
      <c r="F31" s="60">
        <v>-19.899999999999999</v>
      </c>
      <c r="G31" s="60">
        <v>-22</v>
      </c>
      <c r="H31" s="60">
        <v>-23.1</v>
      </c>
      <c r="I31" s="60">
        <v>-20.805296288257001</v>
      </c>
      <c r="J31" s="60">
        <v>-23.454157782515992</v>
      </c>
      <c r="K31" s="60">
        <v>-23.1</v>
      </c>
      <c r="L31" s="60">
        <v>-26.7</v>
      </c>
    </row>
    <row r="32" spans="1:12">
      <c r="A32" s="97" t="s">
        <v>13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9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>
      <c r="A34" s="96" t="s">
        <v>26</v>
      </c>
      <c r="B34" s="49">
        <v>1467</v>
      </c>
      <c r="C34" s="49">
        <v>1495</v>
      </c>
      <c r="D34" s="49">
        <v>1477</v>
      </c>
      <c r="E34" s="49">
        <v>1505</v>
      </c>
      <c r="F34" s="49">
        <v>1426</v>
      </c>
      <c r="G34" s="49">
        <v>1562</v>
      </c>
      <c r="H34" s="49">
        <v>1383</v>
      </c>
      <c r="I34" s="49">
        <v>1348</v>
      </c>
      <c r="J34" s="49">
        <v>1504</v>
      </c>
      <c r="K34" s="49">
        <v>1541</v>
      </c>
      <c r="L34" s="49">
        <v>1623</v>
      </c>
    </row>
    <row r="35" spans="1:12">
      <c r="A35" s="96"/>
      <c r="B35" s="60">
        <v>-32.700000000000003</v>
      </c>
      <c r="C35" s="60">
        <v>-31.1</v>
      </c>
      <c r="D35" s="60">
        <v>-31.1</v>
      </c>
      <c r="E35" s="60">
        <v>-33.4</v>
      </c>
      <c r="F35" s="60">
        <v>-31.8</v>
      </c>
      <c r="G35" s="60">
        <v>-33.5</v>
      </c>
      <c r="H35" s="60">
        <v>-31.5</v>
      </c>
      <c r="I35" s="60">
        <v>-30.924523973388389</v>
      </c>
      <c r="J35" s="60">
        <v>-33.098591549295776</v>
      </c>
      <c r="K35" s="60">
        <v>-33.4</v>
      </c>
      <c r="L35" s="60">
        <v>-36.1</v>
      </c>
    </row>
    <row r="36" spans="1:12">
      <c r="A36" s="96" t="s">
        <v>27</v>
      </c>
      <c r="B36" s="49">
        <v>384</v>
      </c>
      <c r="C36" s="49">
        <v>431</v>
      </c>
      <c r="D36" s="49">
        <v>488</v>
      </c>
      <c r="E36" s="49">
        <v>450</v>
      </c>
      <c r="F36" s="49">
        <v>459</v>
      </c>
      <c r="G36" s="49">
        <v>486</v>
      </c>
      <c r="H36" s="49">
        <v>485</v>
      </c>
      <c r="I36" s="49">
        <v>548</v>
      </c>
      <c r="J36" s="49">
        <v>620</v>
      </c>
      <c r="K36" s="49">
        <v>628</v>
      </c>
      <c r="L36" s="49">
        <v>612</v>
      </c>
    </row>
    <row r="37" spans="1:12">
      <c r="A37" s="96"/>
      <c r="B37" s="60">
        <v>-21.5</v>
      </c>
      <c r="C37" s="60">
        <v>-23.2</v>
      </c>
      <c r="D37" s="60">
        <v>-24.5</v>
      </c>
      <c r="E37" s="60">
        <v>-23.6</v>
      </c>
      <c r="F37" s="60">
        <v>-24.8</v>
      </c>
      <c r="G37" s="60">
        <v>-25.6</v>
      </c>
      <c r="H37" s="60">
        <v>-24.3</v>
      </c>
      <c r="I37" s="60">
        <v>-26.245210727969347</v>
      </c>
      <c r="J37" s="60">
        <v>-25.672877846790893</v>
      </c>
      <c r="K37" s="60">
        <v>-25.2</v>
      </c>
      <c r="L37" s="60">
        <v>-26</v>
      </c>
    </row>
    <row r="38" spans="1:12">
      <c r="A38" s="96" t="s">
        <v>28</v>
      </c>
      <c r="B38" s="49">
        <v>269</v>
      </c>
      <c r="C38" s="49">
        <v>349</v>
      </c>
      <c r="D38" s="49">
        <v>372</v>
      </c>
      <c r="E38" s="49">
        <v>334</v>
      </c>
      <c r="F38" s="49">
        <v>388</v>
      </c>
      <c r="G38" s="49">
        <v>396</v>
      </c>
      <c r="H38" s="49">
        <v>338</v>
      </c>
      <c r="I38" s="49">
        <v>314</v>
      </c>
      <c r="J38" s="49">
        <v>341</v>
      </c>
      <c r="K38" s="49">
        <v>326</v>
      </c>
      <c r="L38" s="49">
        <v>355</v>
      </c>
    </row>
    <row r="39" spans="1:12">
      <c r="A39" s="96"/>
      <c r="B39" s="60">
        <v>-22.8</v>
      </c>
      <c r="C39" s="60">
        <v>-28</v>
      </c>
      <c r="D39" s="60">
        <v>-29.1</v>
      </c>
      <c r="E39" s="60">
        <v>-25.6</v>
      </c>
      <c r="F39" s="60">
        <v>-30.3</v>
      </c>
      <c r="G39" s="60">
        <v>-29.8</v>
      </c>
      <c r="H39" s="60">
        <v>-26.2</v>
      </c>
      <c r="I39" s="60">
        <v>-23.485415108451758</v>
      </c>
      <c r="J39" s="60">
        <v>-27.279999999999998</v>
      </c>
      <c r="K39" s="60">
        <v>-26</v>
      </c>
      <c r="L39" s="60">
        <v>-27.9</v>
      </c>
    </row>
    <row r="40" spans="1:12">
      <c r="A40" s="96" t="s">
        <v>29</v>
      </c>
      <c r="B40" s="49">
        <v>384</v>
      </c>
      <c r="C40" s="49">
        <v>403</v>
      </c>
      <c r="D40" s="49">
        <v>448</v>
      </c>
      <c r="E40" s="49">
        <v>391</v>
      </c>
      <c r="F40" s="49">
        <v>392</v>
      </c>
      <c r="G40" s="49">
        <v>449</v>
      </c>
      <c r="H40" s="49">
        <v>435</v>
      </c>
      <c r="I40" s="49">
        <v>492</v>
      </c>
      <c r="J40" s="49">
        <v>550</v>
      </c>
      <c r="K40" s="49">
        <v>574</v>
      </c>
      <c r="L40" s="49">
        <v>595</v>
      </c>
    </row>
    <row r="41" spans="1:12">
      <c r="A41" s="96"/>
      <c r="B41" s="60">
        <v>-24.9</v>
      </c>
      <c r="C41" s="60">
        <v>-25.7</v>
      </c>
      <c r="D41" s="60">
        <v>-27.2</v>
      </c>
      <c r="E41" s="60">
        <v>-25.6</v>
      </c>
      <c r="F41" s="60">
        <v>-27</v>
      </c>
      <c r="G41" s="60">
        <v>-28.9</v>
      </c>
      <c r="H41" s="60">
        <v>-28.2</v>
      </c>
      <c r="I41" s="60">
        <v>-29.355608591885442</v>
      </c>
      <c r="J41" s="60">
        <v>-30.674846625766872</v>
      </c>
      <c r="K41" s="60">
        <v>-31.3</v>
      </c>
      <c r="L41" s="60">
        <v>-32.9</v>
      </c>
    </row>
    <row r="42" spans="1:12">
      <c r="A42" s="96" t="s">
        <v>30</v>
      </c>
      <c r="B42" s="49">
        <v>196</v>
      </c>
      <c r="C42" s="49">
        <v>185</v>
      </c>
      <c r="D42" s="49">
        <v>200</v>
      </c>
      <c r="E42" s="49">
        <v>170</v>
      </c>
      <c r="F42" s="49">
        <v>186</v>
      </c>
      <c r="G42" s="49">
        <v>181</v>
      </c>
      <c r="H42" s="49">
        <v>185</v>
      </c>
      <c r="I42" s="49">
        <v>170</v>
      </c>
      <c r="J42" s="49">
        <v>158</v>
      </c>
      <c r="K42" s="49">
        <v>215</v>
      </c>
      <c r="L42" s="49">
        <v>204</v>
      </c>
    </row>
    <row r="43" spans="1:12">
      <c r="A43" s="96"/>
      <c r="B43" s="60">
        <v>-30.8</v>
      </c>
      <c r="C43" s="60">
        <v>-28.6</v>
      </c>
      <c r="D43" s="60">
        <v>-29.9</v>
      </c>
      <c r="E43" s="60">
        <v>-27</v>
      </c>
      <c r="F43" s="60">
        <v>-30</v>
      </c>
      <c r="G43" s="60">
        <v>-31.8</v>
      </c>
      <c r="H43" s="60">
        <v>-28.8</v>
      </c>
      <c r="I43" s="60">
        <v>-26.856240126382307</v>
      </c>
      <c r="J43" s="60">
        <v>-23.617339312406578</v>
      </c>
      <c r="K43" s="60">
        <v>-28.1</v>
      </c>
      <c r="L43" s="60">
        <v>-28.5</v>
      </c>
    </row>
    <row r="44" spans="1:12">
      <c r="A44" s="96" t="s">
        <v>31</v>
      </c>
      <c r="B44" s="49">
        <v>195</v>
      </c>
      <c r="C44" s="49">
        <v>191</v>
      </c>
      <c r="D44" s="49">
        <v>268</v>
      </c>
      <c r="E44" s="49">
        <v>256</v>
      </c>
      <c r="F44" s="49">
        <v>210</v>
      </c>
      <c r="G44" s="49">
        <v>249</v>
      </c>
      <c r="H44" s="49">
        <v>248</v>
      </c>
      <c r="I44" s="49">
        <v>248</v>
      </c>
      <c r="J44" s="49">
        <v>242</v>
      </c>
      <c r="K44" s="49">
        <v>290</v>
      </c>
      <c r="L44" s="49">
        <v>233</v>
      </c>
    </row>
    <row r="45" spans="1:12">
      <c r="A45" s="96"/>
      <c r="B45" s="60">
        <v>-26.2</v>
      </c>
      <c r="C45" s="60">
        <v>-28.5</v>
      </c>
      <c r="D45" s="60">
        <v>-35.1</v>
      </c>
      <c r="E45" s="60">
        <v>-36.6</v>
      </c>
      <c r="F45" s="60">
        <v>-32.6</v>
      </c>
      <c r="G45" s="60">
        <v>-35</v>
      </c>
      <c r="H45" s="60">
        <v>-33.700000000000003</v>
      </c>
      <c r="I45" s="60">
        <v>-34.492350486787203</v>
      </c>
      <c r="J45" s="60">
        <v>-29.440389294403889</v>
      </c>
      <c r="K45" s="60">
        <v>-33.6</v>
      </c>
      <c r="L45" s="60">
        <v>-29.4</v>
      </c>
    </row>
    <row r="46" spans="1:12">
      <c r="A46" s="96" t="s">
        <v>32</v>
      </c>
      <c r="B46" s="49">
        <v>85</v>
      </c>
      <c r="C46" s="49">
        <v>96</v>
      </c>
      <c r="D46" s="49">
        <v>106</v>
      </c>
      <c r="E46" s="49">
        <v>126</v>
      </c>
      <c r="F46" s="49">
        <v>128</v>
      </c>
      <c r="G46" s="49">
        <v>161</v>
      </c>
      <c r="H46" s="49">
        <v>171</v>
      </c>
      <c r="I46" s="49">
        <v>174</v>
      </c>
      <c r="J46" s="49">
        <v>164</v>
      </c>
      <c r="K46" s="49">
        <v>182</v>
      </c>
      <c r="L46" s="49">
        <v>179</v>
      </c>
    </row>
    <row r="47" spans="1:12">
      <c r="A47" s="96"/>
      <c r="B47" s="60">
        <v>-16</v>
      </c>
      <c r="C47" s="60">
        <v>-18</v>
      </c>
      <c r="D47" s="60">
        <v>-20.100000000000001</v>
      </c>
      <c r="E47" s="60">
        <v>-25</v>
      </c>
      <c r="F47" s="60">
        <v>-25.6</v>
      </c>
      <c r="G47" s="60">
        <v>-28.1</v>
      </c>
      <c r="H47" s="60">
        <v>-27.5</v>
      </c>
      <c r="I47" s="60">
        <v>-27.401574803149607</v>
      </c>
      <c r="J47" s="60">
        <v>-24.296296296296298</v>
      </c>
      <c r="K47" s="60">
        <v>-24.7</v>
      </c>
      <c r="L47" s="60">
        <v>-25.1</v>
      </c>
    </row>
    <row r="48" spans="1:12">
      <c r="A48" s="96" t="s">
        <v>33</v>
      </c>
      <c r="B48" s="49" t="s">
        <v>11</v>
      </c>
      <c r="C48" s="49" t="s">
        <v>11</v>
      </c>
      <c r="D48" s="49">
        <v>14</v>
      </c>
      <c r="E48" s="49">
        <v>15</v>
      </c>
      <c r="F48" s="49">
        <v>19</v>
      </c>
      <c r="G48" s="49">
        <v>27</v>
      </c>
      <c r="H48" s="49">
        <v>32</v>
      </c>
      <c r="I48" s="49">
        <v>15</v>
      </c>
      <c r="J48" s="49">
        <v>40</v>
      </c>
      <c r="K48" s="49">
        <v>37</v>
      </c>
      <c r="L48" s="49">
        <v>27</v>
      </c>
    </row>
    <row r="49" spans="1:12">
      <c r="A49" s="96"/>
      <c r="B49" s="60"/>
      <c r="C49" s="60"/>
      <c r="D49" s="60">
        <v>-15.1</v>
      </c>
      <c r="E49" s="60">
        <v>-12.7</v>
      </c>
      <c r="F49" s="60">
        <v>-17.100000000000001</v>
      </c>
      <c r="G49" s="60">
        <v>-19.7</v>
      </c>
      <c r="H49" s="60">
        <v>-30.8</v>
      </c>
      <c r="I49" s="60">
        <v>-12.820512820512819</v>
      </c>
      <c r="J49" s="60">
        <v>-24.844720496894411</v>
      </c>
      <c r="K49" s="60">
        <v>-19.899999999999999</v>
      </c>
      <c r="L49" s="60">
        <v>-17.100000000000001</v>
      </c>
    </row>
    <row r="50" spans="1:12">
      <c r="A50" s="96" t="s">
        <v>34</v>
      </c>
      <c r="B50" s="49">
        <v>1305</v>
      </c>
      <c r="C50" s="49">
        <v>1447</v>
      </c>
      <c r="D50" s="49">
        <v>1489</v>
      </c>
      <c r="E50" s="49">
        <v>1401</v>
      </c>
      <c r="F50" s="49">
        <v>1447</v>
      </c>
      <c r="G50" s="49">
        <v>1703</v>
      </c>
      <c r="H50" s="49">
        <v>1785</v>
      </c>
      <c r="I50" s="49">
        <v>1818</v>
      </c>
      <c r="J50" s="49">
        <v>2063</v>
      </c>
      <c r="K50" s="49">
        <v>2369</v>
      </c>
      <c r="L50" s="49">
        <v>2370</v>
      </c>
    </row>
    <row r="51" spans="1:12">
      <c r="A51" s="96"/>
      <c r="B51" s="60">
        <v>-23.1</v>
      </c>
      <c r="C51" s="60">
        <v>-24.7</v>
      </c>
      <c r="D51" s="60">
        <v>-24.4</v>
      </c>
      <c r="E51" s="60">
        <v>-23.4</v>
      </c>
      <c r="F51" s="60">
        <v>-24.8</v>
      </c>
      <c r="G51" s="60">
        <v>-26.2</v>
      </c>
      <c r="H51" s="60">
        <v>-26.2</v>
      </c>
      <c r="I51" s="60">
        <v>-25.292153589315525</v>
      </c>
      <c r="J51" s="60">
        <v>-27.194832586343264</v>
      </c>
      <c r="K51" s="60">
        <v>-29.6</v>
      </c>
      <c r="L51" s="60">
        <v>-30</v>
      </c>
    </row>
    <row r="52" spans="1:12">
      <c r="A52" s="96" t="s">
        <v>35</v>
      </c>
      <c r="B52" s="49">
        <v>192</v>
      </c>
      <c r="C52" s="49">
        <v>247</v>
      </c>
      <c r="D52" s="49">
        <v>277</v>
      </c>
      <c r="E52" s="49">
        <v>314</v>
      </c>
      <c r="F52" s="49">
        <v>284</v>
      </c>
      <c r="G52" s="49">
        <v>301</v>
      </c>
      <c r="H52" s="49">
        <v>284</v>
      </c>
      <c r="I52" s="49">
        <v>278</v>
      </c>
      <c r="J52" s="49">
        <v>312</v>
      </c>
      <c r="K52" s="49">
        <v>326</v>
      </c>
      <c r="L52" s="49">
        <v>366</v>
      </c>
    </row>
    <row r="53" spans="1:12">
      <c r="A53" s="96"/>
      <c r="B53" s="60">
        <v>-15.5</v>
      </c>
      <c r="C53" s="60">
        <v>-18.399999999999999</v>
      </c>
      <c r="D53" s="60">
        <v>-20</v>
      </c>
      <c r="E53" s="60">
        <v>-22.4</v>
      </c>
      <c r="F53" s="60">
        <v>-20.5</v>
      </c>
      <c r="G53" s="60">
        <v>-21.4</v>
      </c>
      <c r="H53" s="60">
        <v>-20.3</v>
      </c>
      <c r="I53" s="60">
        <v>-20.746268656716417</v>
      </c>
      <c r="J53" s="60">
        <v>-21.80293501048218</v>
      </c>
      <c r="K53" s="60">
        <v>-22</v>
      </c>
      <c r="L53" s="60">
        <v>-25.9</v>
      </c>
    </row>
    <row r="54" spans="1:12">
      <c r="A54" s="96" t="s">
        <v>36</v>
      </c>
      <c r="B54" s="49">
        <v>176</v>
      </c>
      <c r="C54" s="49">
        <v>151</v>
      </c>
      <c r="D54" s="49">
        <v>222</v>
      </c>
      <c r="E54" s="49">
        <v>222</v>
      </c>
      <c r="F54" s="49">
        <v>234</v>
      </c>
      <c r="G54" s="49">
        <v>245</v>
      </c>
      <c r="H54" s="49">
        <v>292</v>
      </c>
      <c r="I54" s="49">
        <v>288</v>
      </c>
      <c r="J54" s="49">
        <v>352</v>
      </c>
      <c r="K54" s="49">
        <v>346</v>
      </c>
      <c r="L54" s="49">
        <v>337</v>
      </c>
    </row>
    <row r="55" spans="1:12">
      <c r="A55" s="96"/>
      <c r="B55" s="60">
        <v>-14.8</v>
      </c>
      <c r="C55" s="60">
        <v>-12.8</v>
      </c>
      <c r="D55" s="60">
        <v>-18.600000000000001</v>
      </c>
      <c r="E55" s="60">
        <v>-17.5</v>
      </c>
      <c r="F55" s="60">
        <v>-19</v>
      </c>
      <c r="G55" s="60">
        <v>-19.5</v>
      </c>
      <c r="H55" s="60">
        <v>-21.8</v>
      </c>
      <c r="I55" s="60">
        <v>-22.447388932190179</v>
      </c>
      <c r="J55" s="60">
        <v>-25.287356321839084</v>
      </c>
      <c r="K55" s="60">
        <v>-24.5</v>
      </c>
      <c r="L55" s="60">
        <v>-23.2</v>
      </c>
    </row>
    <row r="56" spans="1:12">
      <c r="A56" s="96" t="s">
        <v>37</v>
      </c>
      <c r="B56" s="49">
        <v>217</v>
      </c>
      <c r="C56" s="49">
        <v>262</v>
      </c>
      <c r="D56" s="49">
        <v>288</v>
      </c>
      <c r="E56" s="49">
        <v>262</v>
      </c>
      <c r="F56" s="49">
        <v>334</v>
      </c>
      <c r="G56" s="49">
        <v>393</v>
      </c>
      <c r="H56" s="49">
        <v>415</v>
      </c>
      <c r="I56" s="49">
        <v>403</v>
      </c>
      <c r="J56" s="49">
        <v>448</v>
      </c>
      <c r="K56" s="49">
        <v>450</v>
      </c>
      <c r="L56" s="49">
        <v>402</v>
      </c>
    </row>
    <row r="57" spans="1:12">
      <c r="A57" s="96"/>
      <c r="B57" s="60">
        <v>-15.6</v>
      </c>
      <c r="C57" s="60">
        <v>-16.5</v>
      </c>
      <c r="D57" s="60">
        <v>-17.5</v>
      </c>
      <c r="E57" s="60">
        <v>-17.8</v>
      </c>
      <c r="F57" s="60">
        <v>-21.4</v>
      </c>
      <c r="G57" s="60">
        <v>-23</v>
      </c>
      <c r="H57" s="60">
        <v>-24</v>
      </c>
      <c r="I57" s="60">
        <v>-22.807017543859647</v>
      </c>
      <c r="J57" s="60">
        <v>-23.867874267448055</v>
      </c>
      <c r="K57" s="60">
        <v>-22.4</v>
      </c>
      <c r="L57" s="60">
        <v>-21.6</v>
      </c>
    </row>
    <row r="58" spans="1:12">
      <c r="A58" s="96" t="s">
        <v>38</v>
      </c>
      <c r="B58" s="49">
        <v>196</v>
      </c>
      <c r="C58" s="49">
        <v>199</v>
      </c>
      <c r="D58" s="49">
        <v>213</v>
      </c>
      <c r="E58" s="49">
        <v>221</v>
      </c>
      <c r="F58" s="49">
        <v>251</v>
      </c>
      <c r="G58" s="49">
        <v>243</v>
      </c>
      <c r="H58" s="49">
        <v>267</v>
      </c>
      <c r="I58" s="49">
        <v>268</v>
      </c>
      <c r="J58" s="49">
        <v>291</v>
      </c>
      <c r="K58" s="49">
        <v>302</v>
      </c>
      <c r="L58" s="49">
        <v>311</v>
      </c>
    </row>
    <row r="59" spans="1:12">
      <c r="A59" s="96"/>
      <c r="B59" s="60">
        <v>-14.8</v>
      </c>
      <c r="C59" s="60">
        <v>-14.4</v>
      </c>
      <c r="D59" s="60">
        <v>-15.8</v>
      </c>
      <c r="E59" s="60">
        <v>-16.3</v>
      </c>
      <c r="F59" s="60">
        <v>-18.600000000000001</v>
      </c>
      <c r="G59" s="60">
        <v>-18.8</v>
      </c>
      <c r="H59" s="60">
        <v>-19.399999999999999</v>
      </c>
      <c r="I59" s="60">
        <v>-19.129193433261957</v>
      </c>
      <c r="J59" s="60">
        <v>-19.361277445109781</v>
      </c>
      <c r="K59" s="60">
        <v>-17.8</v>
      </c>
      <c r="L59" s="60">
        <v>-19.7</v>
      </c>
    </row>
    <row r="60" spans="1:12">
      <c r="A60" s="96" t="s">
        <v>39</v>
      </c>
      <c r="B60" s="49">
        <v>239</v>
      </c>
      <c r="C60" s="49">
        <v>223</v>
      </c>
      <c r="D60" s="49">
        <v>279</v>
      </c>
      <c r="E60" s="49">
        <v>246</v>
      </c>
      <c r="F60" s="49">
        <v>270</v>
      </c>
      <c r="G60" s="49">
        <v>274</v>
      </c>
      <c r="H60" s="49">
        <v>354</v>
      </c>
      <c r="I60" s="49">
        <v>316</v>
      </c>
      <c r="J60" s="49">
        <v>292</v>
      </c>
      <c r="K60" s="49">
        <v>308</v>
      </c>
      <c r="L60" s="49">
        <v>375</v>
      </c>
    </row>
    <row r="61" spans="1:12">
      <c r="A61" s="96"/>
      <c r="B61" s="60">
        <v>-14.6</v>
      </c>
      <c r="C61" s="60">
        <v>-13.7</v>
      </c>
      <c r="D61" s="60">
        <v>-17.100000000000001</v>
      </c>
      <c r="E61" s="60">
        <v>-16.2</v>
      </c>
      <c r="F61" s="60">
        <v>-17.3</v>
      </c>
      <c r="G61" s="60">
        <v>-17.8</v>
      </c>
      <c r="H61" s="60">
        <v>-21.8</v>
      </c>
      <c r="I61" s="60">
        <v>-19.209726443768997</v>
      </c>
      <c r="J61" s="60">
        <v>-17.815741305674191</v>
      </c>
      <c r="K61" s="60">
        <v>-17.2</v>
      </c>
      <c r="L61" s="60">
        <v>-23.2</v>
      </c>
    </row>
    <row r="62" spans="1:12">
      <c r="A62" s="96" t="s">
        <v>40</v>
      </c>
      <c r="B62" s="49">
        <v>266</v>
      </c>
      <c r="C62" s="49">
        <v>285</v>
      </c>
      <c r="D62" s="49">
        <v>319</v>
      </c>
      <c r="E62" s="49">
        <v>359</v>
      </c>
      <c r="F62" s="49">
        <v>347</v>
      </c>
      <c r="G62" s="49">
        <v>403</v>
      </c>
      <c r="H62" s="49">
        <v>429</v>
      </c>
      <c r="I62" s="49">
        <v>397</v>
      </c>
      <c r="J62" s="49">
        <v>418</v>
      </c>
      <c r="K62" s="49">
        <v>474</v>
      </c>
      <c r="L62" s="49">
        <v>477</v>
      </c>
    </row>
    <row r="63" spans="1:12">
      <c r="A63" s="96"/>
      <c r="B63" s="60">
        <v>-11.6</v>
      </c>
      <c r="C63" s="60">
        <v>-12.8</v>
      </c>
      <c r="D63" s="60">
        <v>-14.4</v>
      </c>
      <c r="E63" s="60">
        <v>-16.8</v>
      </c>
      <c r="F63" s="60">
        <v>-16.2</v>
      </c>
      <c r="G63" s="60">
        <v>-18.3</v>
      </c>
      <c r="H63" s="60">
        <v>-20.100000000000001</v>
      </c>
      <c r="I63" s="60">
        <v>-17.707404103479035</v>
      </c>
      <c r="J63" s="60">
        <v>-19.121683440073191</v>
      </c>
      <c r="K63" s="60">
        <v>-19.5</v>
      </c>
      <c r="L63" s="60">
        <v>-22.2</v>
      </c>
    </row>
    <row r="64" spans="1:12">
      <c r="A64" s="96" t="s">
        <v>41</v>
      </c>
      <c r="B64" s="49">
        <v>252</v>
      </c>
      <c r="C64" s="49">
        <v>318</v>
      </c>
      <c r="D64" s="49">
        <v>334</v>
      </c>
      <c r="E64" s="49">
        <v>344</v>
      </c>
      <c r="F64" s="49">
        <v>379</v>
      </c>
      <c r="G64" s="49">
        <v>468</v>
      </c>
      <c r="H64" s="49">
        <v>438</v>
      </c>
      <c r="I64" s="49">
        <v>454</v>
      </c>
      <c r="J64" s="49">
        <v>574</v>
      </c>
      <c r="K64" s="49">
        <v>553</v>
      </c>
      <c r="L64" s="49">
        <v>597</v>
      </c>
    </row>
    <row r="65" spans="1:12">
      <c r="A65" s="96"/>
      <c r="B65" s="60">
        <v>-13.8</v>
      </c>
      <c r="C65" s="60">
        <v>-15.7</v>
      </c>
      <c r="D65" s="60">
        <v>-15.9</v>
      </c>
      <c r="E65" s="60">
        <v>-17.3</v>
      </c>
      <c r="F65" s="60">
        <v>-19.2</v>
      </c>
      <c r="G65" s="60">
        <v>-21.2</v>
      </c>
      <c r="H65" s="60">
        <v>-22.7</v>
      </c>
      <c r="I65" s="60">
        <v>-19.434931506849313</v>
      </c>
      <c r="J65" s="60">
        <v>-23.728813559322035</v>
      </c>
      <c r="K65" s="60">
        <v>-21.6</v>
      </c>
      <c r="L65" s="60">
        <v>-24.1</v>
      </c>
    </row>
    <row r="66" spans="1:12">
      <c r="A66" s="96" t="s">
        <v>42</v>
      </c>
      <c r="B66" s="49">
        <v>134</v>
      </c>
      <c r="C66" s="49">
        <v>127</v>
      </c>
      <c r="D66" s="49">
        <v>120</v>
      </c>
      <c r="E66" s="49">
        <v>129</v>
      </c>
      <c r="F66" s="49">
        <v>141</v>
      </c>
      <c r="G66" s="49">
        <v>166</v>
      </c>
      <c r="H66" s="49">
        <v>153</v>
      </c>
      <c r="I66" s="49">
        <v>120</v>
      </c>
      <c r="J66" s="49">
        <v>140</v>
      </c>
      <c r="K66" s="49">
        <v>145</v>
      </c>
      <c r="L66" s="49">
        <v>147</v>
      </c>
    </row>
    <row r="67" spans="1:12">
      <c r="A67" s="92"/>
      <c r="B67" s="43">
        <v>-20.9</v>
      </c>
      <c r="C67" s="43">
        <v>-20</v>
      </c>
      <c r="D67" s="43">
        <v>-19.600000000000001</v>
      </c>
      <c r="E67" s="43">
        <v>-20.6</v>
      </c>
      <c r="F67" s="43">
        <v>-22.3</v>
      </c>
      <c r="G67" s="43">
        <v>-25.1</v>
      </c>
      <c r="H67" s="43">
        <v>-24.6</v>
      </c>
      <c r="I67" s="43">
        <v>-18.433179723502306</v>
      </c>
      <c r="J67" s="43">
        <v>-20.618556701030926</v>
      </c>
      <c r="K67" s="43">
        <v>-20.7</v>
      </c>
      <c r="L67" s="43">
        <v>-23.2</v>
      </c>
    </row>
    <row r="68" spans="1:12">
      <c r="B68" s="49"/>
      <c r="C68" s="49"/>
      <c r="D68" s="49"/>
      <c r="E68" s="49"/>
      <c r="F68" s="49"/>
      <c r="G68" s="49"/>
      <c r="H68" s="49"/>
      <c r="I68" s="49"/>
    </row>
    <row r="69" spans="1:12">
      <c r="A69" s="47" t="s">
        <v>194</v>
      </c>
    </row>
    <row r="70" spans="1:12">
      <c r="A70" s="72" t="s">
        <v>208</v>
      </c>
    </row>
    <row r="71" spans="1:12">
      <c r="A71" s="72" t="s">
        <v>209</v>
      </c>
    </row>
    <row r="72" spans="1:12">
      <c r="A72" s="47"/>
    </row>
    <row r="73" spans="1:12">
      <c r="A73" s="47"/>
    </row>
  </sheetData>
  <sheetProtection password="CC19" sheet="1" objects="1" scenarios="1"/>
  <mergeCells count="32">
    <mergeCell ref="A26:A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50:A51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64:A65"/>
    <mergeCell ref="A66:A67"/>
    <mergeCell ref="A52:A53"/>
    <mergeCell ref="A54:A55"/>
    <mergeCell ref="A56:A57"/>
    <mergeCell ref="A58:A59"/>
    <mergeCell ref="A60:A61"/>
    <mergeCell ref="A62:A6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M73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3">
      <c r="A1" s="23" t="s">
        <v>311</v>
      </c>
    </row>
    <row r="2" spans="1:13">
      <c r="A2" s="23" t="s">
        <v>263</v>
      </c>
    </row>
    <row r="3" spans="1:13">
      <c r="I3" s="65"/>
      <c r="J3" s="65"/>
      <c r="K3" s="65"/>
      <c r="L3" s="65" t="s">
        <v>43</v>
      </c>
    </row>
    <row r="4" spans="1:13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153</v>
      </c>
      <c r="K4" s="24" t="s">
        <v>193</v>
      </c>
      <c r="L4" s="24" t="s">
        <v>245</v>
      </c>
    </row>
    <row r="5" spans="1:13">
      <c r="A5" s="96" t="s">
        <v>9</v>
      </c>
      <c r="B5" s="49">
        <v>1363</v>
      </c>
      <c r="C5" s="49">
        <v>1397</v>
      </c>
      <c r="D5" s="49">
        <v>1875</v>
      </c>
      <c r="E5" s="49">
        <v>2203</v>
      </c>
      <c r="F5" s="49">
        <v>2497</v>
      </c>
      <c r="G5" s="49">
        <v>2582</v>
      </c>
      <c r="H5" s="49">
        <v>2623</v>
      </c>
      <c r="I5" s="49">
        <v>2345</v>
      </c>
      <c r="J5" s="49">
        <v>2410</v>
      </c>
      <c r="K5" s="49">
        <v>2701</v>
      </c>
      <c r="L5" s="49">
        <v>2881</v>
      </c>
    </row>
    <row r="6" spans="1:13">
      <c r="A6" s="96"/>
      <c r="B6" s="60">
        <v>-4.8</v>
      </c>
      <c r="C6" s="60">
        <v>-4.8</v>
      </c>
      <c r="D6" s="60">
        <v>-6.3</v>
      </c>
      <c r="E6" s="60">
        <v>-7.6</v>
      </c>
      <c r="F6" s="60">
        <v>-8.6999999999999993</v>
      </c>
      <c r="G6" s="60">
        <v>-8.6</v>
      </c>
      <c r="H6" s="60">
        <v>-8.6999999999999993</v>
      </c>
      <c r="I6" s="60">
        <v>-7.4641117866123432</v>
      </c>
      <c r="J6" s="60">
        <v>-7.2939681002390966</v>
      </c>
      <c r="K6" s="60">
        <v>-7.8</v>
      </c>
      <c r="L6" s="60">
        <v>-8.6</v>
      </c>
    </row>
    <row r="7" spans="1:13">
      <c r="A7" s="97" t="s">
        <v>10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1:13">
      <c r="A8" s="9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</row>
    <row r="9" spans="1:13">
      <c r="A9" s="96" t="s">
        <v>14</v>
      </c>
      <c r="B9" s="49">
        <v>1016</v>
      </c>
      <c r="C9" s="49">
        <v>1037</v>
      </c>
      <c r="D9" s="49">
        <v>1419</v>
      </c>
      <c r="E9" s="49">
        <v>1645</v>
      </c>
      <c r="F9" s="49">
        <v>1892</v>
      </c>
      <c r="G9" s="49">
        <v>1947</v>
      </c>
      <c r="H9" s="49">
        <v>2004</v>
      </c>
      <c r="I9" s="49">
        <v>1753</v>
      </c>
      <c r="J9" s="49">
        <v>1818</v>
      </c>
      <c r="K9" s="49">
        <v>2066</v>
      </c>
      <c r="L9" s="49">
        <v>2212</v>
      </c>
      <c r="M9" s="49"/>
    </row>
    <row r="10" spans="1:13">
      <c r="A10" s="96"/>
      <c r="B10" s="60">
        <v>-5.6</v>
      </c>
      <c r="C10" s="60">
        <v>-5.6</v>
      </c>
      <c r="D10" s="60">
        <v>-7.4</v>
      </c>
      <c r="E10" s="60">
        <v>-8.9</v>
      </c>
      <c r="F10" s="60">
        <v>-10.199999999999999</v>
      </c>
      <c r="G10" s="60">
        <v>-10.1</v>
      </c>
      <c r="H10" s="60">
        <v>-10.3</v>
      </c>
      <c r="I10" s="60">
        <v>-8.6999999999999993</v>
      </c>
      <c r="J10" s="60">
        <v>-8.6695278969957084</v>
      </c>
      <c r="K10" s="60">
        <v>-9.3000000000000007</v>
      </c>
      <c r="L10" s="60">
        <v>-10.3</v>
      </c>
    </row>
    <row r="11" spans="1:13">
      <c r="A11" s="96" t="s">
        <v>15</v>
      </c>
      <c r="B11" s="49">
        <v>347</v>
      </c>
      <c r="C11" s="49">
        <v>360</v>
      </c>
      <c r="D11" s="49">
        <v>456</v>
      </c>
      <c r="E11" s="49">
        <v>558</v>
      </c>
      <c r="F11" s="49">
        <v>605</v>
      </c>
      <c r="G11" s="49">
        <v>635</v>
      </c>
      <c r="H11" s="49">
        <v>619</v>
      </c>
      <c r="I11" s="49">
        <v>592</v>
      </c>
      <c r="J11" s="49">
        <v>592</v>
      </c>
      <c r="K11" s="49">
        <v>635</v>
      </c>
      <c r="L11" s="49">
        <v>669</v>
      </c>
      <c r="M11" s="49"/>
    </row>
    <row r="12" spans="1:13">
      <c r="A12" s="92"/>
      <c r="B12" s="43">
        <v>-3.5</v>
      </c>
      <c r="C12" s="43">
        <v>-3.4</v>
      </c>
      <c r="D12" s="43">
        <v>-4.2</v>
      </c>
      <c r="E12" s="43">
        <v>-5.3</v>
      </c>
      <c r="F12" s="43">
        <v>-6</v>
      </c>
      <c r="G12" s="43">
        <v>-5.8</v>
      </c>
      <c r="H12" s="43">
        <v>-5.7</v>
      </c>
      <c r="I12" s="43">
        <v>-5.2</v>
      </c>
      <c r="J12" s="43">
        <v>-4.9043161295667304</v>
      </c>
      <c r="K12" s="43">
        <v>-5</v>
      </c>
      <c r="L12" s="43">
        <v>-5.6</v>
      </c>
    </row>
    <row r="13" spans="1:13">
      <c r="A13" s="96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3">
      <c r="A14" s="96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3">
      <c r="A15" s="96" t="s">
        <v>17</v>
      </c>
      <c r="B15" s="49">
        <v>28</v>
      </c>
      <c r="C15" s="49">
        <v>20</v>
      </c>
      <c r="D15" s="49">
        <v>27</v>
      </c>
      <c r="E15" s="49">
        <v>34</v>
      </c>
      <c r="F15" s="49">
        <v>37</v>
      </c>
      <c r="G15" s="49">
        <v>22</v>
      </c>
      <c r="H15" s="49">
        <v>33</v>
      </c>
      <c r="I15" s="49">
        <v>18</v>
      </c>
      <c r="J15" s="49">
        <v>19</v>
      </c>
      <c r="K15" s="49">
        <v>22</v>
      </c>
      <c r="L15" s="49">
        <v>26</v>
      </c>
    </row>
    <row r="16" spans="1:13">
      <c r="A16" s="96"/>
      <c r="B16" s="60">
        <v>-7.6</v>
      </c>
      <c r="C16" s="60">
        <v>-5.2</v>
      </c>
      <c r="D16" s="60">
        <v>-7.5</v>
      </c>
      <c r="E16" s="60">
        <v>-8.9</v>
      </c>
      <c r="F16" s="60">
        <v>-10.1</v>
      </c>
      <c r="G16" s="60">
        <v>-6.4</v>
      </c>
      <c r="H16" s="60">
        <v>-9.8000000000000007</v>
      </c>
      <c r="I16" s="60">
        <v>-5.7507987220447285</v>
      </c>
      <c r="J16" s="60">
        <v>-7.2796934865900385</v>
      </c>
      <c r="K16" s="60">
        <v>-6.9</v>
      </c>
      <c r="L16" s="60">
        <v>-9.4</v>
      </c>
    </row>
    <row r="17" spans="1:12">
      <c r="A17" s="96" t="s">
        <v>18</v>
      </c>
      <c r="B17" s="49">
        <v>19</v>
      </c>
      <c r="C17" s="49">
        <v>26</v>
      </c>
      <c r="D17" s="49">
        <v>40</v>
      </c>
      <c r="E17" s="49">
        <v>46</v>
      </c>
      <c r="F17" s="49">
        <v>38</v>
      </c>
      <c r="G17" s="49">
        <v>48</v>
      </c>
      <c r="H17" s="49">
        <v>41</v>
      </c>
      <c r="I17" s="49">
        <v>41</v>
      </c>
      <c r="J17" s="49">
        <v>39</v>
      </c>
      <c r="K17" s="49">
        <v>38</v>
      </c>
      <c r="L17" s="49">
        <v>31</v>
      </c>
    </row>
    <row r="18" spans="1:12">
      <c r="A18" s="96"/>
      <c r="B18" s="60">
        <v>-4.9000000000000004</v>
      </c>
      <c r="C18" s="60">
        <v>-6.6</v>
      </c>
      <c r="D18" s="60">
        <v>-10.7</v>
      </c>
      <c r="E18" s="60">
        <v>-12.6</v>
      </c>
      <c r="F18" s="60">
        <v>-10.9</v>
      </c>
      <c r="G18" s="60">
        <v>-13.3</v>
      </c>
      <c r="H18" s="60">
        <v>-11.1</v>
      </c>
      <c r="I18" s="60">
        <v>-12.1301775147929</v>
      </c>
      <c r="J18" s="60">
        <v>-10.051546391752577</v>
      </c>
      <c r="K18" s="60">
        <v>-10</v>
      </c>
      <c r="L18" s="60">
        <v>-7.7</v>
      </c>
    </row>
    <row r="19" spans="1:12">
      <c r="A19" s="96" t="s">
        <v>19</v>
      </c>
      <c r="B19" s="49">
        <v>64</v>
      </c>
      <c r="C19" s="49">
        <v>47</v>
      </c>
      <c r="D19" s="49">
        <v>67</v>
      </c>
      <c r="E19" s="49">
        <v>79</v>
      </c>
      <c r="F19" s="49">
        <v>77</v>
      </c>
      <c r="G19" s="49">
        <v>95</v>
      </c>
      <c r="H19" s="49">
        <v>88</v>
      </c>
      <c r="I19" s="49">
        <v>75</v>
      </c>
      <c r="J19" s="49">
        <v>82</v>
      </c>
      <c r="K19" s="49">
        <v>77</v>
      </c>
      <c r="L19" s="49">
        <v>97</v>
      </c>
    </row>
    <row r="20" spans="1:12">
      <c r="A20" s="96"/>
      <c r="B20" s="60">
        <v>-7.7</v>
      </c>
      <c r="C20" s="60">
        <v>-5.9</v>
      </c>
      <c r="D20" s="60">
        <v>-8.4</v>
      </c>
      <c r="E20" s="60">
        <v>-10.7</v>
      </c>
      <c r="F20" s="60">
        <v>-10.3</v>
      </c>
      <c r="G20" s="60">
        <v>-11.8</v>
      </c>
      <c r="H20" s="60">
        <v>-10.8</v>
      </c>
      <c r="I20" s="60">
        <v>-8.8443396226415096</v>
      </c>
      <c r="J20" s="60">
        <v>-9.030837004405285</v>
      </c>
      <c r="K20" s="60">
        <v>-8.8000000000000007</v>
      </c>
      <c r="L20" s="60">
        <v>-11.1</v>
      </c>
    </row>
    <row r="21" spans="1:12">
      <c r="A21" s="96" t="s">
        <v>20</v>
      </c>
      <c r="B21" s="49">
        <v>105</v>
      </c>
      <c r="C21" s="49">
        <v>106</v>
      </c>
      <c r="D21" s="49">
        <v>142</v>
      </c>
      <c r="E21" s="49">
        <v>145</v>
      </c>
      <c r="F21" s="49">
        <v>183</v>
      </c>
      <c r="G21" s="49">
        <v>169</v>
      </c>
      <c r="H21" s="49">
        <v>155</v>
      </c>
      <c r="I21" s="49">
        <v>139</v>
      </c>
      <c r="J21" s="49">
        <v>120</v>
      </c>
      <c r="K21" s="49">
        <v>156</v>
      </c>
      <c r="L21" s="49">
        <v>130</v>
      </c>
    </row>
    <row r="22" spans="1:12">
      <c r="A22" s="96"/>
      <c r="B22" s="60">
        <v>-7.4</v>
      </c>
      <c r="C22" s="60">
        <v>-7.4</v>
      </c>
      <c r="D22" s="60">
        <v>-10.5</v>
      </c>
      <c r="E22" s="60">
        <v>-11.3</v>
      </c>
      <c r="F22" s="60">
        <v>-15.6</v>
      </c>
      <c r="G22" s="60">
        <v>-13.6</v>
      </c>
      <c r="H22" s="60">
        <v>-12.7</v>
      </c>
      <c r="I22" s="60">
        <v>-11.497105045492143</v>
      </c>
      <c r="J22" s="60">
        <v>-10.033444816053512</v>
      </c>
      <c r="K22" s="60">
        <v>-13.1</v>
      </c>
      <c r="L22" s="60">
        <v>-11.5</v>
      </c>
    </row>
    <row r="23" spans="1:12">
      <c r="A23" s="96" t="s">
        <v>21</v>
      </c>
      <c r="B23" s="49">
        <v>212</v>
      </c>
      <c r="C23" s="49">
        <v>244</v>
      </c>
      <c r="D23" s="49">
        <v>313</v>
      </c>
      <c r="E23" s="49">
        <v>333</v>
      </c>
      <c r="F23" s="49">
        <v>377</v>
      </c>
      <c r="G23" s="49">
        <v>388</v>
      </c>
      <c r="H23" s="49">
        <v>363</v>
      </c>
      <c r="I23" s="49">
        <v>331</v>
      </c>
      <c r="J23" s="49">
        <v>338</v>
      </c>
      <c r="K23" s="49">
        <v>344</v>
      </c>
      <c r="L23" s="49">
        <v>407</v>
      </c>
    </row>
    <row r="24" spans="1:12">
      <c r="A24" s="96"/>
      <c r="B24" s="60">
        <v>-7.3</v>
      </c>
      <c r="C24" s="60">
        <v>-8.5</v>
      </c>
      <c r="D24" s="60">
        <v>-11</v>
      </c>
      <c r="E24" s="60">
        <v>-12.6</v>
      </c>
      <c r="F24" s="60">
        <v>-15</v>
      </c>
      <c r="G24" s="60">
        <v>-15.1</v>
      </c>
      <c r="H24" s="60">
        <v>-15.4</v>
      </c>
      <c r="I24" s="60">
        <v>-13.837792642140467</v>
      </c>
      <c r="J24" s="60">
        <v>-14.13634462567963</v>
      </c>
      <c r="K24" s="60">
        <v>-14.1</v>
      </c>
      <c r="L24" s="60">
        <v>-17</v>
      </c>
    </row>
    <row r="25" spans="1:12">
      <c r="A25" s="96" t="s">
        <v>22</v>
      </c>
      <c r="B25" s="49">
        <v>363</v>
      </c>
      <c r="C25" s="49">
        <v>368</v>
      </c>
      <c r="D25" s="49">
        <v>486</v>
      </c>
      <c r="E25" s="49">
        <v>589</v>
      </c>
      <c r="F25" s="49">
        <v>667</v>
      </c>
      <c r="G25" s="49">
        <v>659</v>
      </c>
      <c r="H25" s="49">
        <v>708</v>
      </c>
      <c r="I25" s="49">
        <v>599</v>
      </c>
      <c r="J25" s="49">
        <v>613</v>
      </c>
      <c r="K25" s="49">
        <v>634</v>
      </c>
      <c r="L25" s="49">
        <v>652</v>
      </c>
    </row>
    <row r="26" spans="1:12">
      <c r="A26" s="96"/>
      <c r="B26" s="60">
        <v>-7.6</v>
      </c>
      <c r="C26" s="60">
        <v>-7.8</v>
      </c>
      <c r="D26" s="60">
        <v>-10.5</v>
      </c>
      <c r="E26" s="60">
        <v>-12.7</v>
      </c>
      <c r="F26" s="60">
        <v>-15.1</v>
      </c>
      <c r="G26" s="60">
        <v>-14.8</v>
      </c>
      <c r="H26" s="60">
        <v>-15.7</v>
      </c>
      <c r="I26" s="60">
        <v>-13.685172492574823</v>
      </c>
      <c r="J26" s="60">
        <v>-13.973102347845909</v>
      </c>
      <c r="K26" s="60">
        <v>-14.1</v>
      </c>
      <c r="L26" s="60">
        <v>-15.4</v>
      </c>
    </row>
    <row r="27" spans="1:12">
      <c r="A27" s="96" t="s">
        <v>23</v>
      </c>
      <c r="B27" s="49">
        <v>250</v>
      </c>
      <c r="C27" s="49">
        <v>269</v>
      </c>
      <c r="D27" s="49">
        <v>350</v>
      </c>
      <c r="E27" s="49">
        <v>491</v>
      </c>
      <c r="F27" s="49">
        <v>545</v>
      </c>
      <c r="G27" s="49">
        <v>563</v>
      </c>
      <c r="H27" s="49">
        <v>608</v>
      </c>
      <c r="I27" s="49">
        <v>561</v>
      </c>
      <c r="J27" s="49">
        <v>611</v>
      </c>
      <c r="K27" s="49">
        <v>742</v>
      </c>
      <c r="L27" s="49">
        <v>763</v>
      </c>
    </row>
    <row r="28" spans="1:12">
      <c r="A28" s="96"/>
      <c r="B28" s="60">
        <v>-5.7</v>
      </c>
      <c r="C28" s="60">
        <v>-5.9</v>
      </c>
      <c r="D28" s="60">
        <v>-7.4</v>
      </c>
      <c r="E28" s="60">
        <v>-10.4</v>
      </c>
      <c r="F28" s="60">
        <v>-11.4</v>
      </c>
      <c r="G28" s="60">
        <v>-11.4</v>
      </c>
      <c r="H28" s="60">
        <v>-11.9</v>
      </c>
      <c r="I28" s="60">
        <v>-10.28225806451613</v>
      </c>
      <c r="J28" s="60">
        <v>-10.313977042538825</v>
      </c>
      <c r="K28" s="60">
        <v>-11.6</v>
      </c>
      <c r="L28" s="60">
        <v>-12.3</v>
      </c>
    </row>
    <row r="29" spans="1:12">
      <c r="A29" s="96" t="s">
        <v>24</v>
      </c>
      <c r="B29" s="49">
        <v>216</v>
      </c>
      <c r="C29" s="49">
        <v>208</v>
      </c>
      <c r="D29" s="49">
        <v>310</v>
      </c>
      <c r="E29" s="49">
        <v>325</v>
      </c>
      <c r="F29" s="49">
        <v>365</v>
      </c>
      <c r="G29" s="49">
        <v>369</v>
      </c>
      <c r="H29" s="49">
        <v>399</v>
      </c>
      <c r="I29" s="49">
        <v>374</v>
      </c>
      <c r="J29" s="49">
        <v>380</v>
      </c>
      <c r="K29" s="49">
        <v>410</v>
      </c>
      <c r="L29" s="49">
        <v>468</v>
      </c>
    </row>
    <row r="30" spans="1:12">
      <c r="A30" s="96"/>
      <c r="B30" s="60">
        <v>-3.1</v>
      </c>
      <c r="C30" s="60">
        <v>-2.9</v>
      </c>
      <c r="D30" s="60">
        <v>-4.2</v>
      </c>
      <c r="E30" s="60">
        <v>-4.7</v>
      </c>
      <c r="F30" s="60">
        <v>-5.4</v>
      </c>
      <c r="G30" s="60">
        <v>-5.2</v>
      </c>
      <c r="H30" s="60">
        <v>-5.8</v>
      </c>
      <c r="I30" s="60">
        <v>-5.144429160935351</v>
      </c>
      <c r="J30" s="60">
        <v>-5.228398458998349</v>
      </c>
      <c r="K30" s="60">
        <v>-5.4</v>
      </c>
      <c r="L30" s="60">
        <v>-6.5</v>
      </c>
    </row>
    <row r="31" spans="1:12">
      <c r="A31" s="96" t="s">
        <v>25</v>
      </c>
      <c r="B31" s="49">
        <v>106</v>
      </c>
      <c r="C31" s="49">
        <v>109</v>
      </c>
      <c r="D31" s="49">
        <v>140</v>
      </c>
      <c r="E31" s="49">
        <v>161</v>
      </c>
      <c r="F31" s="49">
        <v>208</v>
      </c>
      <c r="G31" s="49">
        <v>269</v>
      </c>
      <c r="H31" s="49">
        <v>228</v>
      </c>
      <c r="I31" s="49">
        <v>207</v>
      </c>
      <c r="J31" s="49">
        <v>208</v>
      </c>
      <c r="K31" s="49">
        <v>278</v>
      </c>
      <c r="L31" s="49">
        <v>307</v>
      </c>
    </row>
    <row r="32" spans="1:12">
      <c r="A32" s="96"/>
      <c r="B32" s="60">
        <v>-1.7</v>
      </c>
      <c r="C32" s="60">
        <v>-1.6</v>
      </c>
      <c r="D32" s="60">
        <v>-1.9</v>
      </c>
      <c r="E32" s="60">
        <v>-2.2000000000000002</v>
      </c>
      <c r="F32" s="60">
        <v>-2.8</v>
      </c>
      <c r="G32" s="60">
        <v>-3.2</v>
      </c>
      <c r="H32" s="60">
        <v>-2.6</v>
      </c>
      <c r="I32" s="60">
        <v>-2.2465812893423052</v>
      </c>
      <c r="J32" s="60">
        <v>-2.0158945532079859</v>
      </c>
      <c r="K32" s="60">
        <v>-2.5</v>
      </c>
      <c r="L32" s="60">
        <v>-2.9</v>
      </c>
    </row>
    <row r="33" spans="1:12">
      <c r="A33" s="97" t="s">
        <v>13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>
      <c r="A34" s="9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</row>
    <row r="35" spans="1:12">
      <c r="A35" s="96" t="s">
        <v>26</v>
      </c>
      <c r="B35" s="49">
        <v>412</v>
      </c>
      <c r="C35" s="49">
        <v>412</v>
      </c>
      <c r="D35" s="49">
        <v>467</v>
      </c>
      <c r="E35" s="49">
        <v>512</v>
      </c>
      <c r="F35" s="49">
        <v>567</v>
      </c>
      <c r="G35" s="49">
        <v>564</v>
      </c>
      <c r="H35" s="49">
        <v>495</v>
      </c>
      <c r="I35" s="49">
        <v>453</v>
      </c>
      <c r="J35" s="49">
        <v>460</v>
      </c>
      <c r="K35" s="49">
        <v>494</v>
      </c>
      <c r="L35" s="49">
        <v>559</v>
      </c>
    </row>
    <row r="36" spans="1:12">
      <c r="A36" s="96"/>
      <c r="B36" s="60">
        <v>-9.1999999999999993</v>
      </c>
      <c r="C36" s="60">
        <v>-8.6</v>
      </c>
      <c r="D36" s="60">
        <v>-9.8000000000000007</v>
      </c>
      <c r="E36" s="60">
        <v>-11.4</v>
      </c>
      <c r="F36" s="60">
        <v>-12.7</v>
      </c>
      <c r="G36" s="60">
        <v>-12.1</v>
      </c>
      <c r="H36" s="60">
        <v>-11.3</v>
      </c>
      <c r="I36" s="60">
        <v>-10.392291810048176</v>
      </c>
      <c r="J36" s="60">
        <v>-10.123239436619718</v>
      </c>
      <c r="K36" s="60">
        <v>-10.7</v>
      </c>
      <c r="L36" s="60">
        <v>-12.4</v>
      </c>
    </row>
    <row r="37" spans="1:12">
      <c r="A37" s="96" t="s">
        <v>27</v>
      </c>
      <c r="B37" s="49">
        <v>94</v>
      </c>
      <c r="C37" s="49">
        <v>106</v>
      </c>
      <c r="D37" s="49">
        <v>151</v>
      </c>
      <c r="E37" s="49">
        <v>174</v>
      </c>
      <c r="F37" s="49">
        <v>184</v>
      </c>
      <c r="G37" s="49">
        <v>171</v>
      </c>
      <c r="H37" s="49">
        <v>192</v>
      </c>
      <c r="I37" s="49">
        <v>177</v>
      </c>
      <c r="J37" s="49">
        <v>165</v>
      </c>
      <c r="K37" s="49">
        <v>192</v>
      </c>
      <c r="L37" s="49">
        <v>219</v>
      </c>
    </row>
    <row r="38" spans="1:12">
      <c r="A38" s="96"/>
      <c r="B38" s="60">
        <v>-5.3</v>
      </c>
      <c r="C38" s="60">
        <v>-5.7</v>
      </c>
      <c r="D38" s="60">
        <v>-7.6</v>
      </c>
      <c r="E38" s="60">
        <v>-9.1</v>
      </c>
      <c r="F38" s="60">
        <v>-9.9</v>
      </c>
      <c r="G38" s="60">
        <v>-9</v>
      </c>
      <c r="H38" s="60">
        <v>-9.6</v>
      </c>
      <c r="I38" s="60">
        <v>-8.4770114942528725</v>
      </c>
      <c r="J38" s="60">
        <v>-6.8322981366459627</v>
      </c>
      <c r="K38" s="60">
        <v>-7.7</v>
      </c>
      <c r="L38" s="60">
        <v>-9.3000000000000007</v>
      </c>
    </row>
    <row r="39" spans="1:12">
      <c r="A39" s="96" t="s">
        <v>28</v>
      </c>
      <c r="B39" s="49">
        <v>72</v>
      </c>
      <c r="C39" s="49">
        <v>67</v>
      </c>
      <c r="D39" s="49">
        <v>65</v>
      </c>
      <c r="E39" s="49">
        <v>92</v>
      </c>
      <c r="F39" s="49">
        <v>103</v>
      </c>
      <c r="G39" s="49">
        <v>109</v>
      </c>
      <c r="H39" s="49">
        <v>112</v>
      </c>
      <c r="I39" s="49">
        <v>111</v>
      </c>
      <c r="J39" s="49">
        <v>109</v>
      </c>
      <c r="K39" s="49">
        <v>106</v>
      </c>
      <c r="L39" s="49">
        <v>106</v>
      </c>
    </row>
    <row r="40" spans="1:12">
      <c r="A40" s="96"/>
      <c r="B40" s="60">
        <v>-6.1</v>
      </c>
      <c r="C40" s="60">
        <v>-5.4</v>
      </c>
      <c r="D40" s="60">
        <v>-5.0999999999999996</v>
      </c>
      <c r="E40" s="60">
        <v>-7</v>
      </c>
      <c r="F40" s="60">
        <v>-8</v>
      </c>
      <c r="G40" s="60">
        <v>-8.1999999999999993</v>
      </c>
      <c r="H40" s="60">
        <v>-8.6999999999999993</v>
      </c>
      <c r="I40" s="60">
        <v>-8.3021690351533284</v>
      </c>
      <c r="J40" s="60">
        <v>-8.7200000000000006</v>
      </c>
      <c r="K40" s="60">
        <v>-8.4</v>
      </c>
      <c r="L40" s="60">
        <v>-8.3000000000000007</v>
      </c>
    </row>
    <row r="41" spans="1:12">
      <c r="A41" s="96" t="s">
        <v>29</v>
      </c>
      <c r="B41" s="49">
        <v>103</v>
      </c>
      <c r="C41" s="49">
        <v>91</v>
      </c>
      <c r="D41" s="49">
        <v>118</v>
      </c>
      <c r="E41" s="49">
        <v>125</v>
      </c>
      <c r="F41" s="49">
        <v>164</v>
      </c>
      <c r="G41" s="49">
        <v>151</v>
      </c>
      <c r="H41" s="49">
        <v>157</v>
      </c>
      <c r="I41" s="49">
        <v>149</v>
      </c>
      <c r="J41" s="49">
        <v>172</v>
      </c>
      <c r="K41" s="49">
        <v>195</v>
      </c>
      <c r="L41" s="49">
        <v>177</v>
      </c>
    </row>
    <row r="42" spans="1:12">
      <c r="A42" s="96"/>
      <c r="B42" s="60">
        <v>-6.7</v>
      </c>
      <c r="C42" s="60">
        <v>-5.8</v>
      </c>
      <c r="D42" s="60">
        <v>-7.2</v>
      </c>
      <c r="E42" s="60">
        <v>-8.1999999999999993</v>
      </c>
      <c r="F42" s="60">
        <v>-11.3</v>
      </c>
      <c r="G42" s="60">
        <v>-9.6999999999999993</v>
      </c>
      <c r="H42" s="60">
        <v>-10.199999999999999</v>
      </c>
      <c r="I42" s="60">
        <v>-8.8902147971360375</v>
      </c>
      <c r="J42" s="60">
        <v>-9.5928611266034576</v>
      </c>
      <c r="K42" s="60">
        <v>-10.6</v>
      </c>
      <c r="L42" s="60">
        <v>-9.8000000000000007</v>
      </c>
    </row>
    <row r="43" spans="1:12">
      <c r="A43" s="96" t="s">
        <v>30</v>
      </c>
      <c r="B43" s="49">
        <v>29</v>
      </c>
      <c r="C43" s="49">
        <v>25</v>
      </c>
      <c r="D43" s="49">
        <v>51</v>
      </c>
      <c r="E43" s="49">
        <v>58</v>
      </c>
      <c r="F43" s="49">
        <v>64</v>
      </c>
      <c r="G43" s="49">
        <v>66</v>
      </c>
      <c r="H43" s="49">
        <v>74</v>
      </c>
      <c r="I43" s="49">
        <v>60</v>
      </c>
      <c r="J43" s="49">
        <v>57</v>
      </c>
      <c r="K43" s="49">
        <v>59</v>
      </c>
      <c r="L43" s="49">
        <v>79</v>
      </c>
    </row>
    <row r="44" spans="1:12">
      <c r="A44" s="96"/>
      <c r="B44" s="60">
        <v>-4.5999999999999996</v>
      </c>
      <c r="C44" s="60">
        <v>-3.9</v>
      </c>
      <c r="D44" s="60">
        <v>-7.6</v>
      </c>
      <c r="E44" s="60">
        <v>-9.1999999999999993</v>
      </c>
      <c r="F44" s="60">
        <v>-10.3</v>
      </c>
      <c r="G44" s="60">
        <v>-11.6</v>
      </c>
      <c r="H44" s="60">
        <v>-11.5</v>
      </c>
      <c r="I44" s="60">
        <v>-9.4786729857819907</v>
      </c>
      <c r="J44" s="60">
        <v>-8.5201793721973083</v>
      </c>
      <c r="K44" s="60">
        <v>-7.7</v>
      </c>
      <c r="L44" s="60">
        <v>-11</v>
      </c>
    </row>
    <row r="45" spans="1:12">
      <c r="A45" s="96" t="s">
        <v>31</v>
      </c>
      <c r="B45" s="49">
        <v>59</v>
      </c>
      <c r="C45" s="49">
        <v>49</v>
      </c>
      <c r="D45" s="49">
        <v>54</v>
      </c>
      <c r="E45" s="49">
        <v>59</v>
      </c>
      <c r="F45" s="49">
        <v>63</v>
      </c>
      <c r="G45" s="49">
        <v>70</v>
      </c>
      <c r="H45" s="49">
        <v>79</v>
      </c>
      <c r="I45" s="49">
        <v>65</v>
      </c>
      <c r="J45" s="49">
        <v>58</v>
      </c>
      <c r="K45" s="49">
        <v>64</v>
      </c>
      <c r="L45" s="49">
        <v>61</v>
      </c>
    </row>
    <row r="46" spans="1:12">
      <c r="A46" s="96"/>
      <c r="B46" s="60">
        <v>-7.9</v>
      </c>
      <c r="C46" s="60">
        <v>-7.3</v>
      </c>
      <c r="D46" s="60">
        <v>-7.1</v>
      </c>
      <c r="E46" s="60">
        <v>-8.4</v>
      </c>
      <c r="F46" s="60">
        <v>-9.8000000000000007</v>
      </c>
      <c r="G46" s="60">
        <v>-9.8000000000000007</v>
      </c>
      <c r="H46" s="60">
        <v>-10.7</v>
      </c>
      <c r="I46" s="60">
        <v>-9.0403337969401942</v>
      </c>
      <c r="J46" s="60">
        <v>-7.0559610705596105</v>
      </c>
      <c r="K46" s="60">
        <v>-7.4</v>
      </c>
      <c r="L46" s="60">
        <v>-7.7</v>
      </c>
    </row>
    <row r="47" spans="1:12">
      <c r="A47" s="96" t="s">
        <v>32</v>
      </c>
      <c r="B47" s="49">
        <v>16</v>
      </c>
      <c r="C47" s="49">
        <v>24</v>
      </c>
      <c r="D47" s="49">
        <v>34</v>
      </c>
      <c r="E47" s="49">
        <v>55</v>
      </c>
      <c r="F47" s="49">
        <v>57</v>
      </c>
      <c r="G47" s="49">
        <v>56</v>
      </c>
      <c r="H47" s="49">
        <v>51</v>
      </c>
      <c r="I47" s="49">
        <v>54</v>
      </c>
      <c r="J47" s="49">
        <v>33</v>
      </c>
      <c r="K47" s="49">
        <v>58</v>
      </c>
      <c r="L47" s="49">
        <v>48</v>
      </c>
    </row>
    <row r="48" spans="1:12">
      <c r="A48" s="96"/>
      <c r="B48" s="60">
        <v>-3</v>
      </c>
      <c r="C48" s="60">
        <v>-4.5</v>
      </c>
      <c r="D48" s="60">
        <v>-6.4</v>
      </c>
      <c r="E48" s="60">
        <v>-10.9</v>
      </c>
      <c r="F48" s="60">
        <v>-11.4</v>
      </c>
      <c r="G48" s="60">
        <v>-9.8000000000000007</v>
      </c>
      <c r="H48" s="60">
        <v>-8.1999999999999993</v>
      </c>
      <c r="I48" s="60">
        <v>-8.5039370078740149</v>
      </c>
      <c r="J48" s="60">
        <v>-4.8888888888888893</v>
      </c>
      <c r="K48" s="60">
        <v>-7.9</v>
      </c>
      <c r="L48" s="60">
        <v>-6.7</v>
      </c>
    </row>
    <row r="49" spans="1:12">
      <c r="A49" s="96" t="s">
        <v>33</v>
      </c>
      <c r="B49" s="49" t="s">
        <v>11</v>
      </c>
      <c r="C49" s="49" t="s">
        <v>11</v>
      </c>
      <c r="D49" s="49" t="s">
        <v>11</v>
      </c>
      <c r="E49" s="49">
        <v>14</v>
      </c>
      <c r="F49" s="49">
        <v>10</v>
      </c>
      <c r="G49" s="49">
        <v>15</v>
      </c>
      <c r="H49" s="49">
        <v>14</v>
      </c>
      <c r="I49" s="49">
        <v>10</v>
      </c>
      <c r="J49" s="49">
        <v>16</v>
      </c>
      <c r="K49" s="49">
        <v>16</v>
      </c>
      <c r="L49" s="49">
        <v>23</v>
      </c>
    </row>
    <row r="50" spans="1:12">
      <c r="A50" s="96"/>
      <c r="B50" s="60"/>
      <c r="C50" s="60"/>
      <c r="D50" s="60"/>
      <c r="E50" s="60">
        <v>-11.9</v>
      </c>
      <c r="F50" s="60">
        <v>-9</v>
      </c>
      <c r="G50" s="60">
        <v>-10.9</v>
      </c>
      <c r="H50" s="60">
        <v>-13.5</v>
      </c>
      <c r="I50" s="60">
        <v>-8.5470085470085468</v>
      </c>
      <c r="J50" s="60">
        <v>-9.9378881987577632</v>
      </c>
      <c r="K50" s="60">
        <v>-8.6</v>
      </c>
      <c r="L50" s="60">
        <v>-14.6</v>
      </c>
    </row>
    <row r="51" spans="1:12">
      <c r="A51" s="96" t="s">
        <v>34</v>
      </c>
      <c r="B51" s="49">
        <v>271</v>
      </c>
      <c r="C51" s="49">
        <v>332</v>
      </c>
      <c r="D51" s="49">
        <v>413</v>
      </c>
      <c r="E51" s="49">
        <v>491</v>
      </c>
      <c r="F51" s="49">
        <v>591</v>
      </c>
      <c r="G51" s="49">
        <v>581</v>
      </c>
      <c r="H51" s="49">
        <v>653</v>
      </c>
      <c r="I51" s="49">
        <v>530</v>
      </c>
      <c r="J51" s="49">
        <v>543</v>
      </c>
      <c r="K51" s="49">
        <v>630</v>
      </c>
      <c r="L51" s="49">
        <v>667</v>
      </c>
    </row>
    <row r="52" spans="1:12">
      <c r="A52" s="96"/>
      <c r="B52" s="60">
        <v>-4.8</v>
      </c>
      <c r="C52" s="60">
        <v>-5.7</v>
      </c>
      <c r="D52" s="60">
        <v>-6.8</v>
      </c>
      <c r="E52" s="60">
        <v>-8.1999999999999993</v>
      </c>
      <c r="F52" s="60">
        <v>-10.1</v>
      </c>
      <c r="G52" s="60">
        <v>-8.9</v>
      </c>
      <c r="H52" s="60">
        <v>-9.6</v>
      </c>
      <c r="I52" s="60">
        <v>-7.3734001112966059</v>
      </c>
      <c r="J52" s="60">
        <v>-7.1579224887951485</v>
      </c>
      <c r="K52" s="60">
        <v>-7.9</v>
      </c>
      <c r="L52" s="60">
        <v>-8.4</v>
      </c>
    </row>
    <row r="53" spans="1:12">
      <c r="A53" s="96" t="s">
        <v>35</v>
      </c>
      <c r="B53" s="49">
        <v>47</v>
      </c>
      <c r="C53" s="49">
        <v>60</v>
      </c>
      <c r="D53" s="49">
        <v>65</v>
      </c>
      <c r="E53" s="49">
        <v>85</v>
      </c>
      <c r="F53" s="49">
        <v>86</v>
      </c>
      <c r="G53" s="49">
        <v>91</v>
      </c>
      <c r="H53" s="49">
        <v>109</v>
      </c>
      <c r="I53" s="49">
        <v>73</v>
      </c>
      <c r="J53" s="49">
        <v>77</v>
      </c>
      <c r="K53" s="49">
        <v>109</v>
      </c>
      <c r="L53" s="49">
        <v>102</v>
      </c>
    </row>
    <row r="54" spans="1:12">
      <c r="A54" s="96"/>
      <c r="B54" s="60">
        <v>-3.8</v>
      </c>
      <c r="C54" s="60">
        <v>-4.5</v>
      </c>
      <c r="D54" s="60">
        <v>-4.7</v>
      </c>
      <c r="E54" s="60">
        <v>-6.1</v>
      </c>
      <c r="F54" s="60">
        <v>-6.2</v>
      </c>
      <c r="G54" s="60">
        <v>-6.5</v>
      </c>
      <c r="H54" s="60">
        <v>-7.8</v>
      </c>
      <c r="I54" s="60">
        <v>-5.4477611940298507</v>
      </c>
      <c r="J54" s="60">
        <v>-5.3808525506638709</v>
      </c>
      <c r="K54" s="60">
        <v>-7.4</v>
      </c>
      <c r="L54" s="60">
        <v>-7.2</v>
      </c>
    </row>
    <row r="55" spans="1:12">
      <c r="A55" s="96" t="s">
        <v>36</v>
      </c>
      <c r="B55" s="49">
        <v>45</v>
      </c>
      <c r="C55" s="49">
        <v>33</v>
      </c>
      <c r="D55" s="49">
        <v>47</v>
      </c>
      <c r="E55" s="49">
        <v>67</v>
      </c>
      <c r="F55" s="49">
        <v>76</v>
      </c>
      <c r="G55" s="49">
        <v>89</v>
      </c>
      <c r="H55" s="49">
        <v>96</v>
      </c>
      <c r="I55" s="49">
        <v>86</v>
      </c>
      <c r="J55" s="49">
        <v>86</v>
      </c>
      <c r="K55" s="49">
        <v>107</v>
      </c>
      <c r="L55" s="49">
        <v>115</v>
      </c>
    </row>
    <row r="56" spans="1:12">
      <c r="A56" s="96"/>
      <c r="B56" s="60">
        <v>-3.8</v>
      </c>
      <c r="C56" s="60">
        <v>-2.8</v>
      </c>
      <c r="D56" s="60">
        <v>-3.9</v>
      </c>
      <c r="E56" s="60">
        <v>-5.3</v>
      </c>
      <c r="F56" s="60">
        <v>-6.2</v>
      </c>
      <c r="G56" s="60">
        <v>-7.1</v>
      </c>
      <c r="H56" s="60">
        <v>-7.2</v>
      </c>
      <c r="I56" s="60">
        <v>-6.7030397505845674</v>
      </c>
      <c r="J56" s="60">
        <v>-6.1781609195402298</v>
      </c>
      <c r="K56" s="60">
        <v>-7.6</v>
      </c>
      <c r="L56" s="60">
        <v>-7.9</v>
      </c>
    </row>
    <row r="57" spans="1:12">
      <c r="A57" s="96" t="s">
        <v>37</v>
      </c>
      <c r="B57" s="49">
        <v>27</v>
      </c>
      <c r="C57" s="49">
        <v>30</v>
      </c>
      <c r="D57" s="49">
        <v>58</v>
      </c>
      <c r="E57" s="49">
        <v>90</v>
      </c>
      <c r="F57" s="49">
        <v>105</v>
      </c>
      <c r="G57" s="49">
        <v>119</v>
      </c>
      <c r="H57" s="49">
        <v>115</v>
      </c>
      <c r="I57" s="49">
        <v>93</v>
      </c>
      <c r="J57" s="49">
        <v>139</v>
      </c>
      <c r="K57" s="49">
        <v>125</v>
      </c>
      <c r="L57" s="49">
        <v>144</v>
      </c>
    </row>
    <row r="58" spans="1:12">
      <c r="A58" s="96"/>
      <c r="B58" s="60">
        <v>-1.9</v>
      </c>
      <c r="C58" s="60">
        <v>-1.9</v>
      </c>
      <c r="D58" s="60">
        <v>-3.5</v>
      </c>
      <c r="E58" s="60">
        <v>-6.1</v>
      </c>
      <c r="F58" s="60">
        <v>-6.7</v>
      </c>
      <c r="G58" s="60">
        <v>-7</v>
      </c>
      <c r="H58" s="60">
        <v>-6.6</v>
      </c>
      <c r="I58" s="60">
        <v>-5.2631578947368416</v>
      </c>
      <c r="J58" s="60">
        <v>-7.4054342035162497</v>
      </c>
      <c r="K58" s="60">
        <v>-6.2</v>
      </c>
      <c r="L58" s="60">
        <v>-7.7</v>
      </c>
    </row>
    <row r="59" spans="1:12">
      <c r="A59" s="96" t="s">
        <v>38</v>
      </c>
      <c r="B59" s="49">
        <v>58</v>
      </c>
      <c r="C59" s="49">
        <v>44</v>
      </c>
      <c r="D59" s="49">
        <v>64</v>
      </c>
      <c r="E59" s="49">
        <v>69</v>
      </c>
      <c r="F59" s="49">
        <v>88</v>
      </c>
      <c r="G59" s="49">
        <v>83</v>
      </c>
      <c r="H59" s="49">
        <v>85</v>
      </c>
      <c r="I59" s="49">
        <v>102</v>
      </c>
      <c r="J59" s="49">
        <v>99</v>
      </c>
      <c r="K59" s="49">
        <v>102</v>
      </c>
      <c r="L59" s="49">
        <v>105</v>
      </c>
    </row>
    <row r="60" spans="1:12">
      <c r="A60" s="96"/>
      <c r="B60" s="60">
        <v>-4.4000000000000004</v>
      </c>
      <c r="C60" s="60">
        <v>-3.2</v>
      </c>
      <c r="D60" s="60">
        <v>-4.8</v>
      </c>
      <c r="E60" s="60">
        <v>-5.0999999999999996</v>
      </c>
      <c r="F60" s="60">
        <v>-6.5</v>
      </c>
      <c r="G60" s="60">
        <v>-6.4</v>
      </c>
      <c r="H60" s="60">
        <v>-6.2</v>
      </c>
      <c r="I60" s="60">
        <v>-7.2805139186295502</v>
      </c>
      <c r="J60" s="60">
        <v>-6.5868263473053901</v>
      </c>
      <c r="K60" s="60">
        <v>-6</v>
      </c>
      <c r="L60" s="60">
        <v>-6.6</v>
      </c>
    </row>
    <row r="61" spans="1:12">
      <c r="A61" s="96" t="s">
        <v>39</v>
      </c>
      <c r="B61" s="49">
        <v>20</v>
      </c>
      <c r="C61" s="49">
        <v>18</v>
      </c>
      <c r="D61" s="49">
        <v>71</v>
      </c>
      <c r="E61" s="49">
        <v>71</v>
      </c>
      <c r="F61" s="49">
        <v>80</v>
      </c>
      <c r="G61" s="49">
        <v>109</v>
      </c>
      <c r="H61" s="49">
        <v>94</v>
      </c>
      <c r="I61" s="49">
        <v>99</v>
      </c>
      <c r="J61" s="49">
        <v>90</v>
      </c>
      <c r="K61" s="49">
        <v>75</v>
      </c>
      <c r="L61" s="49">
        <v>115</v>
      </c>
    </row>
    <row r="62" spans="1:12">
      <c r="A62" s="96"/>
      <c r="B62" s="60">
        <v>-1.2</v>
      </c>
      <c r="C62" s="60">
        <v>-1.1000000000000001</v>
      </c>
      <c r="D62" s="60">
        <v>-4.4000000000000004</v>
      </c>
      <c r="E62" s="60">
        <v>-4.7</v>
      </c>
      <c r="F62" s="60">
        <v>-5.0999999999999996</v>
      </c>
      <c r="G62" s="60">
        <v>-7.1</v>
      </c>
      <c r="H62" s="60">
        <v>-5.8</v>
      </c>
      <c r="I62" s="60">
        <v>-6.0182370820668689</v>
      </c>
      <c r="J62" s="60">
        <v>-5.4911531421598534</v>
      </c>
      <c r="K62" s="60">
        <v>-4.2</v>
      </c>
      <c r="L62" s="60">
        <v>-7.1</v>
      </c>
    </row>
    <row r="63" spans="1:12">
      <c r="A63" s="96" t="s">
        <v>40</v>
      </c>
      <c r="B63" s="49">
        <v>42</v>
      </c>
      <c r="C63" s="49">
        <v>28</v>
      </c>
      <c r="D63" s="49">
        <v>76</v>
      </c>
      <c r="E63" s="49">
        <v>92</v>
      </c>
      <c r="F63" s="49">
        <v>89</v>
      </c>
      <c r="G63" s="49">
        <v>109</v>
      </c>
      <c r="H63" s="49">
        <v>123</v>
      </c>
      <c r="I63" s="49">
        <v>102</v>
      </c>
      <c r="J63" s="49">
        <v>119</v>
      </c>
      <c r="K63" s="49">
        <v>134</v>
      </c>
      <c r="L63" s="49">
        <v>132</v>
      </c>
    </row>
    <row r="64" spans="1:12">
      <c r="A64" s="96"/>
      <c r="B64" s="60">
        <v>-1.8</v>
      </c>
      <c r="C64" s="60">
        <v>-1.3</v>
      </c>
      <c r="D64" s="60">
        <v>-3.4</v>
      </c>
      <c r="E64" s="60">
        <v>-4.3</v>
      </c>
      <c r="F64" s="60">
        <v>-4.0999999999999996</v>
      </c>
      <c r="G64" s="60">
        <v>-5</v>
      </c>
      <c r="H64" s="60">
        <v>-5.8</v>
      </c>
      <c r="I64" s="60">
        <v>-4.5495093666369311</v>
      </c>
      <c r="J64" s="60">
        <v>-5.4437328453796887</v>
      </c>
      <c r="K64" s="60">
        <v>-5.5</v>
      </c>
      <c r="L64" s="60">
        <v>-6.1</v>
      </c>
    </row>
    <row r="65" spans="1:12">
      <c r="A65" s="96" t="s">
        <v>41</v>
      </c>
      <c r="B65" s="49">
        <v>43</v>
      </c>
      <c r="C65" s="49">
        <v>52</v>
      </c>
      <c r="D65" s="49">
        <v>94</v>
      </c>
      <c r="E65" s="49">
        <v>110</v>
      </c>
      <c r="F65" s="49">
        <v>133</v>
      </c>
      <c r="G65" s="49">
        <v>158</v>
      </c>
      <c r="H65" s="49">
        <v>124</v>
      </c>
      <c r="I65" s="49">
        <v>147</v>
      </c>
      <c r="J65" s="49">
        <v>148</v>
      </c>
      <c r="K65" s="49">
        <v>177</v>
      </c>
      <c r="L65" s="49">
        <v>178</v>
      </c>
    </row>
    <row r="66" spans="1:12">
      <c r="A66" s="96"/>
      <c r="B66" s="60">
        <v>-2.2999999999999998</v>
      </c>
      <c r="C66" s="60">
        <v>-2.6</v>
      </c>
      <c r="D66" s="60">
        <v>-4.5</v>
      </c>
      <c r="E66" s="60">
        <v>-5.5</v>
      </c>
      <c r="F66" s="60">
        <v>-6.7</v>
      </c>
      <c r="G66" s="60">
        <v>-7.2</v>
      </c>
      <c r="H66" s="60">
        <v>-6.4</v>
      </c>
      <c r="I66" s="60">
        <v>-6.2928082191780828</v>
      </c>
      <c r="J66" s="60">
        <v>-6.1182306738321621</v>
      </c>
      <c r="K66" s="60">
        <v>-6.9</v>
      </c>
      <c r="L66" s="60">
        <v>-7.2</v>
      </c>
    </row>
    <row r="67" spans="1:12">
      <c r="A67" s="96" t="s">
        <v>42</v>
      </c>
      <c r="B67" s="49">
        <v>23</v>
      </c>
      <c r="C67" s="49">
        <v>23</v>
      </c>
      <c r="D67" s="49">
        <v>45</v>
      </c>
      <c r="E67" s="49">
        <v>39</v>
      </c>
      <c r="F67" s="49">
        <v>37</v>
      </c>
      <c r="G67" s="49">
        <v>41</v>
      </c>
      <c r="H67" s="49">
        <v>50</v>
      </c>
      <c r="I67" s="49">
        <v>34</v>
      </c>
      <c r="J67" s="49">
        <v>39</v>
      </c>
      <c r="K67" s="49">
        <v>58</v>
      </c>
      <c r="L67" s="49">
        <v>51</v>
      </c>
    </row>
    <row r="68" spans="1:12">
      <c r="A68" s="92"/>
      <c r="B68" s="43">
        <v>-3.6</v>
      </c>
      <c r="C68" s="43">
        <v>-3.6</v>
      </c>
      <c r="D68" s="43">
        <v>-7.4</v>
      </c>
      <c r="E68" s="43">
        <v>-6.2</v>
      </c>
      <c r="F68" s="43">
        <v>-5.8</v>
      </c>
      <c r="G68" s="43">
        <v>-6.2</v>
      </c>
      <c r="H68" s="43">
        <v>-8</v>
      </c>
      <c r="I68" s="43">
        <v>-5.2227342549923197</v>
      </c>
      <c r="J68" s="43">
        <v>-5.7437407952871871</v>
      </c>
      <c r="K68" s="43">
        <v>-8.3000000000000007</v>
      </c>
      <c r="L68" s="43">
        <v>-8.1</v>
      </c>
    </row>
    <row r="69" spans="1:12">
      <c r="B69" s="49"/>
      <c r="C69" s="49"/>
      <c r="D69" s="49"/>
      <c r="E69" s="49"/>
      <c r="F69" s="49"/>
      <c r="G69" s="49"/>
      <c r="H69" s="49"/>
    </row>
    <row r="70" spans="1:12" ht="16.5" customHeight="1">
      <c r="A70" s="47" t="s">
        <v>207</v>
      </c>
    </row>
    <row r="71" spans="1:12" ht="16.5" customHeight="1">
      <c r="A71" s="47" t="s">
        <v>210</v>
      </c>
    </row>
    <row r="72" spans="1:12">
      <c r="A72" s="47" t="s">
        <v>147</v>
      </c>
    </row>
    <row r="73" spans="1:12">
      <c r="A73" s="47" t="s">
        <v>192</v>
      </c>
    </row>
  </sheetData>
  <sheetProtection password="CC19" sheet="1" objects="1" scenarios="1"/>
  <mergeCells count="32">
    <mergeCell ref="A65:A66"/>
    <mergeCell ref="A67:A68"/>
    <mergeCell ref="A53:A54"/>
    <mergeCell ref="A55:A56"/>
    <mergeCell ref="A57:A58"/>
    <mergeCell ref="A59:A60"/>
    <mergeCell ref="A61:A62"/>
    <mergeCell ref="A63:A64"/>
    <mergeCell ref="A51:A52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27:A28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7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9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264</v>
      </c>
    </row>
    <row r="2" spans="1:12">
      <c r="K2" s="65"/>
      <c r="L2" s="65" t="s">
        <v>150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187</v>
      </c>
      <c r="K3" s="24" t="s">
        <v>193</v>
      </c>
      <c r="L3" s="24" t="s">
        <v>245</v>
      </c>
    </row>
    <row r="4" spans="1:12">
      <c r="A4" s="91" t="s">
        <v>9</v>
      </c>
      <c r="B4" s="25">
        <v>4.8</v>
      </c>
      <c r="C4" s="25">
        <v>4.8</v>
      </c>
      <c r="D4" s="25">
        <v>6.3</v>
      </c>
      <c r="E4" s="25">
        <v>7.6</v>
      </c>
      <c r="F4" s="25">
        <v>8.6999999999999993</v>
      </c>
      <c r="G4" s="25">
        <v>8.6</v>
      </c>
      <c r="H4" s="25">
        <v>8.6999999999999993</v>
      </c>
      <c r="I4" s="25">
        <v>7.5</v>
      </c>
      <c r="J4" s="25">
        <v>7.3</v>
      </c>
      <c r="K4" s="25">
        <v>7.8</v>
      </c>
      <c r="L4" s="25">
        <v>8.6</v>
      </c>
    </row>
    <row r="5" spans="1:12">
      <c r="A5" s="91"/>
      <c r="B5" s="54">
        <v>-5.2</v>
      </c>
      <c r="C5" s="54">
        <v>-5.3</v>
      </c>
      <c r="D5" s="54">
        <v>-7.1</v>
      </c>
      <c r="E5" s="54">
        <v>-8.6999999999999993</v>
      </c>
      <c r="F5" s="54">
        <v>-10</v>
      </c>
      <c r="G5" s="54">
        <v>-10</v>
      </c>
      <c r="H5" s="54">
        <v>-10.199999999999999</v>
      </c>
      <c r="I5" s="54">
        <v>-8.9776917616388143</v>
      </c>
      <c r="J5" s="54">
        <v>-9</v>
      </c>
      <c r="K5" s="54">
        <v>-9.5</v>
      </c>
      <c r="L5" s="54">
        <v>-10.6</v>
      </c>
    </row>
    <row r="6" spans="1:12">
      <c r="A6" s="97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>
      <c r="A7" s="91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A8" s="91" t="s">
        <v>14</v>
      </c>
      <c r="B8" s="25">
        <v>5.6</v>
      </c>
      <c r="C8" s="25">
        <v>5.6</v>
      </c>
      <c r="D8" s="25">
        <v>7.4</v>
      </c>
      <c r="E8" s="25">
        <v>8.9</v>
      </c>
      <c r="F8" s="25">
        <v>10.199999999999999</v>
      </c>
      <c r="G8" s="25">
        <v>10.1</v>
      </c>
      <c r="H8" s="25">
        <v>10.3</v>
      </c>
      <c r="I8" s="25">
        <v>8.6999999999999993</v>
      </c>
      <c r="J8" s="25">
        <v>8.6999999999999993</v>
      </c>
      <c r="K8" s="25">
        <v>9.3000000000000007</v>
      </c>
      <c r="L8" s="25">
        <v>10.3</v>
      </c>
    </row>
    <row r="9" spans="1:12">
      <c r="A9" s="91"/>
      <c r="B9" s="54">
        <v>-6</v>
      </c>
      <c r="C9" s="54">
        <v>-6.2</v>
      </c>
      <c r="D9" s="54">
        <v>-8.3000000000000007</v>
      </c>
      <c r="E9" s="54">
        <v>-10</v>
      </c>
      <c r="F9" s="54">
        <v>-11.7</v>
      </c>
      <c r="G9" s="54">
        <v>-11.8</v>
      </c>
      <c r="H9" s="54">
        <v>-11.9</v>
      </c>
      <c r="I9" s="54">
        <v>-9.5786546103283712</v>
      </c>
      <c r="J9" s="54">
        <v>-9.6</v>
      </c>
      <c r="K9" s="54">
        <v>-10.4</v>
      </c>
      <c r="L9" s="54">
        <v>-11.6</v>
      </c>
    </row>
    <row r="10" spans="1:12">
      <c r="A10" s="91" t="s">
        <v>15</v>
      </c>
      <c r="B10" s="25">
        <v>3.5</v>
      </c>
      <c r="C10" s="25">
        <v>3.4</v>
      </c>
      <c r="D10" s="25">
        <v>4.2</v>
      </c>
      <c r="E10" s="25">
        <v>5.3</v>
      </c>
      <c r="F10" s="25">
        <v>6</v>
      </c>
      <c r="G10" s="25">
        <v>5.8</v>
      </c>
      <c r="H10" s="25">
        <v>5.7</v>
      </c>
      <c r="I10" s="25">
        <v>5.2</v>
      </c>
      <c r="J10" s="25">
        <v>4.9000000000000004</v>
      </c>
      <c r="K10" s="25">
        <v>5</v>
      </c>
      <c r="L10" s="25">
        <v>5.6</v>
      </c>
    </row>
    <row r="11" spans="1:12">
      <c r="A11" s="92"/>
      <c r="B11" s="43">
        <v>-3.8</v>
      </c>
      <c r="C11" s="43">
        <v>-3.7</v>
      </c>
      <c r="D11" s="43">
        <v>-4.8</v>
      </c>
      <c r="E11" s="43">
        <v>-6.2</v>
      </c>
      <c r="F11" s="43">
        <v>-6.8</v>
      </c>
      <c r="G11" s="43">
        <v>-6.7</v>
      </c>
      <c r="H11" s="43">
        <v>-6.9</v>
      </c>
      <c r="I11" s="43">
        <v>-7.1516736203213718</v>
      </c>
      <c r="J11" s="43">
        <v>-7</v>
      </c>
      <c r="K11" s="43">
        <v>-7.1</v>
      </c>
      <c r="L11" s="43">
        <v>-7.7</v>
      </c>
    </row>
    <row r="12" spans="1:12">
      <c r="A12" s="80" t="s">
        <v>12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78" t="s">
        <v>17</v>
      </c>
      <c r="B13" s="25">
        <v>7.6</v>
      </c>
      <c r="C13" s="25">
        <v>5.2</v>
      </c>
      <c r="D13" s="25">
        <v>7.5</v>
      </c>
      <c r="E13" s="25">
        <v>8.9</v>
      </c>
      <c r="F13" s="25">
        <v>10.1</v>
      </c>
      <c r="G13" s="25">
        <v>6.4</v>
      </c>
      <c r="H13" s="25">
        <v>9.8000000000000007</v>
      </c>
      <c r="I13" s="25">
        <v>5.7507987220447285</v>
      </c>
      <c r="J13" s="25">
        <v>7.3</v>
      </c>
      <c r="K13" s="25">
        <v>6.9</v>
      </c>
      <c r="L13" s="60">
        <v>9.4</v>
      </c>
    </row>
    <row r="14" spans="1:12">
      <c r="A14" s="78" t="s">
        <v>18</v>
      </c>
      <c r="B14" s="25">
        <v>4.9000000000000004</v>
      </c>
      <c r="C14" s="25">
        <v>6.6</v>
      </c>
      <c r="D14" s="25">
        <v>10.7</v>
      </c>
      <c r="E14" s="25">
        <v>12.6</v>
      </c>
      <c r="F14" s="25">
        <v>10.9</v>
      </c>
      <c r="G14" s="25">
        <v>13.3</v>
      </c>
      <c r="H14" s="25">
        <v>11.1</v>
      </c>
      <c r="I14" s="25">
        <v>12.1301775147929</v>
      </c>
      <c r="J14" s="25">
        <v>10.1</v>
      </c>
      <c r="K14" s="25">
        <v>10</v>
      </c>
      <c r="L14" s="60">
        <v>7.7</v>
      </c>
    </row>
    <row r="15" spans="1:12">
      <c r="A15" s="78" t="s">
        <v>19</v>
      </c>
      <c r="B15" s="25">
        <v>7.7</v>
      </c>
      <c r="C15" s="25">
        <v>5.9</v>
      </c>
      <c r="D15" s="25">
        <v>8.4</v>
      </c>
      <c r="E15" s="25">
        <v>10.7</v>
      </c>
      <c r="F15" s="25">
        <v>10.3</v>
      </c>
      <c r="G15" s="25">
        <v>11.8</v>
      </c>
      <c r="H15" s="25">
        <v>10.8</v>
      </c>
      <c r="I15" s="25">
        <v>8.8443396226415096</v>
      </c>
      <c r="J15" s="25">
        <v>9</v>
      </c>
      <c r="K15" s="25">
        <v>8.8000000000000007</v>
      </c>
      <c r="L15" s="60">
        <v>11.1</v>
      </c>
    </row>
    <row r="16" spans="1:12">
      <c r="A16" s="78" t="s">
        <v>20</v>
      </c>
      <c r="B16" s="25">
        <v>7.4</v>
      </c>
      <c r="C16" s="25">
        <v>7.4</v>
      </c>
      <c r="D16" s="25">
        <v>10.5</v>
      </c>
      <c r="E16" s="25">
        <v>11.3</v>
      </c>
      <c r="F16" s="25">
        <v>15.6</v>
      </c>
      <c r="G16" s="25">
        <v>13.6</v>
      </c>
      <c r="H16" s="25">
        <v>12.7</v>
      </c>
      <c r="I16" s="25">
        <v>11.497105045492143</v>
      </c>
      <c r="J16" s="25">
        <v>10</v>
      </c>
      <c r="K16" s="25">
        <v>13.1</v>
      </c>
      <c r="L16" s="60">
        <v>11.5</v>
      </c>
    </row>
    <row r="17" spans="1:12">
      <c r="A17" s="78" t="s">
        <v>21</v>
      </c>
      <c r="B17" s="25">
        <v>7.3</v>
      </c>
      <c r="C17" s="25">
        <v>8.5</v>
      </c>
      <c r="D17" s="25">
        <v>11</v>
      </c>
      <c r="E17" s="25">
        <v>12.6</v>
      </c>
      <c r="F17" s="25">
        <v>15</v>
      </c>
      <c r="G17" s="25">
        <v>15.1</v>
      </c>
      <c r="H17" s="25">
        <v>15.4</v>
      </c>
      <c r="I17" s="25">
        <v>13.837792642140467</v>
      </c>
      <c r="J17" s="25">
        <v>14.1</v>
      </c>
      <c r="K17" s="25">
        <v>14.1</v>
      </c>
      <c r="L17" s="60">
        <v>17</v>
      </c>
    </row>
    <row r="18" spans="1:12">
      <c r="A18" s="78" t="s">
        <v>22</v>
      </c>
      <c r="B18" s="25">
        <v>7.6</v>
      </c>
      <c r="C18" s="25">
        <v>7.8</v>
      </c>
      <c r="D18" s="25">
        <v>10.5</v>
      </c>
      <c r="E18" s="25">
        <v>12.7</v>
      </c>
      <c r="F18" s="25">
        <v>15.1</v>
      </c>
      <c r="G18" s="25">
        <v>14.8</v>
      </c>
      <c r="H18" s="25">
        <v>15.7</v>
      </c>
      <c r="I18" s="25">
        <v>13.685172492574823</v>
      </c>
      <c r="J18" s="25">
        <v>14.01</v>
      </c>
      <c r="K18" s="25">
        <v>14.1</v>
      </c>
      <c r="L18" s="60">
        <v>15.4</v>
      </c>
    </row>
    <row r="19" spans="1:12">
      <c r="A19" s="78" t="s">
        <v>23</v>
      </c>
      <c r="B19" s="25">
        <v>5.7</v>
      </c>
      <c r="C19" s="25">
        <v>5.9</v>
      </c>
      <c r="D19" s="25">
        <v>7.4</v>
      </c>
      <c r="E19" s="25">
        <v>10.4</v>
      </c>
      <c r="F19" s="25">
        <v>11.4</v>
      </c>
      <c r="G19" s="25">
        <v>11.4</v>
      </c>
      <c r="H19" s="25">
        <v>11.9</v>
      </c>
      <c r="I19" s="25">
        <v>10.28225806451613</v>
      </c>
      <c r="J19" s="25">
        <v>10.3</v>
      </c>
      <c r="K19" s="25">
        <v>11.6</v>
      </c>
      <c r="L19" s="60">
        <v>12.3</v>
      </c>
    </row>
    <row r="20" spans="1:12">
      <c r="A20" s="78" t="s">
        <v>24</v>
      </c>
      <c r="B20" s="25">
        <v>3.1</v>
      </c>
      <c r="C20" s="25">
        <v>2.9</v>
      </c>
      <c r="D20" s="25">
        <v>4.2</v>
      </c>
      <c r="E20" s="25">
        <v>4.7</v>
      </c>
      <c r="F20" s="25">
        <v>5.4</v>
      </c>
      <c r="G20" s="25">
        <v>5.2</v>
      </c>
      <c r="H20" s="25">
        <v>5.8</v>
      </c>
      <c r="I20" s="25">
        <v>5.144429160935351</v>
      </c>
      <c r="J20" s="25">
        <v>5.2</v>
      </c>
      <c r="K20" s="25">
        <v>5.4</v>
      </c>
      <c r="L20" s="60">
        <v>6.5</v>
      </c>
    </row>
    <row r="21" spans="1:12">
      <c r="A21" s="78" t="s">
        <v>25</v>
      </c>
      <c r="B21" s="25">
        <v>1.7</v>
      </c>
      <c r="C21" s="25">
        <v>1.6</v>
      </c>
      <c r="D21" s="25">
        <v>1.9</v>
      </c>
      <c r="E21" s="25">
        <v>2.2000000000000002</v>
      </c>
      <c r="F21" s="25">
        <v>2.8</v>
      </c>
      <c r="G21" s="25">
        <v>3.2</v>
      </c>
      <c r="H21" s="25">
        <v>2.6</v>
      </c>
      <c r="I21" s="25">
        <v>2.2465812893423052</v>
      </c>
      <c r="J21" s="25">
        <v>2</v>
      </c>
      <c r="K21" s="25">
        <v>2.5</v>
      </c>
      <c r="L21" s="60">
        <v>2.9</v>
      </c>
    </row>
    <row r="22" spans="1:12">
      <c r="A22" s="97" t="s">
        <v>13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>
      <c r="A23" s="91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</row>
    <row r="24" spans="1:12">
      <c r="A24" s="91" t="s">
        <v>26</v>
      </c>
      <c r="B24" s="25">
        <v>9.1999999999999993</v>
      </c>
      <c r="C24" s="25">
        <v>8.6</v>
      </c>
      <c r="D24" s="25">
        <v>9.8000000000000007</v>
      </c>
      <c r="E24" s="25">
        <v>11.4</v>
      </c>
      <c r="F24" s="25">
        <v>12.7</v>
      </c>
      <c r="G24" s="25">
        <v>12.1</v>
      </c>
      <c r="H24" s="25">
        <v>11.3</v>
      </c>
      <c r="I24" s="25">
        <v>10.392291810048176</v>
      </c>
      <c r="J24" s="25">
        <v>10.1</v>
      </c>
      <c r="K24" s="25">
        <v>10.7</v>
      </c>
      <c r="L24" s="25">
        <v>12.4</v>
      </c>
    </row>
    <row r="25" spans="1:12">
      <c r="A25" s="91"/>
      <c r="B25" s="54">
        <v>-9.9</v>
      </c>
      <c r="C25" s="54">
        <v>-9.8000000000000007</v>
      </c>
      <c r="D25" s="54">
        <v>-11.2</v>
      </c>
      <c r="E25" s="54">
        <v>-12.9</v>
      </c>
      <c r="F25" s="54">
        <v>-14.3</v>
      </c>
      <c r="G25" s="54">
        <v>-14.3</v>
      </c>
      <c r="H25" s="54">
        <v>-13.4</v>
      </c>
      <c r="I25" s="54">
        <v>-11.967357480020111</v>
      </c>
      <c r="J25" s="54">
        <v>-11.9</v>
      </c>
      <c r="K25" s="54">
        <v>-12.8</v>
      </c>
      <c r="L25" s="54">
        <v>-14.7</v>
      </c>
    </row>
    <row r="26" spans="1:12">
      <c r="A26" s="91" t="s">
        <v>27</v>
      </c>
      <c r="B26" s="25">
        <v>5.3</v>
      </c>
      <c r="C26" s="25">
        <v>5.7</v>
      </c>
      <c r="D26" s="25">
        <v>7.6</v>
      </c>
      <c r="E26" s="25">
        <v>9.1</v>
      </c>
      <c r="F26" s="25">
        <v>9.9</v>
      </c>
      <c r="G26" s="25">
        <v>9</v>
      </c>
      <c r="H26" s="25">
        <v>9.6</v>
      </c>
      <c r="I26" s="25">
        <v>8.4770114942528725</v>
      </c>
      <c r="J26" s="25">
        <v>6.8</v>
      </c>
      <c r="K26" s="25">
        <v>7.7</v>
      </c>
      <c r="L26" s="25">
        <v>9.3000000000000007</v>
      </c>
    </row>
    <row r="27" spans="1:12">
      <c r="A27" s="91"/>
      <c r="B27" s="54">
        <v>-5.7</v>
      </c>
      <c r="C27" s="54">
        <v>-6.1</v>
      </c>
      <c r="D27" s="54">
        <v>-8.3000000000000007</v>
      </c>
      <c r="E27" s="54">
        <v>-10.1</v>
      </c>
      <c r="F27" s="54">
        <v>-10.5</v>
      </c>
      <c r="G27" s="54">
        <v>-10.5</v>
      </c>
      <c r="H27" s="54">
        <v>-10.7</v>
      </c>
      <c r="I27" s="54">
        <v>-9.9494451718406918</v>
      </c>
      <c r="J27" s="54">
        <v>-8.5</v>
      </c>
      <c r="K27" s="54">
        <v>-9.3000000000000007</v>
      </c>
      <c r="L27" s="54">
        <v>-10.8</v>
      </c>
    </row>
    <row r="28" spans="1:12">
      <c r="A28" s="91" t="s">
        <v>28</v>
      </c>
      <c r="B28" s="25">
        <v>6.1</v>
      </c>
      <c r="C28" s="25">
        <v>5.4</v>
      </c>
      <c r="D28" s="25">
        <v>5.0999999999999996</v>
      </c>
      <c r="E28" s="25">
        <v>7</v>
      </c>
      <c r="F28" s="25">
        <v>8</v>
      </c>
      <c r="G28" s="25">
        <v>8.1999999999999993</v>
      </c>
      <c r="H28" s="25">
        <v>8.6999999999999993</v>
      </c>
      <c r="I28" s="25">
        <v>8.3021690351533284</v>
      </c>
      <c r="J28" s="25">
        <v>8.6999999999999993</v>
      </c>
      <c r="K28" s="25">
        <v>8.4</v>
      </c>
      <c r="L28" s="25">
        <v>8.3000000000000007</v>
      </c>
    </row>
    <row r="29" spans="1:12">
      <c r="A29" s="91"/>
      <c r="B29" s="54">
        <v>-7.2</v>
      </c>
      <c r="C29" s="54">
        <v>-6.1</v>
      </c>
      <c r="D29" s="54">
        <v>-6</v>
      </c>
      <c r="E29" s="54">
        <v>-8.1</v>
      </c>
      <c r="F29" s="54">
        <v>-9.5</v>
      </c>
      <c r="G29" s="54">
        <v>-9.5</v>
      </c>
      <c r="H29" s="54">
        <v>-10.6</v>
      </c>
      <c r="I29" s="54">
        <v>-9.8263365247722447</v>
      </c>
      <c r="J29" s="54">
        <v>-10.7</v>
      </c>
      <c r="K29" s="54">
        <v>-9.9</v>
      </c>
      <c r="L29" s="54">
        <v>-9.9</v>
      </c>
    </row>
    <row r="30" spans="1:12">
      <c r="A30" s="91" t="s">
        <v>29</v>
      </c>
      <c r="B30" s="25">
        <v>6.7</v>
      </c>
      <c r="C30" s="25">
        <v>5.8</v>
      </c>
      <c r="D30" s="25">
        <v>7.2</v>
      </c>
      <c r="E30" s="25">
        <v>8.1999999999999993</v>
      </c>
      <c r="F30" s="25">
        <v>11.3</v>
      </c>
      <c r="G30" s="25">
        <v>9.6999999999999993</v>
      </c>
      <c r="H30" s="25">
        <v>10.199999999999999</v>
      </c>
      <c r="I30" s="25">
        <v>8.8902147971360375</v>
      </c>
      <c r="J30" s="25">
        <v>9.6</v>
      </c>
      <c r="K30" s="25">
        <v>10.6</v>
      </c>
      <c r="L30" s="25">
        <v>9.8000000000000007</v>
      </c>
    </row>
    <row r="31" spans="1:12">
      <c r="A31" s="91"/>
      <c r="B31" s="54">
        <v>-6.8</v>
      </c>
      <c r="C31" s="54">
        <v>-6.3</v>
      </c>
      <c r="D31" s="54">
        <v>-7.4</v>
      </c>
      <c r="E31" s="54">
        <v>-8.9</v>
      </c>
      <c r="F31" s="54">
        <v>-12.7</v>
      </c>
      <c r="G31" s="54">
        <v>-10.4</v>
      </c>
      <c r="H31" s="54">
        <v>-11.5</v>
      </c>
      <c r="I31" s="54">
        <v>-10.082370292513971</v>
      </c>
      <c r="J31" s="54">
        <v>-11.6</v>
      </c>
      <c r="K31" s="54">
        <v>-12.1</v>
      </c>
      <c r="L31" s="54">
        <v>-11.4</v>
      </c>
    </row>
    <row r="32" spans="1:12">
      <c r="A32" s="91" t="s">
        <v>30</v>
      </c>
      <c r="B32" s="25">
        <v>4.5999999999999996</v>
      </c>
      <c r="C32" s="25">
        <v>3.9</v>
      </c>
      <c r="D32" s="25">
        <v>7.6</v>
      </c>
      <c r="E32" s="25">
        <v>9.1999999999999993</v>
      </c>
      <c r="F32" s="25">
        <v>10.3</v>
      </c>
      <c r="G32" s="25">
        <v>11.6</v>
      </c>
      <c r="H32" s="25">
        <v>11.5</v>
      </c>
      <c r="I32" s="25">
        <v>9.4786729857819907</v>
      </c>
      <c r="J32" s="25">
        <v>8.5</v>
      </c>
      <c r="K32" s="25">
        <v>7.7</v>
      </c>
      <c r="L32" s="25">
        <v>11</v>
      </c>
    </row>
    <row r="33" spans="1:12">
      <c r="A33" s="91"/>
      <c r="B33" s="54">
        <v>-5.0999999999999996</v>
      </c>
      <c r="C33" s="54">
        <v>-4.2</v>
      </c>
      <c r="D33" s="54">
        <v>-9.1</v>
      </c>
      <c r="E33" s="54">
        <v>-10.1</v>
      </c>
      <c r="F33" s="54">
        <v>-10.7</v>
      </c>
      <c r="G33" s="54">
        <v>-13</v>
      </c>
      <c r="H33" s="54">
        <v>-12.1</v>
      </c>
      <c r="I33" s="54">
        <v>-10.893892416329534</v>
      </c>
      <c r="J33" s="54">
        <v>-10.1</v>
      </c>
      <c r="K33" s="54">
        <v>-10</v>
      </c>
      <c r="L33" s="54">
        <v>-12.7</v>
      </c>
    </row>
    <row r="34" spans="1:12">
      <c r="A34" s="91" t="s">
        <v>31</v>
      </c>
      <c r="B34" s="25">
        <v>7.9</v>
      </c>
      <c r="C34" s="25">
        <v>7.3</v>
      </c>
      <c r="D34" s="25">
        <v>7.1</v>
      </c>
      <c r="E34" s="25">
        <v>8.4</v>
      </c>
      <c r="F34" s="25">
        <v>9.8000000000000007</v>
      </c>
      <c r="G34" s="25">
        <v>9.8000000000000007</v>
      </c>
      <c r="H34" s="25">
        <v>10.7</v>
      </c>
      <c r="I34" s="25">
        <v>9.0403337969401942</v>
      </c>
      <c r="J34" s="25">
        <v>7.1</v>
      </c>
      <c r="K34" s="25">
        <v>7.4</v>
      </c>
      <c r="L34" s="25">
        <v>7.7</v>
      </c>
    </row>
    <row r="35" spans="1:12">
      <c r="A35" s="91"/>
      <c r="B35" s="54">
        <v>-8</v>
      </c>
      <c r="C35" s="54">
        <v>-8.4</v>
      </c>
      <c r="D35" s="54">
        <v>-8</v>
      </c>
      <c r="E35" s="54">
        <v>-9.3000000000000007</v>
      </c>
      <c r="F35" s="54">
        <v>-10.1</v>
      </c>
      <c r="G35" s="54">
        <v>-11.5</v>
      </c>
      <c r="H35" s="54">
        <v>-12.8</v>
      </c>
      <c r="I35" s="54">
        <v>-10.992427305385151</v>
      </c>
      <c r="J35" s="54">
        <v>-8.5</v>
      </c>
      <c r="K35" s="54">
        <v>-9.1</v>
      </c>
      <c r="L35" s="54">
        <v>-10.3</v>
      </c>
    </row>
    <row r="36" spans="1:12">
      <c r="A36" s="91" t="s">
        <v>32</v>
      </c>
      <c r="B36" s="25">
        <v>3</v>
      </c>
      <c r="C36" s="25">
        <v>4.5</v>
      </c>
      <c r="D36" s="25">
        <v>6.4</v>
      </c>
      <c r="E36" s="25">
        <v>10.9</v>
      </c>
      <c r="F36" s="25">
        <v>11.4</v>
      </c>
      <c r="G36" s="25">
        <v>9.8000000000000007</v>
      </c>
      <c r="H36" s="25">
        <v>8.1999999999999993</v>
      </c>
      <c r="I36" s="25">
        <v>8.5039370078740149</v>
      </c>
      <c r="J36" s="25">
        <v>4.9000000000000004</v>
      </c>
      <c r="K36" s="25">
        <v>7.9</v>
      </c>
      <c r="L36" s="25">
        <v>6.7</v>
      </c>
    </row>
    <row r="37" spans="1:12">
      <c r="A37" s="91"/>
      <c r="B37" s="54">
        <v>-3.1</v>
      </c>
      <c r="C37" s="54">
        <v>-4.5999999999999996</v>
      </c>
      <c r="D37" s="54">
        <v>-6.2</v>
      </c>
      <c r="E37" s="54">
        <v>-10.9</v>
      </c>
      <c r="F37" s="54">
        <v>-11.9</v>
      </c>
      <c r="G37" s="54">
        <v>-9.8000000000000007</v>
      </c>
      <c r="H37" s="54">
        <v>-8.6999999999999993</v>
      </c>
      <c r="I37" s="54">
        <v>-8.3557919707782577</v>
      </c>
      <c r="J37" s="54">
        <v>-5.2</v>
      </c>
      <c r="K37" s="54">
        <v>-9.5</v>
      </c>
      <c r="L37" s="54">
        <v>-7.7</v>
      </c>
    </row>
    <row r="38" spans="1:12">
      <c r="A38" s="91" t="s">
        <v>33</v>
      </c>
      <c r="B38" s="25">
        <v>2.6</v>
      </c>
      <c r="C38" s="25">
        <v>3.7</v>
      </c>
      <c r="D38" s="25">
        <v>2.2000000000000002</v>
      </c>
      <c r="E38" s="25">
        <v>11.9</v>
      </c>
      <c r="F38" s="25">
        <v>9</v>
      </c>
      <c r="G38" s="25">
        <v>10.9</v>
      </c>
      <c r="H38" s="25">
        <v>13.5</v>
      </c>
      <c r="I38" s="25">
        <v>8.5470085470085468</v>
      </c>
      <c r="J38" s="25">
        <v>9.9</v>
      </c>
      <c r="K38" s="25">
        <v>8.6</v>
      </c>
      <c r="L38" s="25">
        <v>14.6</v>
      </c>
    </row>
    <row r="39" spans="1:12">
      <c r="A39" s="91"/>
      <c r="B39" s="54">
        <v>-2.1</v>
      </c>
      <c r="C39" s="54">
        <v>-3.3</v>
      </c>
      <c r="D39" s="54">
        <v>-1.5</v>
      </c>
      <c r="E39" s="54">
        <v>-9.3000000000000007</v>
      </c>
      <c r="F39" s="54">
        <v>-9.8000000000000007</v>
      </c>
      <c r="G39" s="54">
        <v>-11.1</v>
      </c>
      <c r="H39" s="54">
        <v>-12.1</v>
      </c>
      <c r="I39" s="54">
        <v>-9.1816818667113029</v>
      </c>
      <c r="J39" s="54">
        <v>-11.5</v>
      </c>
      <c r="K39" s="54">
        <v>-11.9</v>
      </c>
      <c r="L39" s="54">
        <v>-20.9</v>
      </c>
    </row>
    <row r="40" spans="1:12">
      <c r="A40" s="91" t="s">
        <v>34</v>
      </c>
      <c r="B40" s="25">
        <v>4.8</v>
      </c>
      <c r="C40" s="25">
        <v>5.7</v>
      </c>
      <c r="D40" s="25">
        <v>6.8</v>
      </c>
      <c r="E40" s="25">
        <v>8.1999999999999993</v>
      </c>
      <c r="F40" s="25">
        <v>10.1</v>
      </c>
      <c r="G40" s="25">
        <v>8.9</v>
      </c>
      <c r="H40" s="25">
        <v>9.6</v>
      </c>
      <c r="I40" s="25">
        <v>7.3734001112966059</v>
      </c>
      <c r="J40" s="25">
        <v>7.2</v>
      </c>
      <c r="K40" s="25">
        <v>7.9</v>
      </c>
      <c r="L40" s="25">
        <v>8.4</v>
      </c>
    </row>
    <row r="41" spans="1:12">
      <c r="A41" s="91"/>
      <c r="B41" s="54">
        <v>-5.0999999999999996</v>
      </c>
      <c r="C41" s="54">
        <v>-6.1</v>
      </c>
      <c r="D41" s="54">
        <v>-7.5</v>
      </c>
      <c r="E41" s="54">
        <v>-9</v>
      </c>
      <c r="F41" s="54">
        <v>-11.4</v>
      </c>
      <c r="G41" s="54">
        <v>-10.3</v>
      </c>
      <c r="H41" s="54">
        <v>-10.9</v>
      </c>
      <c r="I41" s="54">
        <v>-8.8107222812530974</v>
      </c>
      <c r="J41" s="54">
        <v>-8.5</v>
      </c>
      <c r="K41" s="54">
        <v>-9.1999999999999993</v>
      </c>
      <c r="L41" s="54">
        <v>-10.199999999999999</v>
      </c>
    </row>
    <row r="42" spans="1:12">
      <c r="A42" s="91" t="s">
        <v>35</v>
      </c>
      <c r="B42" s="25">
        <v>3.8</v>
      </c>
      <c r="C42" s="25">
        <v>4.5</v>
      </c>
      <c r="D42" s="25">
        <v>4.7</v>
      </c>
      <c r="E42" s="25">
        <v>6.1</v>
      </c>
      <c r="F42" s="25">
        <v>6.2</v>
      </c>
      <c r="G42" s="25">
        <v>6.5</v>
      </c>
      <c r="H42" s="25">
        <v>7.8</v>
      </c>
      <c r="I42" s="25">
        <v>5.4477611940298507</v>
      </c>
      <c r="J42" s="25">
        <v>5.4</v>
      </c>
      <c r="K42" s="25">
        <v>7.4</v>
      </c>
      <c r="L42" s="25">
        <v>7.2</v>
      </c>
    </row>
    <row r="43" spans="1:12">
      <c r="A43" s="91"/>
      <c r="B43" s="54">
        <v>-4.0999999999999996</v>
      </c>
      <c r="C43" s="54">
        <v>-5</v>
      </c>
      <c r="D43" s="54">
        <v>-5.6</v>
      </c>
      <c r="E43" s="54">
        <v>-7.8</v>
      </c>
      <c r="F43" s="54">
        <v>-7.6</v>
      </c>
      <c r="G43" s="54">
        <v>-8.1999999999999993</v>
      </c>
      <c r="H43" s="54">
        <v>-9.1</v>
      </c>
      <c r="I43" s="54">
        <v>-6.5568681235317507</v>
      </c>
      <c r="J43" s="54">
        <v>-7.2</v>
      </c>
      <c r="K43" s="54">
        <v>-9.9</v>
      </c>
      <c r="L43" s="54">
        <v>-9.4</v>
      </c>
    </row>
    <row r="44" spans="1:12">
      <c r="A44" s="91" t="s">
        <v>36</v>
      </c>
      <c r="B44" s="25">
        <v>3.8</v>
      </c>
      <c r="C44" s="25">
        <v>2.8</v>
      </c>
      <c r="D44" s="25">
        <v>3.9</v>
      </c>
      <c r="E44" s="25">
        <v>5.3</v>
      </c>
      <c r="F44" s="25">
        <v>6.2</v>
      </c>
      <c r="G44" s="25">
        <v>7.1</v>
      </c>
      <c r="H44" s="25">
        <v>7.2</v>
      </c>
      <c r="I44" s="25">
        <v>6.7030397505845674</v>
      </c>
      <c r="J44" s="25">
        <v>6.2</v>
      </c>
      <c r="K44" s="25">
        <v>7.6</v>
      </c>
      <c r="L44" s="25">
        <v>7.9</v>
      </c>
    </row>
    <row r="45" spans="1:12">
      <c r="A45" s="91"/>
      <c r="B45" s="54">
        <v>-4.0999999999999996</v>
      </c>
      <c r="C45" s="54">
        <v>-3.1</v>
      </c>
      <c r="D45" s="54">
        <v>-4.5</v>
      </c>
      <c r="E45" s="54">
        <v>-6.1</v>
      </c>
      <c r="F45" s="54">
        <v>-7.3</v>
      </c>
      <c r="G45" s="54">
        <v>-8.5</v>
      </c>
      <c r="H45" s="54">
        <v>-8.3000000000000007</v>
      </c>
      <c r="I45" s="54">
        <v>-8.4838308404552816</v>
      </c>
      <c r="J45" s="54">
        <v>-8</v>
      </c>
      <c r="K45" s="54">
        <v>-9</v>
      </c>
      <c r="L45" s="54">
        <v>-9.9</v>
      </c>
    </row>
    <row r="46" spans="1:12">
      <c r="A46" s="91" t="s">
        <v>37</v>
      </c>
      <c r="B46" s="25">
        <v>1.9</v>
      </c>
      <c r="C46" s="25">
        <v>1.9</v>
      </c>
      <c r="D46" s="25">
        <v>3.5</v>
      </c>
      <c r="E46" s="25">
        <v>6.1</v>
      </c>
      <c r="F46" s="25">
        <v>6.7</v>
      </c>
      <c r="G46" s="25">
        <v>7</v>
      </c>
      <c r="H46" s="25">
        <v>6.6</v>
      </c>
      <c r="I46" s="25">
        <v>5.2631578947368416</v>
      </c>
      <c r="J46" s="25">
        <v>7.4</v>
      </c>
      <c r="K46" s="25">
        <v>6.2</v>
      </c>
      <c r="L46" s="25">
        <v>7.7</v>
      </c>
    </row>
    <row r="47" spans="1:12">
      <c r="A47" s="91"/>
      <c r="B47" s="54">
        <v>-2</v>
      </c>
      <c r="C47" s="54">
        <v>-1.9</v>
      </c>
      <c r="D47" s="54">
        <v>-4</v>
      </c>
      <c r="E47" s="54">
        <v>-7</v>
      </c>
      <c r="F47" s="54">
        <v>-8</v>
      </c>
      <c r="G47" s="54">
        <v>-8.1</v>
      </c>
      <c r="H47" s="54">
        <v>-8.1999999999999993</v>
      </c>
      <c r="I47" s="54">
        <v>-6.3798844189936972</v>
      </c>
      <c r="J47" s="54">
        <v>-9.4</v>
      </c>
      <c r="K47" s="54">
        <v>-7.8</v>
      </c>
      <c r="L47" s="54">
        <v>-10.199999999999999</v>
      </c>
    </row>
    <row r="48" spans="1:12">
      <c r="A48" s="91" t="s">
        <v>38</v>
      </c>
      <c r="B48" s="25">
        <v>4.4000000000000004</v>
      </c>
      <c r="C48" s="25">
        <v>3.2</v>
      </c>
      <c r="D48" s="25">
        <v>4.8</v>
      </c>
      <c r="E48" s="25">
        <v>5.0999999999999996</v>
      </c>
      <c r="F48" s="25">
        <v>6.5</v>
      </c>
      <c r="G48" s="25">
        <v>6.4</v>
      </c>
      <c r="H48" s="25">
        <v>6.2</v>
      </c>
      <c r="I48" s="25">
        <v>7.2805139186295502</v>
      </c>
      <c r="J48" s="25">
        <v>6.6</v>
      </c>
      <c r="K48" s="25">
        <v>6</v>
      </c>
      <c r="L48" s="25">
        <v>6.6</v>
      </c>
    </row>
    <row r="49" spans="1:12">
      <c r="A49" s="91"/>
      <c r="B49" s="54">
        <v>-4.8</v>
      </c>
      <c r="C49" s="54">
        <v>-3.5</v>
      </c>
      <c r="D49" s="54">
        <v>-5.4</v>
      </c>
      <c r="E49" s="54">
        <v>-6.2</v>
      </c>
      <c r="F49" s="54">
        <v>-7.7</v>
      </c>
      <c r="G49" s="54">
        <v>-7.5</v>
      </c>
      <c r="H49" s="54">
        <v>-7.4</v>
      </c>
      <c r="I49" s="54">
        <v>-8.5136042722564635</v>
      </c>
      <c r="J49" s="54">
        <v>-8.4</v>
      </c>
      <c r="K49" s="54">
        <v>-7.6</v>
      </c>
      <c r="L49" s="54">
        <v>-9</v>
      </c>
    </row>
    <row r="50" spans="1:12">
      <c r="A50" s="91" t="s">
        <v>39</v>
      </c>
      <c r="B50" s="25">
        <v>1.2</v>
      </c>
      <c r="C50" s="25">
        <v>1.1000000000000001</v>
      </c>
      <c r="D50" s="25">
        <v>4.4000000000000004</v>
      </c>
      <c r="E50" s="25">
        <v>4.7</v>
      </c>
      <c r="F50" s="25">
        <v>5.0999999999999996</v>
      </c>
      <c r="G50" s="25">
        <v>7.1</v>
      </c>
      <c r="H50" s="25">
        <v>5.8</v>
      </c>
      <c r="I50" s="25">
        <v>6.0182370820668689</v>
      </c>
      <c r="J50" s="25">
        <v>5.5</v>
      </c>
      <c r="K50" s="25">
        <v>4.2</v>
      </c>
      <c r="L50" s="25">
        <v>7.1</v>
      </c>
    </row>
    <row r="51" spans="1:12">
      <c r="A51" s="91"/>
      <c r="B51" s="54">
        <v>-1.4</v>
      </c>
      <c r="C51" s="54">
        <v>-1.2</v>
      </c>
      <c r="D51" s="54">
        <v>-5.0999999999999996</v>
      </c>
      <c r="E51" s="54">
        <v>-5.5</v>
      </c>
      <c r="F51" s="54">
        <v>-6.3</v>
      </c>
      <c r="G51" s="54">
        <v>-8.6</v>
      </c>
      <c r="H51" s="54">
        <v>-7.3</v>
      </c>
      <c r="I51" s="54">
        <v>-7.8078254289490197</v>
      </c>
      <c r="J51" s="54">
        <v>-7.4</v>
      </c>
      <c r="K51" s="54">
        <v>-5.7</v>
      </c>
      <c r="L51" s="54">
        <v>-8.8000000000000007</v>
      </c>
    </row>
    <row r="52" spans="1:12">
      <c r="A52" s="91" t="s">
        <v>40</v>
      </c>
      <c r="B52" s="25">
        <v>1.8</v>
      </c>
      <c r="C52" s="25">
        <v>1.3</v>
      </c>
      <c r="D52" s="25">
        <v>3.4</v>
      </c>
      <c r="E52" s="25">
        <v>4.3</v>
      </c>
      <c r="F52" s="25">
        <v>4.0999999999999996</v>
      </c>
      <c r="G52" s="25">
        <v>5</v>
      </c>
      <c r="H52" s="25">
        <v>5.8</v>
      </c>
      <c r="I52" s="25">
        <v>4.5495093666369311</v>
      </c>
      <c r="J52" s="25">
        <v>5.4</v>
      </c>
      <c r="K52" s="25">
        <v>5.5</v>
      </c>
      <c r="L52" s="25">
        <v>6.1</v>
      </c>
    </row>
    <row r="53" spans="1:12">
      <c r="A53" s="91"/>
      <c r="B53" s="54">
        <v>-2.2000000000000002</v>
      </c>
      <c r="C53" s="54">
        <v>-1.4</v>
      </c>
      <c r="D53" s="54">
        <v>-3.9</v>
      </c>
      <c r="E53" s="54">
        <v>-4.8</v>
      </c>
      <c r="F53" s="54">
        <v>-5.5</v>
      </c>
      <c r="G53" s="54">
        <v>-6.2</v>
      </c>
      <c r="H53" s="54">
        <v>-7.2</v>
      </c>
      <c r="I53" s="54">
        <v>-6.0300308446151734</v>
      </c>
      <c r="J53" s="54">
        <v>-7</v>
      </c>
      <c r="K53" s="54">
        <v>-7.1</v>
      </c>
      <c r="L53" s="54">
        <v>-7.5</v>
      </c>
    </row>
    <row r="54" spans="1:12">
      <c r="A54" s="91" t="s">
        <v>41</v>
      </c>
      <c r="B54" s="25">
        <v>2.2999999999999998</v>
      </c>
      <c r="C54" s="25">
        <v>2.6</v>
      </c>
      <c r="D54" s="25">
        <v>4.5</v>
      </c>
      <c r="E54" s="25">
        <v>5.5</v>
      </c>
      <c r="F54" s="25">
        <v>6.7</v>
      </c>
      <c r="G54" s="25">
        <v>7.2</v>
      </c>
      <c r="H54" s="25">
        <v>6.4</v>
      </c>
      <c r="I54" s="25">
        <v>6.2928082191780828</v>
      </c>
      <c r="J54" s="25">
        <v>6.1</v>
      </c>
      <c r="K54" s="25">
        <v>6.9</v>
      </c>
      <c r="L54" s="25">
        <v>7.2</v>
      </c>
    </row>
    <row r="55" spans="1:12">
      <c r="A55" s="91"/>
      <c r="B55" s="54">
        <v>-2.5</v>
      </c>
      <c r="C55" s="54">
        <v>-2.8</v>
      </c>
      <c r="D55" s="54">
        <v>-5.0999999999999996</v>
      </c>
      <c r="E55" s="54">
        <v>-6.4</v>
      </c>
      <c r="F55" s="54">
        <v>-7.3</v>
      </c>
      <c r="G55" s="54">
        <v>-8.4</v>
      </c>
      <c r="H55" s="54">
        <v>-7.6</v>
      </c>
      <c r="I55" s="54">
        <v>-8.0891253736228865</v>
      </c>
      <c r="J55" s="54">
        <v>-7.4</v>
      </c>
      <c r="K55" s="54">
        <v>-8.6999999999999993</v>
      </c>
      <c r="L55" s="54">
        <v>-9</v>
      </c>
    </row>
    <row r="56" spans="1:12">
      <c r="A56" s="91" t="s">
        <v>42</v>
      </c>
      <c r="B56" s="25">
        <v>3.6</v>
      </c>
      <c r="C56" s="25">
        <v>3.6</v>
      </c>
      <c r="D56" s="25">
        <v>7.4</v>
      </c>
      <c r="E56" s="25">
        <v>6.2</v>
      </c>
      <c r="F56" s="25">
        <v>5.8</v>
      </c>
      <c r="G56" s="25">
        <v>6.2</v>
      </c>
      <c r="H56" s="25">
        <v>8</v>
      </c>
      <c r="I56" s="25">
        <v>5.2227342549923197</v>
      </c>
      <c r="J56" s="25">
        <v>5.7</v>
      </c>
      <c r="K56" s="25">
        <v>8.3000000000000007</v>
      </c>
      <c r="L56" s="25">
        <v>8.1</v>
      </c>
    </row>
    <row r="57" spans="1:12">
      <c r="A57" s="92"/>
      <c r="B57" s="43">
        <v>-4.2</v>
      </c>
      <c r="C57" s="43">
        <v>-4.7</v>
      </c>
      <c r="D57" s="43">
        <v>-9.9</v>
      </c>
      <c r="E57" s="43">
        <v>-7.6</v>
      </c>
      <c r="F57" s="43">
        <v>-7.8</v>
      </c>
      <c r="G57" s="43">
        <v>-8.5</v>
      </c>
      <c r="H57" s="43">
        <v>-11</v>
      </c>
      <c r="I57" s="54">
        <v>-6.4986334973753488</v>
      </c>
      <c r="J57" s="54">
        <v>-7.4</v>
      </c>
      <c r="K57" s="54">
        <v>-12.5</v>
      </c>
      <c r="L57" s="54">
        <v>-10.8</v>
      </c>
    </row>
    <row r="58" spans="1:12">
      <c r="A58" s="97" t="s">
        <v>47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</row>
    <row r="59" spans="1:12" s="74" customFormat="1" ht="16.5" customHeight="1">
      <c r="A59" s="91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74" customFormat="1" ht="16.5" customHeight="1">
      <c r="A60" s="91" t="s">
        <v>133</v>
      </c>
      <c r="B60" s="25">
        <v>9.1</v>
      </c>
      <c r="C60" s="25">
        <v>8.5</v>
      </c>
      <c r="D60" s="25">
        <v>9.6999999999999993</v>
      </c>
      <c r="E60" s="25">
        <v>11.4</v>
      </c>
      <c r="F60" s="25">
        <v>12.6</v>
      </c>
      <c r="G60" s="25">
        <v>12.1</v>
      </c>
      <c r="H60" s="25">
        <v>11.3</v>
      </c>
      <c r="I60" s="25">
        <v>10.344057193923145</v>
      </c>
      <c r="J60" s="25">
        <v>10.1</v>
      </c>
      <c r="K60" s="25">
        <v>10.6</v>
      </c>
      <c r="L60" s="25">
        <v>12.5</v>
      </c>
    </row>
    <row r="61" spans="1:12" s="74" customFormat="1">
      <c r="A61" s="91"/>
      <c r="B61" s="54">
        <v>-9.8000000000000007</v>
      </c>
      <c r="C61" s="54">
        <v>-9.6999999999999993</v>
      </c>
      <c r="D61" s="54">
        <v>-11</v>
      </c>
      <c r="E61" s="54">
        <v>-12.9</v>
      </c>
      <c r="F61" s="54">
        <v>-14.2</v>
      </c>
      <c r="G61" s="54">
        <v>-14.1</v>
      </c>
      <c r="H61" s="54">
        <v>-13.3</v>
      </c>
      <c r="I61" s="54">
        <v>-11.928749306406049</v>
      </c>
      <c r="J61" s="54">
        <v>-11.9</v>
      </c>
      <c r="K61" s="54">
        <v>-12.8</v>
      </c>
      <c r="L61" s="54">
        <v>-14.9</v>
      </c>
    </row>
    <row r="62" spans="1:12" s="74" customFormat="1">
      <c r="A62" s="91" t="s">
        <v>134</v>
      </c>
      <c r="B62" s="25">
        <v>6</v>
      </c>
      <c r="C62" s="25">
        <v>5.7</v>
      </c>
      <c r="D62" s="25">
        <v>7</v>
      </c>
      <c r="E62" s="25">
        <v>8.6999999999999993</v>
      </c>
      <c r="F62" s="25">
        <v>10.199999999999999</v>
      </c>
      <c r="G62" s="25">
        <v>9.6</v>
      </c>
      <c r="H62" s="25">
        <v>9.9</v>
      </c>
      <c r="I62" s="25">
        <v>8.7035909920876442</v>
      </c>
      <c r="J62" s="25">
        <v>7.9</v>
      </c>
      <c r="K62" s="25">
        <v>8.5</v>
      </c>
      <c r="L62" s="25">
        <v>9.1</v>
      </c>
    </row>
    <row r="63" spans="1:12" s="74" customFormat="1">
      <c r="A63" s="91"/>
      <c r="B63" s="54">
        <v>-6.4</v>
      </c>
      <c r="C63" s="54">
        <v>-6.1</v>
      </c>
      <c r="D63" s="54">
        <v>-7.7</v>
      </c>
      <c r="E63" s="54">
        <v>-9.6</v>
      </c>
      <c r="F63" s="54">
        <v>-11.2</v>
      </c>
      <c r="G63" s="54">
        <v>-10.8</v>
      </c>
      <c r="H63" s="54">
        <v>-11</v>
      </c>
      <c r="I63" s="54">
        <v>-10.012667948466218</v>
      </c>
      <c r="J63" s="54">
        <v>-9.6999999999999993</v>
      </c>
      <c r="K63" s="54">
        <v>-10.199999999999999</v>
      </c>
      <c r="L63" s="54">
        <v>-10.7</v>
      </c>
    </row>
    <row r="64" spans="1:12">
      <c r="A64" s="91" t="s">
        <v>135</v>
      </c>
      <c r="B64" s="25">
        <v>4</v>
      </c>
      <c r="C64" s="25">
        <v>4.2</v>
      </c>
      <c r="D64" s="25">
        <v>5.8</v>
      </c>
      <c r="E64" s="25">
        <v>7</v>
      </c>
      <c r="F64" s="25">
        <v>8.3000000000000007</v>
      </c>
      <c r="G64" s="25">
        <v>8</v>
      </c>
      <c r="H64" s="25">
        <v>8.5</v>
      </c>
      <c r="I64" s="25">
        <v>6.8840813690668385</v>
      </c>
      <c r="J64" s="25">
        <v>6.9</v>
      </c>
      <c r="K64" s="25">
        <v>7.6</v>
      </c>
      <c r="L64" s="25">
        <v>8.1999999999999993</v>
      </c>
    </row>
    <row r="65" spans="1:12">
      <c r="A65" s="91"/>
      <c r="B65" s="54">
        <v>-4.3</v>
      </c>
      <c r="C65" s="54">
        <v>-4.5999999999999996</v>
      </c>
      <c r="D65" s="54">
        <v>-6.6</v>
      </c>
      <c r="E65" s="54">
        <v>-8</v>
      </c>
      <c r="F65" s="54">
        <v>-9.6</v>
      </c>
      <c r="G65" s="54">
        <v>-9.4</v>
      </c>
      <c r="H65" s="54">
        <v>-9.9</v>
      </c>
      <c r="I65" s="54">
        <v>-8.3176507765670529</v>
      </c>
      <c r="J65" s="54">
        <v>-8.4</v>
      </c>
      <c r="K65" s="54">
        <v>-9.1999999999999993</v>
      </c>
      <c r="L65" s="54">
        <v>-10</v>
      </c>
    </row>
    <row r="66" spans="1:12">
      <c r="A66" s="91" t="s">
        <v>136</v>
      </c>
      <c r="B66" s="25">
        <v>1.3</v>
      </c>
      <c r="C66" s="25">
        <v>1.3</v>
      </c>
      <c r="D66" s="25">
        <v>3</v>
      </c>
      <c r="E66" s="25">
        <v>3.9</v>
      </c>
      <c r="F66" s="25">
        <v>4.3</v>
      </c>
      <c r="G66" s="25">
        <v>5.2</v>
      </c>
      <c r="H66" s="25">
        <v>5.0999999999999996</v>
      </c>
      <c r="I66" s="25">
        <v>4.9959049959049953</v>
      </c>
      <c r="J66" s="25">
        <v>5.0999999999999996</v>
      </c>
      <c r="K66" s="25">
        <v>4.5999999999999996</v>
      </c>
      <c r="L66" s="25">
        <v>5.8</v>
      </c>
    </row>
    <row r="67" spans="1:12">
      <c r="A67" s="92"/>
      <c r="B67" s="43">
        <v>-1.6</v>
      </c>
      <c r="C67" s="43">
        <v>-1.5</v>
      </c>
      <c r="D67" s="43">
        <v>-3.7</v>
      </c>
      <c r="E67" s="43">
        <v>-4.5999999999999996</v>
      </c>
      <c r="F67" s="43">
        <v>-5.0999999999999996</v>
      </c>
      <c r="G67" s="43">
        <v>-6.3</v>
      </c>
      <c r="H67" s="43">
        <v>-6.4</v>
      </c>
      <c r="I67" s="43">
        <v>-6.5531881022220615</v>
      </c>
      <c r="J67" s="43">
        <v>-6.9</v>
      </c>
      <c r="K67" s="43">
        <v>-6.1</v>
      </c>
      <c r="L67" s="43">
        <v>-7.8</v>
      </c>
    </row>
    <row r="68" spans="1:12">
      <c r="A68" s="97" t="s">
        <v>120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</row>
    <row r="69" spans="1:12" s="74" customFormat="1" ht="16.5" customHeight="1">
      <c r="A69" s="91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s="74" customFormat="1" ht="16.5" customHeight="1">
      <c r="A70" s="91" t="s">
        <v>121</v>
      </c>
      <c r="B70" s="25">
        <v>11.2</v>
      </c>
      <c r="C70" s="25">
        <v>10.9</v>
      </c>
      <c r="D70" s="25">
        <v>10.8</v>
      </c>
      <c r="E70" s="25">
        <v>11.9</v>
      </c>
      <c r="F70" s="25">
        <v>13.7</v>
      </c>
      <c r="G70" s="25">
        <v>12.8</v>
      </c>
      <c r="H70" s="25">
        <v>13.7</v>
      </c>
      <c r="I70" s="25">
        <v>11.42193989738578</v>
      </c>
      <c r="J70" s="25">
        <v>10.7</v>
      </c>
      <c r="K70" s="25">
        <v>12.5</v>
      </c>
      <c r="L70" s="25">
        <v>13.6</v>
      </c>
    </row>
    <row r="71" spans="1:12" s="74" customFormat="1">
      <c r="A71" s="91"/>
      <c r="B71" s="54">
        <v>-11.4</v>
      </c>
      <c r="C71" s="54">
        <v>-11.2</v>
      </c>
      <c r="D71" s="54">
        <v>-11.4</v>
      </c>
      <c r="E71" s="54">
        <v>-12.5</v>
      </c>
      <c r="F71" s="54">
        <v>-14.6</v>
      </c>
      <c r="G71" s="54">
        <v>-13.5</v>
      </c>
      <c r="H71" s="54">
        <v>-14.8</v>
      </c>
      <c r="I71" s="54">
        <v>-12.898127504474392</v>
      </c>
      <c r="J71" s="54">
        <v>-12.2</v>
      </c>
      <c r="K71" s="54">
        <v>-14.3</v>
      </c>
      <c r="L71" s="54">
        <v>-15.3</v>
      </c>
    </row>
    <row r="72" spans="1:12" s="74" customFormat="1">
      <c r="A72" s="91" t="s">
        <v>122</v>
      </c>
      <c r="B72" s="25">
        <v>6.8</v>
      </c>
      <c r="C72" s="25">
        <v>6.7</v>
      </c>
      <c r="D72" s="25">
        <v>8.1</v>
      </c>
      <c r="E72" s="25">
        <v>9.3000000000000007</v>
      </c>
      <c r="F72" s="25">
        <v>10.1</v>
      </c>
      <c r="G72" s="25">
        <v>9.6</v>
      </c>
      <c r="H72" s="25">
        <v>9.5</v>
      </c>
      <c r="I72" s="25">
        <v>8.0808080808080813</v>
      </c>
      <c r="J72" s="25">
        <v>8.1</v>
      </c>
      <c r="K72" s="25">
        <v>8.4</v>
      </c>
      <c r="L72" s="25">
        <v>9.1</v>
      </c>
    </row>
    <row r="73" spans="1:12" s="74" customFormat="1">
      <c r="A73" s="91"/>
      <c r="B73" s="54">
        <v>-7.2</v>
      </c>
      <c r="C73" s="54">
        <v>-7.2</v>
      </c>
      <c r="D73" s="54">
        <v>-8.9</v>
      </c>
      <c r="E73" s="54">
        <v>-10.3</v>
      </c>
      <c r="F73" s="54">
        <v>-11.3</v>
      </c>
      <c r="G73" s="54">
        <v>-11.2</v>
      </c>
      <c r="H73" s="54">
        <v>-11.1</v>
      </c>
      <c r="I73" s="54">
        <v>-9.5224864058462302</v>
      </c>
      <c r="J73" s="54">
        <v>-9.8000000000000007</v>
      </c>
      <c r="K73" s="54">
        <v>-10.1</v>
      </c>
      <c r="L73" s="54">
        <v>-11</v>
      </c>
    </row>
    <row r="74" spans="1:12">
      <c r="A74" s="91" t="s">
        <v>123</v>
      </c>
      <c r="B74" s="25">
        <v>1</v>
      </c>
      <c r="C74" s="25">
        <v>1.1000000000000001</v>
      </c>
      <c r="D74" s="25">
        <v>2.8</v>
      </c>
      <c r="E74" s="25">
        <v>3.6</v>
      </c>
      <c r="F74" s="25">
        <v>4</v>
      </c>
      <c r="G74" s="25">
        <v>4.4000000000000004</v>
      </c>
      <c r="H74" s="25">
        <v>3.8</v>
      </c>
      <c r="I74" s="25">
        <v>3.1136676253595099</v>
      </c>
      <c r="J74" s="25">
        <v>3</v>
      </c>
      <c r="K74" s="25">
        <v>2.2999999999999998</v>
      </c>
      <c r="L74" s="25">
        <v>2.2999999999999998</v>
      </c>
    </row>
    <row r="75" spans="1:12">
      <c r="A75" s="91"/>
      <c r="B75" s="54">
        <v>-1.1000000000000001</v>
      </c>
      <c r="C75" s="54">
        <v>-1.2</v>
      </c>
      <c r="D75" s="54">
        <v>-3.5</v>
      </c>
      <c r="E75" s="54">
        <v>-4.5</v>
      </c>
      <c r="F75" s="54">
        <v>-4.9000000000000004</v>
      </c>
      <c r="G75" s="54">
        <v>-5.6</v>
      </c>
      <c r="H75" s="54">
        <v>-4.7</v>
      </c>
      <c r="I75" s="54">
        <v>-3.9925326069961846</v>
      </c>
      <c r="J75" s="54">
        <v>-4</v>
      </c>
      <c r="K75" s="54">
        <v>-2.9</v>
      </c>
      <c r="L75" s="54">
        <v>-2.9</v>
      </c>
    </row>
    <row r="76" spans="1:12">
      <c r="A76" s="91" t="s">
        <v>124</v>
      </c>
      <c r="B76" s="25">
        <v>1</v>
      </c>
      <c r="C76" s="25" t="s">
        <v>237</v>
      </c>
      <c r="D76" s="25">
        <v>1.6</v>
      </c>
      <c r="E76" s="25">
        <v>2.1</v>
      </c>
      <c r="F76" s="25">
        <v>2.2999999999999998</v>
      </c>
      <c r="G76" s="25">
        <v>1.8</v>
      </c>
      <c r="H76" s="25">
        <v>2.2999999999999998</v>
      </c>
      <c r="I76" s="25" t="s">
        <v>50</v>
      </c>
      <c r="J76" s="25" t="s">
        <v>50</v>
      </c>
      <c r="K76" s="25" t="s">
        <v>50</v>
      </c>
      <c r="L76" s="25">
        <v>1.5</v>
      </c>
    </row>
    <row r="77" spans="1:12">
      <c r="A77" s="92"/>
      <c r="B77" s="43">
        <v>-1.1000000000000001</v>
      </c>
      <c r="C77" s="43"/>
      <c r="D77" s="43">
        <v>-1.8</v>
      </c>
      <c r="E77" s="43">
        <v>-2.6</v>
      </c>
      <c r="F77" s="43">
        <v>-3.2</v>
      </c>
      <c r="G77" s="43">
        <v>-2.2999999999999998</v>
      </c>
      <c r="H77" s="43">
        <v>-3.1</v>
      </c>
      <c r="I77" s="57"/>
      <c r="J77" s="57"/>
      <c r="K77" s="57"/>
      <c r="L77" s="43">
        <v>-1.8</v>
      </c>
    </row>
    <row r="78" spans="1:12">
      <c r="B78" s="53"/>
      <c r="C78" s="53"/>
      <c r="D78" s="53"/>
      <c r="E78" s="53"/>
      <c r="F78" s="53"/>
      <c r="G78" s="53"/>
      <c r="H78" s="53"/>
      <c r="I78" s="53"/>
    </row>
    <row r="79" spans="1:12" s="74" customFormat="1" ht="16.5" customHeight="1">
      <c r="A79" s="47" t="s">
        <v>207</v>
      </c>
    </row>
    <row r="80" spans="1:12" s="74" customFormat="1" ht="16.5" customHeight="1">
      <c r="A80" s="72" t="s">
        <v>144</v>
      </c>
    </row>
    <row r="81" spans="1:1" s="74" customFormat="1">
      <c r="A81" s="72" t="s">
        <v>152</v>
      </c>
    </row>
    <row r="82" spans="1:1" s="74" customFormat="1">
      <c r="A82" s="47" t="s">
        <v>211</v>
      </c>
    </row>
    <row r="83" spans="1:1" s="74" customFormat="1">
      <c r="A83" s="47" t="s">
        <v>235</v>
      </c>
    </row>
    <row r="84" spans="1:1">
      <c r="A84" s="47" t="s">
        <v>148</v>
      </c>
    </row>
    <row r="88" spans="1:1">
      <c r="A88" s="47"/>
    </row>
    <row r="89" spans="1:1">
      <c r="A89" s="47"/>
    </row>
    <row r="90" spans="1:1">
      <c r="A90" s="47"/>
    </row>
    <row r="91" spans="1:1">
      <c r="A91" s="47"/>
    </row>
  </sheetData>
  <sheetProtection password="CC19" sheet="1" objects="1" scenarios="1"/>
  <mergeCells count="32">
    <mergeCell ref="A76:A77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2:A23"/>
    <mergeCell ref="A24:A25"/>
    <mergeCell ref="A26:A27"/>
    <mergeCell ref="A28:A29"/>
    <mergeCell ref="A4:A5"/>
    <mergeCell ref="A6:A7"/>
    <mergeCell ref="A8:A9"/>
    <mergeCell ref="A10:A11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265</v>
      </c>
    </row>
    <row r="2" spans="1:12">
      <c r="K2" s="65"/>
      <c r="L2" s="65" t="s">
        <v>313</v>
      </c>
    </row>
    <row r="3" spans="1:12" ht="36">
      <c r="A3" s="84" t="s">
        <v>312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155</v>
      </c>
      <c r="K3" s="24" t="s">
        <v>190</v>
      </c>
      <c r="L3" s="24" t="s">
        <v>245</v>
      </c>
    </row>
    <row r="4" spans="1:12">
      <c r="A4" s="91" t="s">
        <v>9</v>
      </c>
      <c r="B4" s="25" t="s">
        <v>50</v>
      </c>
      <c r="C4" s="25" t="s">
        <v>50</v>
      </c>
      <c r="D4" s="25" t="s">
        <v>50</v>
      </c>
      <c r="E4" s="25" t="s">
        <v>50</v>
      </c>
      <c r="F4" s="25" t="s">
        <v>50</v>
      </c>
      <c r="G4" s="25" t="s">
        <v>50</v>
      </c>
      <c r="H4" s="25" t="s">
        <v>50</v>
      </c>
      <c r="I4" s="25" t="s">
        <v>50</v>
      </c>
      <c r="J4" s="25" t="s">
        <v>50</v>
      </c>
      <c r="K4" s="25" t="s">
        <v>50</v>
      </c>
      <c r="L4" s="49">
        <v>2881</v>
      </c>
    </row>
    <row r="5" spans="1:12">
      <c r="A5" s="91"/>
      <c r="B5" s="58"/>
      <c r="C5" s="58"/>
      <c r="D5" s="58"/>
      <c r="E5" s="58"/>
      <c r="F5" s="58"/>
      <c r="G5" s="58"/>
      <c r="H5" s="58"/>
      <c r="I5" s="58"/>
      <c r="J5" s="58"/>
      <c r="K5" s="58"/>
      <c r="L5" s="60">
        <v>-8.6</v>
      </c>
    </row>
    <row r="6" spans="1:12">
      <c r="A6" s="97" t="s">
        <v>294</v>
      </c>
      <c r="B6" s="82" t="s">
        <v>11</v>
      </c>
      <c r="C6" s="82" t="s">
        <v>11</v>
      </c>
      <c r="D6" s="82" t="s">
        <v>11</v>
      </c>
      <c r="E6" s="82" t="s">
        <v>11</v>
      </c>
      <c r="F6" s="82" t="s">
        <v>11</v>
      </c>
      <c r="G6" s="82" t="s">
        <v>11</v>
      </c>
      <c r="H6" s="82" t="s">
        <v>11</v>
      </c>
      <c r="I6" s="82" t="s">
        <v>11</v>
      </c>
      <c r="J6" s="82" t="s">
        <v>11</v>
      </c>
      <c r="K6" s="82" t="s">
        <v>11</v>
      </c>
      <c r="L6" s="41">
        <v>2653</v>
      </c>
    </row>
    <row r="7" spans="1:12">
      <c r="A7" s="91"/>
      <c r="B7" s="85"/>
      <c r="C7" s="85"/>
      <c r="D7" s="85"/>
      <c r="E7" s="85"/>
      <c r="F7" s="85"/>
      <c r="G7" s="85"/>
      <c r="H7" s="85"/>
      <c r="I7" s="85"/>
      <c r="J7" s="85"/>
      <c r="K7" s="85"/>
      <c r="L7" s="60">
        <v>-9.9</v>
      </c>
    </row>
    <row r="8" spans="1:12">
      <c r="A8" s="91" t="s">
        <v>295</v>
      </c>
      <c r="B8" s="25" t="s">
        <v>11</v>
      </c>
      <c r="C8" s="25" t="s">
        <v>11</v>
      </c>
      <c r="D8" s="25" t="s">
        <v>11</v>
      </c>
      <c r="E8" s="25" t="s">
        <v>11</v>
      </c>
      <c r="F8" s="25" t="s">
        <v>11</v>
      </c>
      <c r="G8" s="25" t="s">
        <v>11</v>
      </c>
      <c r="H8" s="25" t="s">
        <v>11</v>
      </c>
      <c r="I8" s="25" t="s">
        <v>11</v>
      </c>
      <c r="J8" s="25" t="s">
        <v>11</v>
      </c>
      <c r="K8" s="25" t="s">
        <v>11</v>
      </c>
      <c r="L8" s="39">
        <v>192</v>
      </c>
    </row>
    <row r="9" spans="1:12">
      <c r="A9" s="91"/>
      <c r="B9" s="58"/>
      <c r="C9" s="58"/>
      <c r="D9" s="58"/>
      <c r="E9" s="58"/>
      <c r="F9" s="58"/>
      <c r="G9" s="58"/>
      <c r="H9" s="58"/>
      <c r="I9" s="58"/>
      <c r="J9" s="58"/>
      <c r="K9" s="58"/>
      <c r="L9" s="60">
        <v>-3.7</v>
      </c>
    </row>
    <row r="10" spans="1:12">
      <c r="A10" s="91" t="s">
        <v>69</v>
      </c>
      <c r="B10" s="25" t="s">
        <v>11</v>
      </c>
      <c r="C10" s="25" t="s">
        <v>11</v>
      </c>
      <c r="D10" s="25" t="s">
        <v>11</v>
      </c>
      <c r="E10" s="25" t="s">
        <v>11</v>
      </c>
      <c r="F10" s="25" t="s">
        <v>11</v>
      </c>
      <c r="G10" s="25" t="s">
        <v>11</v>
      </c>
      <c r="H10" s="25" t="s">
        <v>11</v>
      </c>
      <c r="I10" s="25" t="s">
        <v>11</v>
      </c>
      <c r="J10" s="25" t="s">
        <v>11</v>
      </c>
      <c r="K10" s="25" t="s">
        <v>11</v>
      </c>
      <c r="L10" s="39">
        <v>36</v>
      </c>
    </row>
    <row r="11" spans="1:12">
      <c r="A11" s="92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43">
        <v>-2.5</v>
      </c>
    </row>
    <row r="12" spans="1:12">
      <c r="B12" s="53"/>
      <c r="C12" s="53"/>
      <c r="D12" s="53"/>
      <c r="E12" s="53"/>
      <c r="F12" s="53"/>
      <c r="G12" s="53"/>
      <c r="H12" s="53"/>
      <c r="I12" s="53"/>
    </row>
    <row r="13" spans="1:12" s="74" customFormat="1" ht="16.5" customHeight="1">
      <c r="A13" s="13" t="s">
        <v>194</v>
      </c>
    </row>
    <row r="14" spans="1:12" s="74" customFormat="1" ht="16.5" customHeight="1">
      <c r="A14" s="13" t="s">
        <v>314</v>
      </c>
    </row>
    <row r="15" spans="1:12" s="74" customFormat="1" ht="16.5" customHeight="1">
      <c r="A15" s="13" t="s">
        <v>215</v>
      </c>
    </row>
    <row r="16" spans="1:12" s="74" customFormat="1">
      <c r="A16" s="13" t="s">
        <v>315</v>
      </c>
    </row>
    <row r="17" spans="1:1" s="74" customFormat="1">
      <c r="A17" s="13" t="s">
        <v>316</v>
      </c>
    </row>
    <row r="18" spans="1:1" s="74" customFormat="1">
      <c r="A18" s="13" t="s">
        <v>317</v>
      </c>
    </row>
    <row r="19" spans="1:1">
      <c r="A19" s="13"/>
    </row>
    <row r="23" spans="1:1">
      <c r="A23" s="47"/>
    </row>
    <row r="24" spans="1:1">
      <c r="A24" s="47"/>
    </row>
    <row r="25" spans="1:1">
      <c r="A25" s="47"/>
    </row>
    <row r="26" spans="1:1">
      <c r="A26" s="47"/>
    </row>
  </sheetData>
  <sheetProtection password="CC19" sheet="1" objects="1" scenarios="1"/>
  <mergeCells count="4">
    <mergeCell ref="A4:A5"/>
    <mergeCell ref="A6:A7"/>
    <mergeCell ref="A8:A9"/>
    <mergeCell ref="A10:A11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R55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6384" width="9" style="59"/>
  </cols>
  <sheetData>
    <row r="1" spans="1:13">
      <c r="A1" s="23" t="s">
        <v>266</v>
      </c>
    </row>
    <row r="2" spans="1:13">
      <c r="J2" s="65"/>
      <c r="K2" s="65"/>
      <c r="L2" s="65" t="s">
        <v>43</v>
      </c>
    </row>
    <row r="3" spans="1:13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3">
      <c r="A4" s="47" t="s">
        <v>45</v>
      </c>
      <c r="B4" s="39">
        <v>1363</v>
      </c>
      <c r="C4" s="39">
        <v>1397</v>
      </c>
      <c r="D4" s="39">
        <v>1875</v>
      </c>
      <c r="E4" s="39">
        <v>2203</v>
      </c>
      <c r="F4" s="39">
        <v>2497</v>
      </c>
      <c r="G4" s="39">
        <v>2582</v>
      </c>
      <c r="H4" s="39">
        <v>2623</v>
      </c>
      <c r="I4" s="39">
        <v>2345</v>
      </c>
      <c r="J4" s="39">
        <v>2410</v>
      </c>
      <c r="K4" s="49">
        <v>2701</v>
      </c>
      <c r="L4" s="49">
        <v>2881</v>
      </c>
    </row>
    <row r="5" spans="1:13">
      <c r="A5" s="47"/>
      <c r="B5" s="60">
        <v>-4.8</v>
      </c>
      <c r="C5" s="60">
        <v>-4.8</v>
      </c>
      <c r="D5" s="60">
        <v>-6.3</v>
      </c>
      <c r="E5" s="60">
        <v>-7.6</v>
      </c>
      <c r="F5" s="60">
        <v>-8.6999999999999993</v>
      </c>
      <c r="G5" s="60">
        <v>-8.6</v>
      </c>
      <c r="H5" s="60">
        <v>-8.6999999999999993</v>
      </c>
      <c r="I5" s="60">
        <v>-7.4641117866123432</v>
      </c>
      <c r="J5" s="60">
        <v>-7.2939681002390966</v>
      </c>
      <c r="K5" s="60">
        <v>-7.8</v>
      </c>
      <c r="L5" s="60">
        <v>-8.6</v>
      </c>
    </row>
    <row r="6" spans="1:13">
      <c r="A6" s="69" t="s">
        <v>51</v>
      </c>
      <c r="B6" s="41">
        <v>1120</v>
      </c>
      <c r="C6" s="41">
        <v>1192</v>
      </c>
      <c r="D6" s="41">
        <v>1579</v>
      </c>
      <c r="E6" s="41">
        <v>1874</v>
      </c>
      <c r="F6" s="41">
        <v>2125</v>
      </c>
      <c r="G6" s="41">
        <v>2226</v>
      </c>
      <c r="H6" s="41">
        <v>2280</v>
      </c>
      <c r="I6" s="41">
        <v>2063</v>
      </c>
      <c r="J6" s="41">
        <v>2134</v>
      </c>
      <c r="K6" s="41">
        <v>2407</v>
      </c>
      <c r="L6" s="41">
        <v>2535</v>
      </c>
      <c r="M6" s="60"/>
    </row>
    <row r="7" spans="1:13">
      <c r="A7" s="47"/>
      <c r="B7" s="60">
        <v>-5.6</v>
      </c>
      <c r="C7" s="60">
        <v>-5.6</v>
      </c>
      <c r="D7" s="60">
        <v>-7.2</v>
      </c>
      <c r="E7" s="60">
        <v>-8.6</v>
      </c>
      <c r="F7" s="60">
        <v>-9.9</v>
      </c>
      <c r="G7" s="60">
        <v>-9.8000000000000007</v>
      </c>
      <c r="H7" s="60">
        <v>-9.9</v>
      </c>
      <c r="I7" s="60">
        <v>-8.4073681636645201</v>
      </c>
      <c r="J7" s="60">
        <v>-8.2848047208634217</v>
      </c>
      <c r="K7" s="60">
        <v>-8.8000000000000007</v>
      </c>
      <c r="L7" s="60">
        <v>-9.9</v>
      </c>
      <c r="M7" s="60"/>
    </row>
    <row r="8" spans="1:13">
      <c r="A8" s="47" t="s">
        <v>52</v>
      </c>
      <c r="B8" s="39">
        <v>1030</v>
      </c>
      <c r="C8" s="39">
        <v>1111</v>
      </c>
      <c r="D8" s="39">
        <v>1509</v>
      </c>
      <c r="E8" s="39">
        <v>1788</v>
      </c>
      <c r="F8" s="39">
        <v>2062</v>
      </c>
      <c r="G8" s="39">
        <v>2116</v>
      </c>
      <c r="H8" s="39">
        <v>2172</v>
      </c>
      <c r="I8" s="39">
        <v>1982</v>
      </c>
      <c r="J8" s="39">
        <v>2036</v>
      </c>
      <c r="K8" s="39">
        <v>2299</v>
      </c>
      <c r="L8" s="39">
        <v>2420</v>
      </c>
      <c r="M8" s="60"/>
    </row>
    <row r="9" spans="1:13">
      <c r="A9" s="47"/>
      <c r="B9" s="60">
        <v>-5.6</v>
      </c>
      <c r="C9" s="60">
        <v>-5.8</v>
      </c>
      <c r="D9" s="60">
        <v>-7.4</v>
      </c>
      <c r="E9" s="60">
        <v>-8.8000000000000007</v>
      </c>
      <c r="F9" s="60">
        <v>-10.1</v>
      </c>
      <c r="G9" s="60">
        <v>-10</v>
      </c>
      <c r="H9" s="60">
        <v>-10</v>
      </c>
      <c r="I9" s="60">
        <v>-8.5188687354938537</v>
      </c>
      <c r="J9" s="60">
        <v>-8.4558518149347943</v>
      </c>
      <c r="K9" s="60">
        <v>-9</v>
      </c>
      <c r="L9" s="60">
        <v>-10.1</v>
      </c>
      <c r="M9" s="60"/>
    </row>
    <row r="10" spans="1:13">
      <c r="A10" s="47" t="s">
        <v>53</v>
      </c>
      <c r="B10" s="39">
        <v>23</v>
      </c>
      <c r="C10" s="39">
        <v>15</v>
      </c>
      <c r="D10" s="39" t="s">
        <v>11</v>
      </c>
      <c r="E10" s="39" t="s">
        <v>11</v>
      </c>
      <c r="F10" s="39" t="s">
        <v>11</v>
      </c>
      <c r="G10" s="39">
        <v>28</v>
      </c>
      <c r="H10" s="39">
        <v>27</v>
      </c>
      <c r="I10" s="39">
        <v>17</v>
      </c>
      <c r="J10" s="39">
        <v>25</v>
      </c>
      <c r="K10" s="39">
        <v>29</v>
      </c>
      <c r="L10" s="39">
        <v>29</v>
      </c>
    </row>
    <row r="11" spans="1:13">
      <c r="A11" s="47"/>
      <c r="B11" s="60">
        <v>-10.199999999999999</v>
      </c>
      <c r="C11" s="60">
        <v>-8.4</v>
      </c>
      <c r="D11" s="60"/>
      <c r="E11" s="60"/>
      <c r="F11" s="60"/>
      <c r="G11" s="60">
        <v>-18.2</v>
      </c>
      <c r="H11" s="60">
        <v>-14.6</v>
      </c>
      <c r="I11" s="60">
        <v>-10.559006211180124</v>
      </c>
      <c r="J11" s="60">
        <v>-9.8425196850393704</v>
      </c>
      <c r="K11" s="60">
        <v>-9.6</v>
      </c>
      <c r="L11" s="60">
        <v>-8.4</v>
      </c>
    </row>
    <row r="12" spans="1:13">
      <c r="A12" s="47" t="s">
        <v>54</v>
      </c>
      <c r="B12" s="39" t="s">
        <v>11</v>
      </c>
      <c r="C12" s="39" t="s">
        <v>11</v>
      </c>
      <c r="D12" s="39" t="s">
        <v>11</v>
      </c>
      <c r="E12" s="39" t="s">
        <v>11</v>
      </c>
      <c r="F12" s="39" t="s">
        <v>11</v>
      </c>
      <c r="G12" s="39">
        <v>12</v>
      </c>
      <c r="H12" s="39" t="s">
        <v>11</v>
      </c>
      <c r="I12" s="39" t="s">
        <v>11</v>
      </c>
      <c r="J12" s="39" t="s">
        <v>11</v>
      </c>
      <c r="K12" s="39" t="s">
        <v>11</v>
      </c>
      <c r="L12" s="39" t="s">
        <v>11</v>
      </c>
      <c r="M12" s="60"/>
    </row>
    <row r="13" spans="1:13">
      <c r="A13" s="47"/>
      <c r="B13" s="60"/>
      <c r="C13" s="60"/>
      <c r="D13" s="60"/>
      <c r="E13" s="60"/>
      <c r="F13" s="60"/>
      <c r="G13" s="60">
        <v>-3.1</v>
      </c>
      <c r="H13" s="60"/>
      <c r="I13" s="60"/>
      <c r="J13" s="60"/>
      <c r="K13" s="60"/>
      <c r="L13" s="60"/>
      <c r="M13" s="60"/>
    </row>
    <row r="14" spans="1:13">
      <c r="A14" s="47" t="s">
        <v>55</v>
      </c>
      <c r="B14" s="39">
        <v>10</v>
      </c>
      <c r="C14" s="39">
        <v>10</v>
      </c>
      <c r="D14" s="39" t="s">
        <v>11</v>
      </c>
      <c r="E14" s="39" t="s">
        <v>11</v>
      </c>
      <c r="F14" s="39" t="s">
        <v>11</v>
      </c>
      <c r="G14" s="39" t="s">
        <v>11</v>
      </c>
      <c r="H14" s="39" t="s">
        <v>11</v>
      </c>
      <c r="I14" s="39" t="s">
        <v>11</v>
      </c>
      <c r="J14" s="39" t="s">
        <v>11</v>
      </c>
      <c r="K14" s="39" t="s">
        <v>11</v>
      </c>
      <c r="L14" s="39" t="s">
        <v>11</v>
      </c>
      <c r="M14" s="60"/>
    </row>
    <row r="15" spans="1:13">
      <c r="A15" s="47"/>
      <c r="B15" s="60">
        <v>-2.7</v>
      </c>
      <c r="C15" s="60">
        <v>-1.4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>
      <c r="A16" s="47" t="s">
        <v>56</v>
      </c>
      <c r="B16" s="39" t="s">
        <v>11</v>
      </c>
      <c r="C16" s="39" t="s">
        <v>11</v>
      </c>
      <c r="D16" s="39" t="s">
        <v>11</v>
      </c>
      <c r="E16" s="39" t="s">
        <v>11</v>
      </c>
      <c r="F16" s="39" t="s">
        <v>11</v>
      </c>
      <c r="G16" s="39" t="s">
        <v>11</v>
      </c>
      <c r="H16" s="39" t="s">
        <v>11</v>
      </c>
      <c r="I16" s="39" t="s">
        <v>11</v>
      </c>
      <c r="J16" s="39" t="s">
        <v>11</v>
      </c>
      <c r="K16" s="39" t="s">
        <v>11</v>
      </c>
      <c r="L16" s="39" t="s">
        <v>11</v>
      </c>
      <c r="M16" s="60"/>
    </row>
    <row r="17" spans="1:18">
      <c r="A17" s="47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8">
      <c r="A18" s="47" t="s">
        <v>57</v>
      </c>
      <c r="B18" s="39">
        <v>49</v>
      </c>
      <c r="C18" s="39">
        <v>47</v>
      </c>
      <c r="D18" s="39">
        <v>56</v>
      </c>
      <c r="E18" s="39">
        <v>66</v>
      </c>
      <c r="F18" s="39">
        <v>51</v>
      </c>
      <c r="G18" s="39">
        <v>69</v>
      </c>
      <c r="H18" s="39">
        <v>75</v>
      </c>
      <c r="I18" s="39">
        <v>57</v>
      </c>
      <c r="J18" s="39">
        <v>62</v>
      </c>
      <c r="K18" s="39">
        <v>65</v>
      </c>
      <c r="L18" s="39">
        <v>74</v>
      </c>
      <c r="M18" s="60"/>
    </row>
    <row r="19" spans="1:18">
      <c r="A19" s="70"/>
      <c r="B19" s="43">
        <v>-7.2</v>
      </c>
      <c r="C19" s="43">
        <v>-6.9</v>
      </c>
      <c r="D19" s="43">
        <v>-8.1999999999999993</v>
      </c>
      <c r="E19" s="43">
        <v>-11.6</v>
      </c>
      <c r="F19" s="43">
        <v>-11.2</v>
      </c>
      <c r="G19" s="43">
        <v>-10.6</v>
      </c>
      <c r="H19" s="43">
        <v>-12.1</v>
      </c>
      <c r="I19" s="43">
        <v>-9.4684385382059801</v>
      </c>
      <c r="J19" s="43">
        <v>-8.7447108603667143</v>
      </c>
      <c r="K19" s="43">
        <v>-8.4</v>
      </c>
      <c r="L19" s="43">
        <v>-11.3</v>
      </c>
      <c r="M19" s="60"/>
    </row>
    <row r="20" spans="1:18">
      <c r="A20" s="47" t="s">
        <v>58</v>
      </c>
      <c r="B20" s="41">
        <v>215</v>
      </c>
      <c r="C20" s="41">
        <v>194</v>
      </c>
      <c r="D20" s="41">
        <v>285</v>
      </c>
      <c r="E20" s="41">
        <v>323</v>
      </c>
      <c r="F20" s="41">
        <v>362</v>
      </c>
      <c r="G20" s="41">
        <v>352</v>
      </c>
      <c r="H20" s="41">
        <v>314</v>
      </c>
      <c r="I20" s="41">
        <v>267</v>
      </c>
      <c r="J20" s="39">
        <v>267</v>
      </c>
      <c r="K20" s="39">
        <v>274</v>
      </c>
      <c r="L20" s="39">
        <v>342</v>
      </c>
      <c r="M20" s="60"/>
    </row>
    <row r="21" spans="1:18">
      <c r="A21" s="47"/>
      <c r="B21" s="60">
        <v>-3</v>
      </c>
      <c r="C21" s="60">
        <v>-2.6</v>
      </c>
      <c r="D21" s="60">
        <v>-3.9</v>
      </c>
      <c r="E21" s="60">
        <v>-4.5999999999999996</v>
      </c>
      <c r="F21" s="60">
        <v>-5.3</v>
      </c>
      <c r="G21" s="60">
        <v>-4.8</v>
      </c>
      <c r="H21" s="60">
        <v>-4.5</v>
      </c>
      <c r="I21" s="60">
        <v>-4.0186634557495484</v>
      </c>
      <c r="J21" s="60">
        <v>-3.7738515901060072</v>
      </c>
      <c r="K21" s="60">
        <v>-3.8</v>
      </c>
      <c r="L21" s="60">
        <v>-4.5</v>
      </c>
      <c r="M21" s="60"/>
    </row>
    <row r="22" spans="1:18">
      <c r="A22" s="47" t="s">
        <v>59</v>
      </c>
      <c r="B22" s="39">
        <v>29</v>
      </c>
      <c r="C22" s="39">
        <v>29</v>
      </c>
      <c r="D22" s="39">
        <v>51</v>
      </c>
      <c r="E22" s="39">
        <v>53</v>
      </c>
      <c r="F22" s="39">
        <v>49</v>
      </c>
      <c r="G22" s="39">
        <v>47</v>
      </c>
      <c r="H22" s="39">
        <v>52</v>
      </c>
      <c r="I22" s="39">
        <v>34</v>
      </c>
      <c r="J22" s="39">
        <v>37</v>
      </c>
      <c r="K22" s="39">
        <v>44</v>
      </c>
      <c r="L22" s="39">
        <v>48</v>
      </c>
      <c r="M22" s="60"/>
    </row>
    <row r="23" spans="1:18">
      <c r="A23" s="47"/>
      <c r="B23" s="60">
        <v>-1.1000000000000001</v>
      </c>
      <c r="C23" s="60">
        <v>-1.2</v>
      </c>
      <c r="D23" s="60">
        <v>-2.1</v>
      </c>
      <c r="E23" s="60">
        <v>-2.2999999999999998</v>
      </c>
      <c r="F23" s="60">
        <v>-2.1</v>
      </c>
      <c r="G23" s="60">
        <v>-2.1</v>
      </c>
      <c r="H23" s="60">
        <v>-2.6</v>
      </c>
      <c r="I23" s="60">
        <v>-1.8201284796573876</v>
      </c>
      <c r="J23" s="60">
        <v>-2.1070615034168565</v>
      </c>
      <c r="K23" s="60">
        <v>-2.7</v>
      </c>
      <c r="L23" s="60">
        <v>-3.1</v>
      </c>
      <c r="M23" s="60"/>
    </row>
    <row r="24" spans="1:18">
      <c r="A24" s="47" t="s">
        <v>60</v>
      </c>
      <c r="B24" s="39">
        <v>21</v>
      </c>
      <c r="C24" s="39">
        <v>10</v>
      </c>
      <c r="D24" s="39">
        <v>18</v>
      </c>
      <c r="E24" s="39">
        <v>30</v>
      </c>
      <c r="F24" s="39">
        <v>26</v>
      </c>
      <c r="G24" s="39">
        <v>27</v>
      </c>
      <c r="H24" s="39">
        <v>21</v>
      </c>
      <c r="I24" s="39">
        <v>26</v>
      </c>
      <c r="J24" s="39">
        <v>17</v>
      </c>
      <c r="K24" s="39">
        <v>20</v>
      </c>
      <c r="L24" s="39">
        <v>22</v>
      </c>
      <c r="M24" s="60"/>
    </row>
    <row r="25" spans="1:18">
      <c r="A25" s="47"/>
      <c r="B25" s="60">
        <v>-1.9</v>
      </c>
      <c r="C25" s="60">
        <v>-0.8</v>
      </c>
      <c r="D25" s="60">
        <v>-1.4</v>
      </c>
      <c r="E25" s="60">
        <v>-2.2999999999999998</v>
      </c>
      <c r="F25" s="60">
        <v>-2.1</v>
      </c>
      <c r="G25" s="60">
        <v>-1.8</v>
      </c>
      <c r="H25" s="60">
        <v>-1.3</v>
      </c>
      <c r="I25" s="60">
        <v>-1.6372795969773299</v>
      </c>
      <c r="J25" s="60">
        <v>-0.94602114635503609</v>
      </c>
      <c r="K25" s="60">
        <v>-1.1000000000000001</v>
      </c>
      <c r="L25" s="60">
        <v>-1.1000000000000001</v>
      </c>
      <c r="M25" s="60"/>
    </row>
    <row r="26" spans="1:18">
      <c r="A26" s="47" t="s">
        <v>61</v>
      </c>
      <c r="B26" s="39" t="s">
        <v>11</v>
      </c>
      <c r="C26" s="39" t="s">
        <v>11</v>
      </c>
      <c r="D26" s="39" t="s">
        <v>11</v>
      </c>
      <c r="E26" s="39">
        <v>12</v>
      </c>
      <c r="F26" s="39">
        <v>14</v>
      </c>
      <c r="G26" s="39">
        <v>13</v>
      </c>
      <c r="H26" s="39">
        <v>11</v>
      </c>
      <c r="I26" s="39" t="s">
        <v>11</v>
      </c>
      <c r="J26" s="39">
        <v>14</v>
      </c>
      <c r="K26" s="39" t="s">
        <v>50</v>
      </c>
      <c r="L26" s="39">
        <v>11</v>
      </c>
      <c r="M26" s="60"/>
    </row>
    <row r="27" spans="1:18">
      <c r="A27" s="47"/>
      <c r="B27" s="60"/>
      <c r="C27" s="60"/>
      <c r="D27" s="60"/>
      <c r="E27" s="60">
        <v>-4.7</v>
      </c>
      <c r="F27" s="60">
        <v>-5.5</v>
      </c>
      <c r="G27" s="60">
        <v>-5.3</v>
      </c>
      <c r="H27" s="60">
        <v>-4</v>
      </c>
      <c r="I27" s="60"/>
      <c r="J27" s="60">
        <v>-5.2830188679245289</v>
      </c>
      <c r="K27" s="60"/>
      <c r="L27" s="60">
        <v>-3.9</v>
      </c>
      <c r="M27" s="60"/>
    </row>
    <row r="28" spans="1:18">
      <c r="A28" s="47" t="s">
        <v>62</v>
      </c>
      <c r="B28" s="39" t="s">
        <v>11</v>
      </c>
      <c r="C28" s="39" t="s">
        <v>11</v>
      </c>
      <c r="D28" s="39" t="s">
        <v>11</v>
      </c>
      <c r="E28" s="39" t="s">
        <v>11</v>
      </c>
      <c r="F28" s="39" t="s">
        <v>11</v>
      </c>
      <c r="G28" s="39" t="s">
        <v>11</v>
      </c>
      <c r="H28" s="39" t="s">
        <v>11</v>
      </c>
      <c r="I28" s="39" t="s">
        <v>11</v>
      </c>
      <c r="J28" s="39" t="s">
        <v>11</v>
      </c>
      <c r="K28" s="39" t="s">
        <v>11</v>
      </c>
      <c r="L28" s="39" t="s">
        <v>11</v>
      </c>
      <c r="Q28" s="39"/>
      <c r="R28" s="39"/>
    </row>
    <row r="29" spans="1:18">
      <c r="A29" s="47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Q29" s="60"/>
      <c r="R29" s="60"/>
    </row>
    <row r="30" spans="1:18">
      <c r="A30" s="47" t="s">
        <v>63</v>
      </c>
      <c r="B30" s="39" t="s">
        <v>11</v>
      </c>
      <c r="C30" s="39" t="s">
        <v>11</v>
      </c>
      <c r="D30" s="39" t="s">
        <v>11</v>
      </c>
      <c r="E30" s="39" t="s">
        <v>11</v>
      </c>
      <c r="F30" s="39" t="s">
        <v>11</v>
      </c>
      <c r="G30" s="39" t="s">
        <v>11</v>
      </c>
      <c r="H30" s="39" t="s">
        <v>11</v>
      </c>
      <c r="I30" s="39" t="s">
        <v>11</v>
      </c>
      <c r="J30" s="39" t="s">
        <v>11</v>
      </c>
      <c r="K30" s="39" t="s">
        <v>11</v>
      </c>
      <c r="L30" s="39" t="s">
        <v>11</v>
      </c>
    </row>
    <row r="31" spans="1:18">
      <c r="A31" s="47"/>
      <c r="B31" s="45"/>
      <c r="C31" s="45"/>
      <c r="D31" s="45"/>
      <c r="E31" s="45"/>
      <c r="F31" s="45"/>
      <c r="G31" s="45"/>
      <c r="H31" s="45"/>
      <c r="I31" s="60"/>
      <c r="J31" s="60"/>
      <c r="K31" s="60"/>
      <c r="L31" s="60"/>
    </row>
    <row r="32" spans="1:18">
      <c r="A32" s="47" t="s">
        <v>64</v>
      </c>
      <c r="B32" s="39" t="s">
        <v>11</v>
      </c>
      <c r="C32" s="39" t="s">
        <v>11</v>
      </c>
      <c r="D32" s="39" t="s">
        <v>11</v>
      </c>
      <c r="E32" s="39" t="s">
        <v>11</v>
      </c>
      <c r="F32" s="39" t="s">
        <v>11</v>
      </c>
      <c r="G32" s="39" t="s">
        <v>11</v>
      </c>
      <c r="H32" s="39" t="s">
        <v>11</v>
      </c>
      <c r="I32" s="39" t="s">
        <v>11</v>
      </c>
      <c r="J32" s="39" t="s">
        <v>11</v>
      </c>
      <c r="K32" s="39" t="s">
        <v>11</v>
      </c>
      <c r="L32" s="39" t="s">
        <v>11</v>
      </c>
    </row>
    <row r="33" spans="1:12">
      <c r="A33" s="47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>
      <c r="A34" s="47" t="s">
        <v>65</v>
      </c>
      <c r="B34" s="39">
        <v>54</v>
      </c>
      <c r="C34" s="39">
        <v>56</v>
      </c>
      <c r="D34" s="39">
        <v>82</v>
      </c>
      <c r="E34" s="39">
        <v>90</v>
      </c>
      <c r="F34" s="39">
        <v>102</v>
      </c>
      <c r="G34" s="39">
        <v>104</v>
      </c>
      <c r="H34" s="39">
        <v>84</v>
      </c>
      <c r="I34" s="39">
        <v>57</v>
      </c>
      <c r="J34" s="39">
        <v>67</v>
      </c>
      <c r="K34" s="39">
        <v>97</v>
      </c>
      <c r="L34" s="39">
        <v>115</v>
      </c>
    </row>
    <row r="35" spans="1:12">
      <c r="A35" s="47"/>
      <c r="B35" s="60">
        <v>-7.9</v>
      </c>
      <c r="C35" s="60">
        <v>-7.6</v>
      </c>
      <c r="D35" s="60">
        <v>-12.8</v>
      </c>
      <c r="E35" s="60">
        <v>-13.6</v>
      </c>
      <c r="F35" s="60">
        <v>-13.5</v>
      </c>
      <c r="G35" s="60">
        <v>-13</v>
      </c>
      <c r="H35" s="60">
        <v>-13.7</v>
      </c>
      <c r="I35" s="60">
        <v>-10.160427807486631</v>
      </c>
      <c r="J35" s="60">
        <v>-8.5241730279898213</v>
      </c>
      <c r="K35" s="60">
        <v>-8.5</v>
      </c>
      <c r="L35" s="60">
        <v>-9.4</v>
      </c>
    </row>
    <row r="36" spans="1:12">
      <c r="A36" s="47" t="s">
        <v>66</v>
      </c>
      <c r="B36" s="39">
        <v>29</v>
      </c>
      <c r="C36" s="39">
        <v>13</v>
      </c>
      <c r="D36" s="39">
        <v>24</v>
      </c>
      <c r="E36" s="39">
        <v>17</v>
      </c>
      <c r="F36" s="39">
        <v>17</v>
      </c>
      <c r="G36" s="39">
        <v>18</v>
      </c>
      <c r="H36" s="39">
        <v>23</v>
      </c>
      <c r="I36" s="39">
        <v>16</v>
      </c>
      <c r="J36" s="39">
        <v>12</v>
      </c>
      <c r="K36" s="39">
        <v>12</v>
      </c>
      <c r="L36" s="39">
        <v>17</v>
      </c>
    </row>
    <row r="37" spans="1:12">
      <c r="A37" s="47"/>
      <c r="B37" s="60">
        <v>-6.8</v>
      </c>
      <c r="C37" s="60">
        <v>-2.9</v>
      </c>
      <c r="D37" s="60">
        <v>-5.4</v>
      </c>
      <c r="E37" s="60">
        <v>-3.9</v>
      </c>
      <c r="F37" s="60">
        <v>-4.3</v>
      </c>
      <c r="G37" s="60">
        <v>-4.4000000000000004</v>
      </c>
      <c r="H37" s="60">
        <v>-6.2</v>
      </c>
      <c r="I37" s="60">
        <v>-4.2666666666666666</v>
      </c>
      <c r="J37" s="60">
        <v>-3.0612244897959182</v>
      </c>
      <c r="K37" s="60">
        <v>-2.8</v>
      </c>
      <c r="L37" s="60">
        <v>-3.8</v>
      </c>
    </row>
    <row r="38" spans="1:12">
      <c r="A38" s="47" t="s">
        <v>67</v>
      </c>
      <c r="B38" s="39">
        <v>48</v>
      </c>
      <c r="C38" s="39">
        <v>44</v>
      </c>
      <c r="D38" s="39">
        <v>54</v>
      </c>
      <c r="E38" s="39">
        <v>69</v>
      </c>
      <c r="F38" s="39">
        <v>85</v>
      </c>
      <c r="G38" s="39">
        <v>99</v>
      </c>
      <c r="H38" s="39">
        <v>74</v>
      </c>
      <c r="I38" s="39">
        <v>85</v>
      </c>
      <c r="J38" s="39">
        <v>71</v>
      </c>
      <c r="K38" s="39">
        <v>49</v>
      </c>
      <c r="L38" s="39">
        <v>85</v>
      </c>
    </row>
    <row r="39" spans="1:12">
      <c r="A39" s="47"/>
      <c r="B39" s="60">
        <v>-3.4</v>
      </c>
      <c r="C39" s="60">
        <v>-2.8</v>
      </c>
      <c r="D39" s="60">
        <v>-3.6</v>
      </c>
      <c r="E39" s="60">
        <v>-5</v>
      </c>
      <c r="F39" s="60">
        <v>-6.8</v>
      </c>
      <c r="G39" s="60">
        <v>-7</v>
      </c>
      <c r="H39" s="60">
        <v>-5.0999999999999996</v>
      </c>
      <c r="I39" s="60">
        <v>-6.2179956108266277</v>
      </c>
      <c r="J39" s="60">
        <v>-4.9581005586592184</v>
      </c>
      <c r="K39" s="60">
        <v>-3.6</v>
      </c>
      <c r="L39" s="60">
        <v>-5.8</v>
      </c>
    </row>
    <row r="40" spans="1:12">
      <c r="A40" s="47" t="s">
        <v>68</v>
      </c>
      <c r="B40" s="39">
        <v>12</v>
      </c>
      <c r="C40" s="39">
        <v>13</v>
      </c>
      <c r="D40" s="39">
        <v>24</v>
      </c>
      <c r="E40" s="39">
        <v>27</v>
      </c>
      <c r="F40" s="39">
        <v>23</v>
      </c>
      <c r="G40" s="39">
        <v>22</v>
      </c>
      <c r="H40" s="39">
        <v>21</v>
      </c>
      <c r="I40" s="39">
        <v>14</v>
      </c>
      <c r="J40" s="39">
        <v>21</v>
      </c>
      <c r="K40" s="39">
        <v>17</v>
      </c>
      <c r="L40" s="39">
        <v>20</v>
      </c>
    </row>
    <row r="41" spans="1:12">
      <c r="A41" s="47"/>
      <c r="B41" s="60">
        <v>-2.5</v>
      </c>
      <c r="C41" s="60">
        <v>-2.8</v>
      </c>
      <c r="D41" s="60">
        <v>-5</v>
      </c>
      <c r="E41" s="60">
        <v>-6.4</v>
      </c>
      <c r="F41" s="60">
        <v>-6.3</v>
      </c>
      <c r="G41" s="60">
        <v>-5.9</v>
      </c>
      <c r="H41" s="60">
        <v>-5.6</v>
      </c>
      <c r="I41" s="60">
        <v>-4.6357615894039732</v>
      </c>
      <c r="J41" s="60">
        <v>-5.982905982905983</v>
      </c>
      <c r="K41" s="60">
        <v>-4.7</v>
      </c>
      <c r="L41" s="60">
        <v>-5</v>
      </c>
    </row>
    <row r="42" spans="1:12">
      <c r="A42" s="47" t="s">
        <v>57</v>
      </c>
      <c r="B42" s="39">
        <v>14</v>
      </c>
      <c r="C42" s="39">
        <v>17</v>
      </c>
      <c r="D42" s="39">
        <v>16</v>
      </c>
      <c r="E42" s="39">
        <v>23</v>
      </c>
      <c r="F42" s="39">
        <v>42</v>
      </c>
      <c r="G42" s="39">
        <v>17</v>
      </c>
      <c r="H42" s="39">
        <v>20</v>
      </c>
      <c r="I42" s="39">
        <v>20</v>
      </c>
      <c r="J42" s="39">
        <v>20</v>
      </c>
      <c r="K42" s="39">
        <v>23</v>
      </c>
      <c r="L42" s="39">
        <v>18</v>
      </c>
    </row>
    <row r="43" spans="1:12">
      <c r="A43" s="47"/>
      <c r="B43" s="60">
        <v>-12.4</v>
      </c>
      <c r="C43" s="60">
        <v>-16</v>
      </c>
      <c r="D43" s="60">
        <v>-20.5</v>
      </c>
      <c r="E43" s="60">
        <v>-21.9</v>
      </c>
      <c r="F43" s="60">
        <v>-34.700000000000003</v>
      </c>
      <c r="G43" s="60">
        <v>-15</v>
      </c>
      <c r="H43" s="60">
        <v>-22</v>
      </c>
      <c r="I43" s="60">
        <v>-19.417475728155338</v>
      </c>
      <c r="J43" s="60">
        <v>-21.739130434782609</v>
      </c>
      <c r="K43" s="60">
        <v>-22.5</v>
      </c>
      <c r="L43" s="60">
        <v>-15.8</v>
      </c>
    </row>
    <row r="44" spans="1:12">
      <c r="A44" s="47" t="s">
        <v>16</v>
      </c>
      <c r="B44" s="39" t="s">
        <v>11</v>
      </c>
      <c r="C44" s="39" t="s">
        <v>11</v>
      </c>
      <c r="D44" s="39" t="s">
        <v>11</v>
      </c>
      <c r="E44" s="39" t="s">
        <v>11</v>
      </c>
      <c r="F44" s="39" t="s">
        <v>11</v>
      </c>
      <c r="G44" s="39" t="s">
        <v>11</v>
      </c>
      <c r="H44" s="39" t="s">
        <v>11</v>
      </c>
      <c r="I44" s="39" t="s">
        <v>11</v>
      </c>
      <c r="J44" s="39" t="s">
        <v>11</v>
      </c>
      <c r="K44" s="39" t="s">
        <v>11</v>
      </c>
      <c r="L44" s="39" t="s">
        <v>11</v>
      </c>
    </row>
    <row r="45" spans="1:12">
      <c r="A45" s="4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>
      <c r="A46" s="69" t="s">
        <v>69</v>
      </c>
      <c r="B46" s="41">
        <v>28</v>
      </c>
      <c r="C46" s="41">
        <v>11</v>
      </c>
      <c r="D46" s="41">
        <v>11</v>
      </c>
      <c r="E46" s="41" t="s">
        <v>11</v>
      </c>
      <c r="F46" s="41">
        <v>10</v>
      </c>
      <c r="G46" s="41" t="s">
        <v>11</v>
      </c>
      <c r="H46" s="41">
        <v>29</v>
      </c>
      <c r="I46" s="41" t="s">
        <v>11</v>
      </c>
      <c r="J46" s="41" t="s">
        <v>11</v>
      </c>
      <c r="K46" s="41">
        <v>20</v>
      </c>
      <c r="L46" s="41" t="s">
        <v>327</v>
      </c>
    </row>
    <row r="47" spans="1:12">
      <c r="A47" s="70"/>
      <c r="B47" s="43">
        <v>-3.5</v>
      </c>
      <c r="C47" s="43">
        <v>-1.7</v>
      </c>
      <c r="D47" s="43">
        <v>-1.9</v>
      </c>
      <c r="E47" s="43"/>
      <c r="F47" s="43">
        <v>-4.5</v>
      </c>
      <c r="G47" s="43"/>
      <c r="H47" s="43">
        <v>-16.899999999999999</v>
      </c>
      <c r="I47" s="43"/>
      <c r="J47" s="43"/>
      <c r="K47" s="43">
        <v>-6.5</v>
      </c>
      <c r="L47" s="43"/>
    </row>
    <row r="48" spans="1:12">
      <c r="A48" s="47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</row>
    <row r="49" spans="1:12">
      <c r="A49" s="47" t="s">
        <v>194</v>
      </c>
      <c r="B49" s="60"/>
      <c r="C49" s="60"/>
      <c r="D49" s="60"/>
      <c r="E49" s="60"/>
      <c r="F49" s="60"/>
      <c r="G49" s="60"/>
      <c r="H49" s="60"/>
      <c r="I49" s="60"/>
      <c r="J49" s="46"/>
      <c r="K49" s="46"/>
      <c r="L49" s="46"/>
    </row>
    <row r="50" spans="1:12">
      <c r="A50" s="47" t="s">
        <v>195</v>
      </c>
    </row>
    <row r="51" spans="1:12">
      <c r="A51" s="47" t="s">
        <v>196</v>
      </c>
    </row>
    <row r="52" spans="1:12">
      <c r="A52" s="47" t="s">
        <v>197</v>
      </c>
    </row>
    <row r="53" spans="1:12">
      <c r="A53" s="72" t="s">
        <v>212</v>
      </c>
    </row>
    <row r="54" spans="1:12">
      <c r="A54" s="47" t="s">
        <v>213</v>
      </c>
    </row>
    <row r="55" spans="1:12">
      <c r="A55" s="47" t="s">
        <v>143</v>
      </c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55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267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1363</v>
      </c>
      <c r="C4" s="39">
        <v>1397</v>
      </c>
      <c r="D4" s="39">
        <v>1875</v>
      </c>
      <c r="E4" s="39">
        <v>2203</v>
      </c>
      <c r="F4" s="39">
        <v>2497</v>
      </c>
      <c r="G4" s="39">
        <v>2582</v>
      </c>
      <c r="H4" s="39">
        <v>2623</v>
      </c>
      <c r="I4" s="39">
        <v>2345</v>
      </c>
      <c r="J4" s="39">
        <v>2410</v>
      </c>
      <c r="K4" s="49">
        <v>2701</v>
      </c>
      <c r="L4" s="49">
        <v>2881</v>
      </c>
    </row>
    <row r="5" spans="1:12">
      <c r="A5" s="47"/>
      <c r="B5" s="60">
        <v>-4.8</v>
      </c>
      <c r="C5" s="60">
        <v>-4.8</v>
      </c>
      <c r="D5" s="60">
        <v>-6.3</v>
      </c>
      <c r="E5" s="60">
        <v>-7.6</v>
      </c>
      <c r="F5" s="60">
        <v>-8.6999999999999993</v>
      </c>
      <c r="G5" s="60">
        <v>-8.6</v>
      </c>
      <c r="H5" s="60">
        <v>-8.6999999999999993</v>
      </c>
      <c r="I5" s="60">
        <v>-7.4641117866123432</v>
      </c>
      <c r="J5" s="60">
        <v>-7.2939681002390966</v>
      </c>
      <c r="K5" s="60">
        <v>-7.8</v>
      </c>
      <c r="L5" s="60">
        <v>-8.6</v>
      </c>
    </row>
    <row r="6" spans="1:12">
      <c r="A6" s="69" t="s">
        <v>70</v>
      </c>
      <c r="B6" s="41">
        <v>380</v>
      </c>
      <c r="C6" s="41">
        <v>422</v>
      </c>
      <c r="D6" s="41">
        <v>528</v>
      </c>
      <c r="E6" s="41">
        <v>670</v>
      </c>
      <c r="F6" s="41">
        <v>739</v>
      </c>
      <c r="G6" s="41">
        <v>729</v>
      </c>
      <c r="H6" s="41">
        <v>718</v>
      </c>
      <c r="I6" s="41">
        <v>612</v>
      </c>
      <c r="J6" s="41">
        <v>638</v>
      </c>
      <c r="K6" s="41">
        <v>765</v>
      </c>
      <c r="L6" s="41">
        <v>870</v>
      </c>
    </row>
    <row r="7" spans="1:12">
      <c r="A7" s="47"/>
      <c r="B7" s="60">
        <v>-6.7</v>
      </c>
      <c r="C7" s="60">
        <v>-7.2</v>
      </c>
      <c r="D7" s="60">
        <v>-9.3000000000000007</v>
      </c>
      <c r="E7" s="60">
        <v>-12</v>
      </c>
      <c r="F7" s="60">
        <v>-12.9</v>
      </c>
      <c r="G7" s="60">
        <v>-12.6</v>
      </c>
      <c r="H7" s="60">
        <v>-13</v>
      </c>
      <c r="I7" s="60">
        <v>-11.454239191465469</v>
      </c>
      <c r="J7" s="60">
        <v>-12.257444764649374</v>
      </c>
      <c r="K7" s="60">
        <v>-13.4</v>
      </c>
      <c r="L7" s="60">
        <v>-14.7</v>
      </c>
    </row>
    <row r="8" spans="1:12">
      <c r="A8" s="47" t="s">
        <v>85</v>
      </c>
      <c r="B8" s="39">
        <v>66</v>
      </c>
      <c r="C8" s="39">
        <v>73</v>
      </c>
      <c r="D8" s="39">
        <v>94</v>
      </c>
      <c r="E8" s="39">
        <v>101</v>
      </c>
      <c r="F8" s="39">
        <v>105</v>
      </c>
      <c r="G8" s="39">
        <v>142</v>
      </c>
      <c r="H8" s="39">
        <v>103</v>
      </c>
      <c r="I8" s="39">
        <v>105</v>
      </c>
      <c r="J8" s="39">
        <v>116</v>
      </c>
      <c r="K8" s="39">
        <v>124</v>
      </c>
      <c r="L8" s="39">
        <v>130</v>
      </c>
    </row>
    <row r="9" spans="1:12">
      <c r="A9" s="47"/>
      <c r="B9" s="60">
        <v>-2.5</v>
      </c>
      <c r="C9" s="60">
        <v>-2.9</v>
      </c>
      <c r="D9" s="60">
        <v>-3.8</v>
      </c>
      <c r="E9" s="60">
        <v>-4.4000000000000004</v>
      </c>
      <c r="F9" s="60">
        <v>-4.4000000000000004</v>
      </c>
      <c r="G9" s="60">
        <v>-6.1</v>
      </c>
      <c r="H9" s="60">
        <v>-5.3</v>
      </c>
      <c r="I9" s="60">
        <v>-5.1119766309639729</v>
      </c>
      <c r="J9" s="60">
        <v>-6.1181434599156121</v>
      </c>
      <c r="K9" s="60">
        <v>-6.6</v>
      </c>
      <c r="L9" s="60">
        <v>-6.9</v>
      </c>
    </row>
    <row r="10" spans="1:12">
      <c r="A10" s="47" t="s">
        <v>84</v>
      </c>
      <c r="B10" s="39">
        <v>139</v>
      </c>
      <c r="C10" s="39">
        <v>132</v>
      </c>
      <c r="D10" s="39">
        <v>143</v>
      </c>
      <c r="E10" s="39">
        <v>221</v>
      </c>
      <c r="F10" s="39">
        <v>253</v>
      </c>
      <c r="G10" s="39">
        <v>234</v>
      </c>
      <c r="H10" s="39">
        <v>261</v>
      </c>
      <c r="I10" s="39">
        <v>192</v>
      </c>
      <c r="J10" s="39">
        <v>187</v>
      </c>
      <c r="K10" s="39">
        <v>242</v>
      </c>
      <c r="L10" s="39">
        <v>305</v>
      </c>
    </row>
    <row r="11" spans="1:12">
      <c r="A11" s="47"/>
      <c r="B11" s="60">
        <v>-11.3</v>
      </c>
      <c r="C11" s="60">
        <v>-9.6</v>
      </c>
      <c r="D11" s="60">
        <v>-10.8</v>
      </c>
      <c r="E11" s="60">
        <v>-16.2</v>
      </c>
      <c r="F11" s="60">
        <v>-17.2</v>
      </c>
      <c r="G11" s="60">
        <v>-14.8</v>
      </c>
      <c r="H11" s="60">
        <v>-16.2</v>
      </c>
      <c r="I11" s="60">
        <v>-13.617021276595745</v>
      </c>
      <c r="J11" s="60">
        <v>-13.729809104258445</v>
      </c>
      <c r="K11" s="60">
        <v>-14.7</v>
      </c>
      <c r="L11" s="60">
        <v>-16.3</v>
      </c>
    </row>
    <row r="12" spans="1:12">
      <c r="A12" s="47" t="s">
        <v>83</v>
      </c>
      <c r="B12" s="39">
        <v>37</v>
      </c>
      <c r="C12" s="39">
        <v>38</v>
      </c>
      <c r="D12" s="39">
        <v>57</v>
      </c>
      <c r="E12" s="39">
        <v>72</v>
      </c>
      <c r="F12" s="39">
        <v>89</v>
      </c>
      <c r="G12" s="39">
        <v>78</v>
      </c>
      <c r="H12" s="39">
        <v>58</v>
      </c>
      <c r="I12" s="39">
        <v>78</v>
      </c>
      <c r="J12" s="39">
        <v>82</v>
      </c>
      <c r="K12" s="39">
        <v>83</v>
      </c>
      <c r="L12" s="39">
        <v>80</v>
      </c>
    </row>
    <row r="13" spans="1:12">
      <c r="A13" s="47"/>
      <c r="B13" s="60">
        <v>-6.3</v>
      </c>
      <c r="C13" s="60">
        <v>-6.9</v>
      </c>
      <c r="D13" s="60">
        <v>-10</v>
      </c>
      <c r="E13" s="60">
        <v>-10.7</v>
      </c>
      <c r="F13" s="60">
        <v>-14.7</v>
      </c>
      <c r="G13" s="60">
        <v>-12.1</v>
      </c>
      <c r="H13" s="60">
        <v>-10.5</v>
      </c>
      <c r="I13" s="60">
        <v>-13.854351687388988</v>
      </c>
      <c r="J13" s="60">
        <v>-13.333333333333334</v>
      </c>
      <c r="K13" s="60">
        <v>-13</v>
      </c>
      <c r="L13" s="60">
        <v>-13.8</v>
      </c>
    </row>
    <row r="14" spans="1:12">
      <c r="A14" s="47" t="s">
        <v>82</v>
      </c>
      <c r="B14" s="39">
        <v>21</v>
      </c>
      <c r="C14" s="39">
        <v>50</v>
      </c>
      <c r="D14" s="39">
        <v>70</v>
      </c>
      <c r="E14" s="39">
        <v>81</v>
      </c>
      <c r="F14" s="39">
        <v>56</v>
      </c>
      <c r="G14" s="39">
        <v>63</v>
      </c>
      <c r="H14" s="39">
        <v>67</v>
      </c>
      <c r="I14" s="39">
        <v>52</v>
      </c>
      <c r="J14" s="39">
        <v>63</v>
      </c>
      <c r="K14" s="39">
        <v>67</v>
      </c>
      <c r="L14" s="39">
        <v>112</v>
      </c>
    </row>
    <row r="15" spans="1:12">
      <c r="A15" s="47"/>
      <c r="B15" s="60">
        <v>-13.6</v>
      </c>
      <c r="C15" s="60">
        <v>-20.6</v>
      </c>
      <c r="D15" s="60">
        <v>-33</v>
      </c>
      <c r="E15" s="60">
        <v>-42.4</v>
      </c>
      <c r="F15" s="60">
        <v>-35.4</v>
      </c>
      <c r="G15" s="60">
        <v>-35</v>
      </c>
      <c r="H15" s="60">
        <v>-33</v>
      </c>
      <c r="I15" s="60">
        <v>-25.615763546798032</v>
      </c>
      <c r="J15" s="60">
        <v>-28.378378378378379</v>
      </c>
      <c r="K15" s="60">
        <v>-31.3</v>
      </c>
      <c r="L15" s="60">
        <v>-39.6</v>
      </c>
    </row>
    <row r="16" spans="1:12">
      <c r="A16" s="47" t="s">
        <v>81</v>
      </c>
      <c r="B16" s="39">
        <v>19</v>
      </c>
      <c r="C16" s="39">
        <v>26</v>
      </c>
      <c r="D16" s="39">
        <v>30</v>
      </c>
      <c r="E16" s="39">
        <v>26</v>
      </c>
      <c r="F16" s="39">
        <v>43</v>
      </c>
      <c r="G16" s="39">
        <v>41</v>
      </c>
      <c r="H16" s="39">
        <v>45</v>
      </c>
      <c r="I16" s="39">
        <v>37</v>
      </c>
      <c r="J16" s="39">
        <v>32</v>
      </c>
      <c r="K16" s="39">
        <v>56</v>
      </c>
      <c r="L16" s="39">
        <v>50</v>
      </c>
    </row>
    <row r="17" spans="1:12">
      <c r="A17" s="47"/>
      <c r="B17" s="60">
        <v>-10</v>
      </c>
      <c r="C17" s="60">
        <v>-12.5</v>
      </c>
      <c r="D17" s="60">
        <v>-23.3</v>
      </c>
      <c r="E17" s="60">
        <v>-26.3</v>
      </c>
      <c r="F17" s="60">
        <v>-29.1</v>
      </c>
      <c r="G17" s="60">
        <v>-33.1</v>
      </c>
      <c r="H17" s="60">
        <v>-39.1</v>
      </c>
      <c r="I17" s="60">
        <v>-23.566878980891719</v>
      </c>
      <c r="J17" s="60">
        <v>-22.222222222222221</v>
      </c>
      <c r="K17" s="60">
        <v>-23.9</v>
      </c>
      <c r="L17" s="60">
        <v>-19.8</v>
      </c>
    </row>
    <row r="18" spans="1:12">
      <c r="A18" s="47" t="s">
        <v>80</v>
      </c>
      <c r="B18" s="39">
        <v>23</v>
      </c>
      <c r="C18" s="39">
        <v>23</v>
      </c>
      <c r="D18" s="39">
        <v>22</v>
      </c>
      <c r="E18" s="39">
        <v>31</v>
      </c>
      <c r="F18" s="39">
        <v>48</v>
      </c>
      <c r="G18" s="39">
        <v>24</v>
      </c>
      <c r="H18" s="39">
        <v>30</v>
      </c>
      <c r="I18" s="39">
        <v>27</v>
      </c>
      <c r="J18" s="39">
        <v>29</v>
      </c>
      <c r="K18" s="39">
        <v>36</v>
      </c>
      <c r="L18" s="39">
        <v>35</v>
      </c>
    </row>
    <row r="19" spans="1:12">
      <c r="A19" s="47"/>
      <c r="B19" s="60">
        <v>-15.6</v>
      </c>
      <c r="C19" s="60">
        <v>-17.3</v>
      </c>
      <c r="D19" s="60">
        <v>-17.2</v>
      </c>
      <c r="E19" s="60">
        <v>-22.1</v>
      </c>
      <c r="F19" s="60">
        <v>-34.5</v>
      </c>
      <c r="G19" s="60">
        <v>-18.2</v>
      </c>
      <c r="H19" s="60">
        <v>-17.899999999999999</v>
      </c>
      <c r="I19" s="60">
        <v>-17.532467532467532</v>
      </c>
      <c r="J19" s="60">
        <v>-18.125</v>
      </c>
      <c r="K19" s="60">
        <v>-21.7</v>
      </c>
      <c r="L19" s="60">
        <v>-22.2</v>
      </c>
    </row>
    <row r="20" spans="1:12">
      <c r="A20" s="47" t="s">
        <v>79</v>
      </c>
      <c r="B20" s="39">
        <v>75</v>
      </c>
      <c r="C20" s="39">
        <v>80</v>
      </c>
      <c r="D20" s="39">
        <v>112</v>
      </c>
      <c r="E20" s="39">
        <v>138</v>
      </c>
      <c r="F20" s="39">
        <v>145</v>
      </c>
      <c r="G20" s="39">
        <v>147</v>
      </c>
      <c r="H20" s="39">
        <v>154</v>
      </c>
      <c r="I20" s="39">
        <v>121</v>
      </c>
      <c r="J20" s="39">
        <v>129</v>
      </c>
      <c r="K20" s="39">
        <v>157</v>
      </c>
      <c r="L20" s="39">
        <v>158</v>
      </c>
    </row>
    <row r="21" spans="1:12">
      <c r="A21" s="47"/>
      <c r="B21" s="60">
        <v>-10.3</v>
      </c>
      <c r="C21" s="60">
        <v>-9.9</v>
      </c>
      <c r="D21" s="60">
        <v>-13.1</v>
      </c>
      <c r="E21" s="60">
        <v>-16.5</v>
      </c>
      <c r="F21" s="60">
        <v>-17.5</v>
      </c>
      <c r="G21" s="60">
        <v>-18.7</v>
      </c>
      <c r="H21" s="60">
        <v>-16.3</v>
      </c>
      <c r="I21" s="60">
        <v>-15.087281795511224</v>
      </c>
      <c r="J21" s="60">
        <v>-16.00496277915633</v>
      </c>
      <c r="K21" s="60">
        <v>-16.7</v>
      </c>
      <c r="L21" s="60">
        <v>-17.7</v>
      </c>
    </row>
    <row r="22" spans="1:12">
      <c r="A22" s="69" t="s">
        <v>78</v>
      </c>
      <c r="B22" s="41">
        <v>756</v>
      </c>
      <c r="C22" s="41">
        <v>795</v>
      </c>
      <c r="D22" s="41">
        <v>1034</v>
      </c>
      <c r="E22" s="41">
        <v>1153</v>
      </c>
      <c r="F22" s="41">
        <v>1269</v>
      </c>
      <c r="G22" s="41">
        <v>1293</v>
      </c>
      <c r="H22" s="41">
        <v>1091</v>
      </c>
      <c r="I22" s="41">
        <v>1136</v>
      </c>
      <c r="J22" s="41">
        <v>1172</v>
      </c>
      <c r="K22" s="41">
        <v>1394</v>
      </c>
      <c r="L22" s="41">
        <v>1489</v>
      </c>
    </row>
    <row r="23" spans="1:12">
      <c r="A23" s="47"/>
      <c r="B23" s="45">
        <v>-4.2</v>
      </c>
      <c r="C23" s="45">
        <v>-4.0999999999999996</v>
      </c>
      <c r="D23" s="45">
        <v>-5.2</v>
      </c>
      <c r="E23" s="45">
        <v>-6.1</v>
      </c>
      <c r="F23" s="45">
        <v>-7</v>
      </c>
      <c r="G23" s="45">
        <v>-6.9</v>
      </c>
      <c r="H23" s="45">
        <v>-6.4</v>
      </c>
      <c r="I23" s="45">
        <v>-5.8787000620989449</v>
      </c>
      <c r="J23" s="45">
        <v>-5.6815978281946871</v>
      </c>
      <c r="K23" s="45">
        <v>-6.2</v>
      </c>
      <c r="L23" s="45">
        <v>-6.9</v>
      </c>
    </row>
    <row r="24" spans="1:12">
      <c r="A24" s="47" t="s">
        <v>77</v>
      </c>
      <c r="B24" s="39">
        <v>503</v>
      </c>
      <c r="C24" s="39">
        <v>550</v>
      </c>
      <c r="D24" s="39">
        <v>691</v>
      </c>
      <c r="E24" s="39">
        <v>738</v>
      </c>
      <c r="F24" s="39">
        <v>827</v>
      </c>
      <c r="G24" s="39">
        <v>765</v>
      </c>
      <c r="H24" s="39">
        <v>588</v>
      </c>
      <c r="I24" s="39">
        <v>638</v>
      </c>
      <c r="J24" s="39">
        <v>615</v>
      </c>
      <c r="K24" s="39">
        <v>730</v>
      </c>
      <c r="L24" s="39">
        <v>870</v>
      </c>
    </row>
    <row r="25" spans="1:12">
      <c r="A25" s="47"/>
      <c r="B25" s="60">
        <v>-3.5</v>
      </c>
      <c r="C25" s="60">
        <v>-3.5</v>
      </c>
      <c r="D25" s="60">
        <v>-4.4000000000000004</v>
      </c>
      <c r="E25" s="60">
        <v>-5.0999999999999996</v>
      </c>
      <c r="F25" s="60">
        <v>-6.1</v>
      </c>
      <c r="G25" s="60">
        <v>-5.6</v>
      </c>
      <c r="H25" s="60">
        <v>-4.9000000000000004</v>
      </c>
      <c r="I25" s="60">
        <v>-4.5879476484970514</v>
      </c>
      <c r="J25" s="60">
        <v>-4.2343706967777468</v>
      </c>
      <c r="K25" s="60">
        <v>-4.7</v>
      </c>
      <c r="L25" s="60">
        <v>-5.5</v>
      </c>
    </row>
    <row r="26" spans="1:12">
      <c r="A26" s="47" t="s">
        <v>76</v>
      </c>
      <c r="B26" s="39">
        <v>33</v>
      </c>
      <c r="C26" s="39">
        <v>32</v>
      </c>
      <c r="D26" s="39">
        <v>51</v>
      </c>
      <c r="E26" s="39">
        <v>50</v>
      </c>
      <c r="F26" s="39">
        <v>55</v>
      </c>
      <c r="G26" s="39">
        <v>74</v>
      </c>
      <c r="H26" s="39">
        <v>68</v>
      </c>
      <c r="I26" s="39">
        <v>52</v>
      </c>
      <c r="J26" s="39">
        <v>54</v>
      </c>
      <c r="K26" s="39">
        <v>61</v>
      </c>
      <c r="L26" s="39">
        <v>58</v>
      </c>
    </row>
    <row r="27" spans="1:12">
      <c r="A27" s="47"/>
      <c r="B27" s="60">
        <v>-2</v>
      </c>
      <c r="C27" s="60">
        <v>-1.8</v>
      </c>
      <c r="D27" s="60">
        <v>-2.6</v>
      </c>
      <c r="E27" s="60">
        <v>-2.6</v>
      </c>
      <c r="F27" s="60">
        <v>-2.7</v>
      </c>
      <c r="G27" s="60">
        <v>-3.2</v>
      </c>
      <c r="H27" s="60">
        <v>-3.1</v>
      </c>
      <c r="I27" s="60">
        <v>-2.3444544634806133</v>
      </c>
      <c r="J27" s="60">
        <v>-2.474793767186068</v>
      </c>
      <c r="K27" s="60">
        <v>-2.5</v>
      </c>
      <c r="L27" s="60">
        <v>-2.7</v>
      </c>
    </row>
    <row r="28" spans="1:12">
      <c r="A28" s="47" t="s">
        <v>75</v>
      </c>
      <c r="B28" s="39">
        <v>164</v>
      </c>
      <c r="C28" s="39">
        <v>153</v>
      </c>
      <c r="D28" s="39">
        <v>225</v>
      </c>
      <c r="E28" s="39">
        <v>284</v>
      </c>
      <c r="F28" s="39">
        <v>279</v>
      </c>
      <c r="G28" s="39">
        <v>335</v>
      </c>
      <c r="H28" s="39">
        <v>322</v>
      </c>
      <c r="I28" s="39">
        <v>340</v>
      </c>
      <c r="J28" s="39">
        <v>410</v>
      </c>
      <c r="K28" s="39">
        <v>482</v>
      </c>
      <c r="L28" s="39">
        <v>428</v>
      </c>
    </row>
    <row r="29" spans="1:12">
      <c r="A29" s="47"/>
      <c r="B29" s="60">
        <v>-15.2</v>
      </c>
      <c r="C29" s="60">
        <v>-13.4</v>
      </c>
      <c r="D29" s="60">
        <v>-15.4</v>
      </c>
      <c r="E29" s="60">
        <v>-17.3</v>
      </c>
      <c r="F29" s="60">
        <v>-17.600000000000001</v>
      </c>
      <c r="G29" s="60">
        <v>-18.100000000000001</v>
      </c>
      <c r="H29" s="60">
        <v>-16</v>
      </c>
      <c r="I29" s="60">
        <v>-15.232974910394265</v>
      </c>
      <c r="J29" s="60">
        <v>-14.345696291112667</v>
      </c>
      <c r="K29" s="60">
        <v>-15</v>
      </c>
      <c r="L29" s="60">
        <v>-16</v>
      </c>
    </row>
    <row r="30" spans="1:12">
      <c r="A30" s="47" t="s">
        <v>74</v>
      </c>
      <c r="B30" s="39">
        <v>45</v>
      </c>
      <c r="C30" s="39">
        <v>50</v>
      </c>
      <c r="D30" s="39">
        <v>56</v>
      </c>
      <c r="E30" s="39">
        <v>58</v>
      </c>
      <c r="F30" s="39">
        <v>83</v>
      </c>
      <c r="G30" s="39">
        <v>91</v>
      </c>
      <c r="H30" s="39">
        <v>82</v>
      </c>
      <c r="I30" s="39">
        <v>77</v>
      </c>
      <c r="J30" s="39">
        <v>72</v>
      </c>
      <c r="K30" s="39">
        <v>95</v>
      </c>
      <c r="L30" s="39">
        <v>98</v>
      </c>
    </row>
    <row r="31" spans="1:12">
      <c r="A31" s="47"/>
      <c r="B31" s="60">
        <v>-11.3</v>
      </c>
      <c r="C31" s="60">
        <v>-10.4</v>
      </c>
      <c r="D31" s="60">
        <v>-12.5</v>
      </c>
      <c r="E31" s="60">
        <v>-12</v>
      </c>
      <c r="F31" s="60">
        <v>-15.8</v>
      </c>
      <c r="G31" s="60">
        <v>-15.4</v>
      </c>
      <c r="H31" s="60">
        <v>-14.4</v>
      </c>
      <c r="I31" s="60">
        <v>-13.414634146341465</v>
      </c>
      <c r="J31" s="60">
        <v>-12.18274111675127</v>
      </c>
      <c r="K31" s="60">
        <v>-12.2</v>
      </c>
      <c r="L31" s="60">
        <v>-13.4</v>
      </c>
    </row>
    <row r="32" spans="1:12">
      <c r="A32" s="47" t="s">
        <v>73</v>
      </c>
      <c r="B32" s="39" t="s">
        <v>11</v>
      </c>
      <c r="C32" s="39" t="s">
        <v>11</v>
      </c>
      <c r="D32" s="39" t="s">
        <v>11</v>
      </c>
      <c r="E32" s="39">
        <v>15</v>
      </c>
      <c r="F32" s="39">
        <v>15</v>
      </c>
      <c r="G32" s="39">
        <v>12</v>
      </c>
      <c r="H32" s="39">
        <v>22</v>
      </c>
      <c r="I32" s="39">
        <v>15</v>
      </c>
      <c r="J32" s="39">
        <v>11</v>
      </c>
      <c r="K32" s="39">
        <v>18</v>
      </c>
      <c r="L32" s="39">
        <v>21</v>
      </c>
    </row>
    <row r="33" spans="1:12">
      <c r="A33" s="47"/>
      <c r="B33" s="60"/>
      <c r="C33" s="60"/>
      <c r="D33" s="60"/>
      <c r="E33" s="60">
        <v>-5.2</v>
      </c>
      <c r="F33" s="60">
        <v>-4.4000000000000004</v>
      </c>
      <c r="G33" s="60">
        <v>-3.4</v>
      </c>
      <c r="H33" s="60">
        <v>-5.9</v>
      </c>
      <c r="I33" s="60">
        <v>-4.9342105263157894</v>
      </c>
      <c r="J33" s="60">
        <v>-3.1700288184438041</v>
      </c>
      <c r="K33" s="60">
        <v>-5.2</v>
      </c>
      <c r="L33" s="60">
        <v>-5.7</v>
      </c>
    </row>
    <row r="34" spans="1:12">
      <c r="A34" s="47" t="s">
        <v>72</v>
      </c>
      <c r="B34" s="39" t="s">
        <v>11</v>
      </c>
      <c r="C34" s="39" t="s">
        <v>11</v>
      </c>
      <c r="D34" s="39" t="s">
        <v>11</v>
      </c>
      <c r="E34" s="39" t="s">
        <v>11</v>
      </c>
      <c r="F34" s="39">
        <v>10</v>
      </c>
      <c r="G34" s="39">
        <v>16</v>
      </c>
      <c r="H34" s="39" t="s">
        <v>11</v>
      </c>
      <c r="I34" s="39">
        <v>14</v>
      </c>
      <c r="J34" s="39">
        <v>10</v>
      </c>
      <c r="K34" s="39" t="s">
        <v>50</v>
      </c>
      <c r="L34" s="39">
        <v>14</v>
      </c>
    </row>
    <row r="35" spans="1:12">
      <c r="A35" s="70"/>
      <c r="B35" s="43"/>
      <c r="C35" s="43"/>
      <c r="D35" s="43"/>
      <c r="E35" s="43"/>
      <c r="F35" s="43">
        <v>-9.6</v>
      </c>
      <c r="G35" s="43">
        <v>-12.7</v>
      </c>
      <c r="H35" s="43"/>
      <c r="I35" s="43">
        <v>-15.555555555555555</v>
      </c>
      <c r="J35" s="43">
        <v>-7.9365079365079358</v>
      </c>
      <c r="K35" s="43"/>
      <c r="L35" s="43">
        <v>-12</v>
      </c>
    </row>
    <row r="36" spans="1:12">
      <c r="A36" s="47" t="s">
        <v>71</v>
      </c>
      <c r="B36" s="39">
        <v>32</v>
      </c>
      <c r="C36" s="39">
        <v>20</v>
      </c>
      <c r="D36" s="39">
        <v>35</v>
      </c>
      <c r="E36" s="39">
        <v>32</v>
      </c>
      <c r="F36" s="39">
        <v>51</v>
      </c>
      <c r="G36" s="39">
        <v>48</v>
      </c>
      <c r="H36" s="39">
        <v>83</v>
      </c>
      <c r="I36" s="39">
        <v>68</v>
      </c>
      <c r="J36" s="39">
        <v>63</v>
      </c>
      <c r="K36" s="39">
        <v>87</v>
      </c>
      <c r="L36" s="39">
        <v>68</v>
      </c>
    </row>
    <row r="37" spans="1:12">
      <c r="A37" s="70"/>
      <c r="B37" s="43">
        <v>-3.5</v>
      </c>
      <c r="C37" s="43">
        <v>-2.4</v>
      </c>
      <c r="D37" s="43">
        <v>-4.2</v>
      </c>
      <c r="E37" s="43">
        <v>-3.8</v>
      </c>
      <c r="F37" s="43">
        <v>-6.4</v>
      </c>
      <c r="G37" s="43">
        <v>-5.6</v>
      </c>
      <c r="H37" s="43">
        <v>-7.8</v>
      </c>
      <c r="I37" s="43">
        <v>-6.3909774436090219</v>
      </c>
      <c r="J37" s="43">
        <v>-5.8495821727019495</v>
      </c>
      <c r="K37" s="43">
        <v>-7.1</v>
      </c>
      <c r="L37" s="43">
        <v>-5.7</v>
      </c>
    </row>
    <row r="38" spans="1:12">
      <c r="A38" s="47" t="s">
        <v>69</v>
      </c>
      <c r="B38" s="39">
        <v>195</v>
      </c>
      <c r="C38" s="39">
        <v>160</v>
      </c>
      <c r="D38" s="39">
        <v>278</v>
      </c>
      <c r="E38" s="39">
        <v>348</v>
      </c>
      <c r="F38" s="39">
        <v>438</v>
      </c>
      <c r="G38" s="39">
        <v>512</v>
      </c>
      <c r="H38" s="39">
        <v>731</v>
      </c>
      <c r="I38" s="39">
        <v>529</v>
      </c>
      <c r="J38" s="39">
        <v>537</v>
      </c>
      <c r="K38" s="39">
        <v>455</v>
      </c>
      <c r="L38" s="39">
        <v>454</v>
      </c>
    </row>
    <row r="39" spans="1:12">
      <c r="A39" s="70"/>
      <c r="B39" s="43">
        <v>-5.6</v>
      </c>
      <c r="C39" s="43">
        <v>-5.4</v>
      </c>
      <c r="D39" s="43">
        <v>-8.1999999999999993</v>
      </c>
      <c r="E39" s="43">
        <v>-10</v>
      </c>
      <c r="F39" s="43">
        <v>-10.8</v>
      </c>
      <c r="G39" s="43">
        <v>-10.9</v>
      </c>
      <c r="H39" s="43">
        <v>-11.2</v>
      </c>
      <c r="I39" s="43">
        <v>-9.3035525852972221</v>
      </c>
      <c r="J39" s="43">
        <v>-8.7587669221986637</v>
      </c>
      <c r="K39" s="43">
        <v>-8.4</v>
      </c>
      <c r="L39" s="43">
        <v>-9.9</v>
      </c>
    </row>
    <row r="40" spans="1:12">
      <c r="A40" s="47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</row>
    <row r="41" spans="1:12">
      <c r="A41" s="47" t="s">
        <v>194</v>
      </c>
      <c r="B41" s="60"/>
      <c r="C41" s="60"/>
      <c r="D41" s="60"/>
      <c r="E41" s="60"/>
      <c r="F41" s="60"/>
      <c r="G41" s="60"/>
      <c r="H41" s="60"/>
      <c r="I41" s="60"/>
      <c r="J41" s="46"/>
      <c r="K41" s="46"/>
      <c r="L41" s="46"/>
    </row>
    <row r="42" spans="1:12">
      <c r="A42" s="47" t="s">
        <v>198</v>
      </c>
    </row>
    <row r="43" spans="1:12">
      <c r="A43" s="47" t="s">
        <v>199</v>
      </c>
    </row>
    <row r="44" spans="1:12">
      <c r="A44" s="72" t="s">
        <v>227</v>
      </c>
    </row>
    <row r="45" spans="1:12">
      <c r="A45" s="47" t="s">
        <v>228</v>
      </c>
    </row>
    <row r="46" spans="1:12">
      <c r="A46" s="47" t="s">
        <v>148</v>
      </c>
    </row>
    <row r="47" spans="1:12">
      <c r="A47" s="47"/>
    </row>
    <row r="48" spans="1:12">
      <c r="A48" s="47"/>
    </row>
    <row r="49" spans="1:1">
      <c r="A49" s="47"/>
    </row>
    <row r="50" spans="1:1">
      <c r="A50" s="72"/>
    </row>
    <row r="51" spans="1:1">
      <c r="A51" s="47"/>
    </row>
    <row r="52" spans="1:1">
      <c r="A52" s="47"/>
    </row>
    <row r="53" spans="1:1">
      <c r="A53" s="47"/>
    </row>
    <row r="54" spans="1:1">
      <c r="A54" s="47"/>
    </row>
    <row r="55" spans="1:1">
      <c r="A55" s="4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L30"/>
  <sheetViews>
    <sheetView workbookViewId="0"/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268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1363</v>
      </c>
      <c r="C4" s="39">
        <v>1397</v>
      </c>
      <c r="D4" s="39">
        <v>1875</v>
      </c>
      <c r="E4" s="39">
        <v>2203</v>
      </c>
      <c r="F4" s="39">
        <v>2497</v>
      </c>
      <c r="G4" s="39">
        <v>2582</v>
      </c>
      <c r="H4" s="39">
        <v>2623</v>
      </c>
      <c r="I4" s="39">
        <v>2345</v>
      </c>
      <c r="J4" s="39">
        <v>2410</v>
      </c>
      <c r="K4" s="49">
        <v>2701</v>
      </c>
      <c r="L4" s="49">
        <v>2881</v>
      </c>
    </row>
    <row r="5" spans="1:12">
      <c r="A5" s="70"/>
      <c r="B5" s="43">
        <v>-4.8</v>
      </c>
      <c r="C5" s="43">
        <v>-4.8</v>
      </c>
      <c r="D5" s="43">
        <v>-6.3</v>
      </c>
      <c r="E5" s="43">
        <v>-7.6</v>
      </c>
      <c r="F5" s="43">
        <v>-8.6999999999999993</v>
      </c>
      <c r="G5" s="43">
        <v>-8.6</v>
      </c>
      <c r="H5" s="43">
        <v>-8.6999999999999993</v>
      </c>
      <c r="I5" s="43">
        <v>-7.4641117866123432</v>
      </c>
      <c r="J5" s="43">
        <v>-7.2939681002390966</v>
      </c>
      <c r="K5" s="43">
        <v>-7.8</v>
      </c>
      <c r="L5" s="43">
        <v>-8.6</v>
      </c>
    </row>
    <row r="6" spans="1:12">
      <c r="A6" s="47" t="s">
        <v>125</v>
      </c>
      <c r="B6" s="39">
        <v>950</v>
      </c>
      <c r="C6" s="39">
        <v>1060</v>
      </c>
      <c r="D6" s="39">
        <v>1429</v>
      </c>
      <c r="E6" s="39">
        <v>1766</v>
      </c>
      <c r="F6" s="39">
        <v>2030</v>
      </c>
      <c r="G6" s="39">
        <v>2028</v>
      </c>
      <c r="H6" s="39">
        <v>2003</v>
      </c>
      <c r="I6" s="39">
        <v>1845</v>
      </c>
      <c r="J6" s="39">
        <v>1914</v>
      </c>
      <c r="K6" s="39">
        <v>2239</v>
      </c>
      <c r="L6" s="39">
        <v>2371</v>
      </c>
    </row>
    <row r="7" spans="1:12">
      <c r="A7" s="70"/>
      <c r="B7" s="43">
        <v>-9.4</v>
      </c>
      <c r="C7" s="43">
        <v>-9.1999999999999993</v>
      </c>
      <c r="D7" s="43">
        <v>-11.5</v>
      </c>
      <c r="E7" s="43">
        <v>-13.1</v>
      </c>
      <c r="F7" s="43">
        <v>-13.7</v>
      </c>
      <c r="G7" s="43">
        <v>-13.8</v>
      </c>
      <c r="H7" s="43">
        <v>-14.4</v>
      </c>
      <c r="I7" s="43">
        <v>-11.727688787185354</v>
      </c>
      <c r="J7" s="43">
        <v>-11.166861143523921</v>
      </c>
      <c r="K7" s="43">
        <v>-11.8</v>
      </c>
      <c r="L7" s="43">
        <v>-13.1</v>
      </c>
    </row>
    <row r="8" spans="1:12">
      <c r="A8" s="47" t="s">
        <v>126</v>
      </c>
      <c r="B8" s="39">
        <v>283</v>
      </c>
      <c r="C8" s="39">
        <v>261</v>
      </c>
      <c r="D8" s="39">
        <v>321</v>
      </c>
      <c r="E8" s="39">
        <v>355</v>
      </c>
      <c r="F8" s="39">
        <v>382</v>
      </c>
      <c r="G8" s="39">
        <v>483</v>
      </c>
      <c r="H8" s="39">
        <v>515</v>
      </c>
      <c r="I8" s="39">
        <v>444</v>
      </c>
      <c r="J8" s="39">
        <v>454</v>
      </c>
      <c r="K8" s="39">
        <v>445</v>
      </c>
      <c r="L8" s="39">
        <v>486</v>
      </c>
    </row>
    <row r="9" spans="1:12">
      <c r="A9" s="70"/>
      <c r="B9" s="43">
        <v>-2.2999999999999998</v>
      </c>
      <c r="C9" s="43">
        <v>-2</v>
      </c>
      <c r="D9" s="43">
        <v>-2.5</v>
      </c>
      <c r="E9" s="43">
        <v>-2.9</v>
      </c>
      <c r="F9" s="43">
        <v>-3.2</v>
      </c>
      <c r="G9" s="43">
        <v>-3.6</v>
      </c>
      <c r="H9" s="43">
        <v>-3.8</v>
      </c>
      <c r="I9" s="43">
        <v>-3.1594677293104674</v>
      </c>
      <c r="J9" s="43">
        <v>-3.1314664091598838</v>
      </c>
      <c r="K9" s="43">
        <v>-3</v>
      </c>
      <c r="L9" s="43">
        <v>-3.4</v>
      </c>
    </row>
    <row r="10" spans="1:12">
      <c r="A10" s="47" t="s">
        <v>69</v>
      </c>
      <c r="B10" s="39">
        <v>130</v>
      </c>
      <c r="C10" s="39">
        <v>76</v>
      </c>
      <c r="D10" s="39">
        <v>125</v>
      </c>
      <c r="E10" s="39">
        <v>82</v>
      </c>
      <c r="F10" s="39">
        <v>85</v>
      </c>
      <c r="G10" s="39">
        <v>71</v>
      </c>
      <c r="H10" s="39">
        <v>105</v>
      </c>
      <c r="I10" s="39">
        <v>56</v>
      </c>
      <c r="J10" s="39">
        <v>42</v>
      </c>
      <c r="K10" s="39">
        <v>17</v>
      </c>
      <c r="L10" s="39">
        <v>24</v>
      </c>
    </row>
    <row r="11" spans="1:12">
      <c r="A11" s="70"/>
      <c r="B11" s="43">
        <v>-2.2000000000000002</v>
      </c>
      <c r="C11" s="43">
        <v>-1.6</v>
      </c>
      <c r="D11" s="43">
        <v>-2.6</v>
      </c>
      <c r="E11" s="43">
        <v>-2.7</v>
      </c>
      <c r="F11" s="43">
        <v>-4.2</v>
      </c>
      <c r="G11" s="43">
        <v>-3.4</v>
      </c>
      <c r="H11" s="43">
        <v>-4</v>
      </c>
      <c r="I11" s="43">
        <v>-3.4313725490196081</v>
      </c>
      <c r="J11" s="43">
        <v>-2.9935851746258022</v>
      </c>
      <c r="K11" s="43">
        <v>-1.7</v>
      </c>
      <c r="L11" s="43">
        <v>-2.8</v>
      </c>
    </row>
    <row r="12" spans="1:12">
      <c r="A12" s="47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47" t="s">
        <v>194</v>
      </c>
      <c r="B13" s="60"/>
      <c r="C13" s="60"/>
      <c r="D13" s="60"/>
      <c r="E13" s="60"/>
      <c r="F13" s="60"/>
      <c r="G13" s="60"/>
      <c r="H13" s="60"/>
      <c r="I13" s="60"/>
      <c r="J13" s="46"/>
      <c r="K13" s="46"/>
      <c r="L13" s="46"/>
    </row>
    <row r="14" spans="1:12">
      <c r="A14" s="72" t="s">
        <v>214</v>
      </c>
    </row>
    <row r="15" spans="1:12">
      <c r="A15" s="72" t="s">
        <v>215</v>
      </c>
    </row>
    <row r="16" spans="1:12">
      <c r="A16" s="47" t="s">
        <v>211</v>
      </c>
    </row>
    <row r="17" spans="1:2">
      <c r="A17" s="47" t="s">
        <v>216</v>
      </c>
    </row>
    <row r="18" spans="1:2">
      <c r="A18" s="47"/>
    </row>
    <row r="22" spans="1:2">
      <c r="B22" s="47"/>
    </row>
    <row r="23" spans="1:2">
      <c r="B23" s="72"/>
    </row>
    <row r="24" spans="1:2">
      <c r="A24" s="47"/>
    </row>
    <row r="25" spans="1:2">
      <c r="A25" s="47"/>
    </row>
    <row r="26" spans="1:2">
      <c r="A26" s="47"/>
    </row>
    <row r="27" spans="1:2">
      <c r="A27" s="47"/>
    </row>
    <row r="28" spans="1:2">
      <c r="A28" s="72"/>
    </row>
    <row r="29" spans="1:2">
      <c r="A29" s="47"/>
    </row>
    <row r="30" spans="1:2">
      <c r="A30" s="4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9" style="2"/>
  </cols>
  <sheetData>
    <row r="1" spans="1:20">
      <c r="A1" s="1" t="s">
        <v>281</v>
      </c>
    </row>
    <row r="2" spans="1:20">
      <c r="S2" s="10" t="s">
        <v>43</v>
      </c>
    </row>
    <row r="3" spans="1:20">
      <c r="A3" s="3" t="s">
        <v>0</v>
      </c>
      <c r="B3" s="3" t="s">
        <v>156</v>
      </c>
      <c r="C3" s="3" t="s">
        <v>157</v>
      </c>
      <c r="D3" s="3" t="s">
        <v>158</v>
      </c>
      <c r="E3" s="3" t="s">
        <v>159</v>
      </c>
      <c r="F3" s="3" t="s">
        <v>160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</row>
    <row r="4" spans="1:20">
      <c r="A4" s="88" t="s">
        <v>9</v>
      </c>
      <c r="B4" s="53">
        <v>33586</v>
      </c>
      <c r="C4" s="53">
        <v>4505</v>
      </c>
      <c r="D4" s="53">
        <v>2361</v>
      </c>
      <c r="E4" s="53">
        <v>1278</v>
      </c>
      <c r="F4" s="53">
        <v>1816</v>
      </c>
      <c r="G4" s="53">
        <v>717</v>
      </c>
      <c r="H4" s="53">
        <v>793</v>
      </c>
      <c r="I4" s="53">
        <v>714</v>
      </c>
      <c r="J4" s="53">
        <v>158</v>
      </c>
      <c r="K4" s="53">
        <v>7944</v>
      </c>
      <c r="L4" s="53">
        <v>1441</v>
      </c>
      <c r="M4" s="53">
        <v>1453</v>
      </c>
      <c r="N4" s="53">
        <v>1864</v>
      </c>
      <c r="O4" s="53">
        <v>1589</v>
      </c>
      <c r="P4" s="53">
        <v>1641</v>
      </c>
      <c r="Q4" s="53">
        <v>2170</v>
      </c>
      <c r="R4" s="53">
        <v>2502</v>
      </c>
      <c r="S4" s="53">
        <v>640</v>
      </c>
    </row>
    <row r="5" spans="1:20">
      <c r="A5" s="88"/>
      <c r="B5" s="54">
        <v>-100</v>
      </c>
      <c r="C5" s="54">
        <v>-100</v>
      </c>
      <c r="D5" s="54">
        <v>-100</v>
      </c>
      <c r="E5" s="54">
        <v>-100</v>
      </c>
      <c r="F5" s="54">
        <v>-100</v>
      </c>
      <c r="G5" s="54">
        <v>-100</v>
      </c>
      <c r="H5" s="54">
        <v>-100</v>
      </c>
      <c r="I5" s="54">
        <v>-100</v>
      </c>
      <c r="J5" s="54">
        <v>-100</v>
      </c>
      <c r="K5" s="54">
        <v>-100</v>
      </c>
      <c r="L5" s="54">
        <v>-100</v>
      </c>
      <c r="M5" s="54">
        <v>-100</v>
      </c>
      <c r="N5" s="54">
        <v>-100</v>
      </c>
      <c r="O5" s="54">
        <v>-100</v>
      </c>
      <c r="P5" s="54">
        <v>-100</v>
      </c>
      <c r="Q5" s="54">
        <v>-100</v>
      </c>
      <c r="R5" s="54">
        <v>-100</v>
      </c>
      <c r="S5" s="54">
        <v>-100</v>
      </c>
    </row>
    <row r="6" spans="1:20">
      <c r="A6" s="89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20">
      <c r="A7" s="88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</row>
    <row r="8" spans="1:20">
      <c r="A8" s="88" t="s">
        <v>14</v>
      </c>
      <c r="B8" s="53">
        <v>21674</v>
      </c>
      <c r="C8" s="53">
        <v>2923</v>
      </c>
      <c r="D8" s="53">
        <v>1569</v>
      </c>
      <c r="E8" s="53">
        <v>836</v>
      </c>
      <c r="F8" s="53">
        <v>1172</v>
      </c>
      <c r="G8" s="53">
        <v>451</v>
      </c>
      <c r="H8" s="53">
        <v>486</v>
      </c>
      <c r="I8" s="53">
        <v>443</v>
      </c>
      <c r="J8" s="53">
        <v>102</v>
      </c>
      <c r="K8" s="53">
        <v>5082</v>
      </c>
      <c r="L8" s="53">
        <v>996</v>
      </c>
      <c r="M8" s="53">
        <v>919</v>
      </c>
      <c r="N8" s="53">
        <v>1180</v>
      </c>
      <c r="O8" s="53">
        <v>1017</v>
      </c>
      <c r="P8" s="53">
        <v>1044</v>
      </c>
      <c r="Q8" s="53">
        <v>1411</v>
      </c>
      <c r="R8" s="53">
        <v>1637</v>
      </c>
      <c r="S8" s="53">
        <v>406</v>
      </c>
    </row>
    <row r="9" spans="1:20">
      <c r="A9" s="88"/>
      <c r="B9" s="54">
        <f>B8/B$4*100*-1</f>
        <v>-64.532841064729354</v>
      </c>
      <c r="C9" s="54">
        <f t="shared" ref="C9:S9" si="0">C8/C$4*100*-1</f>
        <v>-64.8834628190899</v>
      </c>
      <c r="D9" s="54">
        <f t="shared" si="0"/>
        <v>-66.454891994917404</v>
      </c>
      <c r="E9" s="54">
        <f t="shared" si="0"/>
        <v>-65.414710485133014</v>
      </c>
      <c r="F9" s="54">
        <f t="shared" si="0"/>
        <v>-64.53744493392071</v>
      </c>
      <c r="G9" s="54">
        <f t="shared" si="0"/>
        <v>-62.900976290097631</v>
      </c>
      <c r="H9" s="54">
        <f t="shared" si="0"/>
        <v>-61.28625472887768</v>
      </c>
      <c r="I9" s="54">
        <f t="shared" si="0"/>
        <v>-62.044817927170868</v>
      </c>
      <c r="J9" s="54">
        <f t="shared" si="0"/>
        <v>-64.556962025316452</v>
      </c>
      <c r="K9" s="54">
        <f t="shared" si="0"/>
        <v>-63.972809667673715</v>
      </c>
      <c r="L9" s="54">
        <f t="shared" si="0"/>
        <v>-69.118667591950029</v>
      </c>
      <c r="M9" s="54">
        <f t="shared" si="0"/>
        <v>-63.248451479697174</v>
      </c>
      <c r="N9" s="54">
        <f t="shared" si="0"/>
        <v>-63.30472103004292</v>
      </c>
      <c r="O9" s="54">
        <f t="shared" si="0"/>
        <v>-64.002517306482062</v>
      </c>
      <c r="P9" s="54">
        <f t="shared" si="0"/>
        <v>-63.619744058500913</v>
      </c>
      <c r="Q9" s="54">
        <f t="shared" si="0"/>
        <v>-65.023041474654377</v>
      </c>
      <c r="R9" s="54">
        <f t="shared" si="0"/>
        <v>-65.427657873701037</v>
      </c>
      <c r="S9" s="54">
        <f t="shared" si="0"/>
        <v>-63.4375</v>
      </c>
    </row>
    <row r="10" spans="1:20">
      <c r="A10" s="88" t="s">
        <v>15</v>
      </c>
      <c r="B10" s="53">
        <v>11905</v>
      </c>
      <c r="C10" s="53">
        <v>1582</v>
      </c>
      <c r="D10" s="53">
        <v>792</v>
      </c>
      <c r="E10" s="53">
        <v>442</v>
      </c>
      <c r="F10" s="53">
        <v>644</v>
      </c>
      <c r="G10" s="53">
        <v>266</v>
      </c>
      <c r="H10" s="53">
        <v>307</v>
      </c>
      <c r="I10" s="53">
        <v>271</v>
      </c>
      <c r="J10" s="53">
        <v>56</v>
      </c>
      <c r="K10" s="53">
        <v>2862</v>
      </c>
      <c r="L10" s="53">
        <v>445</v>
      </c>
      <c r="M10" s="53">
        <v>531</v>
      </c>
      <c r="N10" s="53">
        <v>682</v>
      </c>
      <c r="O10" s="53">
        <v>571</v>
      </c>
      <c r="P10" s="53">
        <v>597</v>
      </c>
      <c r="Q10" s="53">
        <v>759</v>
      </c>
      <c r="R10" s="53">
        <v>864</v>
      </c>
      <c r="S10" s="53">
        <v>234</v>
      </c>
    </row>
    <row r="11" spans="1:20">
      <c r="A11" s="88"/>
      <c r="B11" s="54">
        <f>B10/B$4*100*-1</f>
        <v>-35.446316917763355</v>
      </c>
      <c r="C11" s="54">
        <f t="shared" ref="C11:S11" si="1">C10/C$4*100*-1</f>
        <v>-35.1165371809101</v>
      </c>
      <c r="D11" s="54">
        <f t="shared" si="1"/>
        <v>-33.545108005082589</v>
      </c>
      <c r="E11" s="54">
        <f t="shared" si="1"/>
        <v>-34.585289514866979</v>
      </c>
      <c r="F11" s="54">
        <f t="shared" si="1"/>
        <v>-35.46255506607929</v>
      </c>
      <c r="G11" s="54">
        <f t="shared" si="1"/>
        <v>-37.099023709902376</v>
      </c>
      <c r="H11" s="54">
        <f t="shared" si="1"/>
        <v>-38.71374527112232</v>
      </c>
      <c r="I11" s="54">
        <f t="shared" si="1"/>
        <v>-37.955182072829132</v>
      </c>
      <c r="J11" s="54">
        <f t="shared" si="1"/>
        <v>-35.443037974683541</v>
      </c>
      <c r="K11" s="54">
        <f t="shared" si="1"/>
        <v>-36.027190332326285</v>
      </c>
      <c r="L11" s="54">
        <f t="shared" si="1"/>
        <v>-30.881332408049968</v>
      </c>
      <c r="M11" s="54">
        <f t="shared" si="1"/>
        <v>-36.54507914659326</v>
      </c>
      <c r="N11" s="54">
        <f t="shared" si="1"/>
        <v>-36.587982832618025</v>
      </c>
      <c r="O11" s="54">
        <f t="shared" si="1"/>
        <v>-35.934550031466337</v>
      </c>
      <c r="P11" s="54">
        <f t="shared" si="1"/>
        <v>-36.380255941499087</v>
      </c>
      <c r="Q11" s="54">
        <f t="shared" si="1"/>
        <v>-34.976958525345623</v>
      </c>
      <c r="R11" s="54">
        <f t="shared" si="1"/>
        <v>-34.532374100719423</v>
      </c>
      <c r="S11" s="54">
        <f t="shared" si="1"/>
        <v>-36.5625</v>
      </c>
    </row>
    <row r="12" spans="1:20">
      <c r="A12" s="88" t="s">
        <v>16</v>
      </c>
      <c r="B12" s="53" t="s">
        <v>11</v>
      </c>
      <c r="C12" s="53" t="s">
        <v>11</v>
      </c>
      <c r="D12" s="53" t="s">
        <v>11</v>
      </c>
      <c r="E12" s="53" t="s">
        <v>11</v>
      </c>
      <c r="F12" s="53" t="s">
        <v>11</v>
      </c>
      <c r="G12" s="53" t="s">
        <v>11</v>
      </c>
      <c r="H12" s="53" t="s">
        <v>11</v>
      </c>
      <c r="I12" s="53" t="s">
        <v>11</v>
      </c>
      <c r="J12" s="53" t="s">
        <v>11</v>
      </c>
      <c r="K12" s="53" t="s">
        <v>11</v>
      </c>
      <c r="L12" s="53" t="s">
        <v>11</v>
      </c>
      <c r="M12" s="53" t="s">
        <v>11</v>
      </c>
      <c r="N12" s="53" t="s">
        <v>11</v>
      </c>
      <c r="O12" s="53" t="s">
        <v>11</v>
      </c>
      <c r="P12" s="53" t="s">
        <v>11</v>
      </c>
      <c r="Q12" s="53" t="s">
        <v>11</v>
      </c>
      <c r="R12" s="53" t="s">
        <v>11</v>
      </c>
      <c r="S12" s="53" t="s">
        <v>11</v>
      </c>
      <c r="T12" s="59"/>
    </row>
    <row r="13" spans="1:20">
      <c r="A13" s="90"/>
      <c r="B13" s="57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57"/>
      <c r="N13" s="57"/>
      <c r="O13" s="57"/>
      <c r="P13" s="57"/>
      <c r="Q13" s="57"/>
      <c r="R13" s="57"/>
      <c r="S13" s="57"/>
    </row>
    <row r="14" spans="1:20">
      <c r="A14" s="91" t="s">
        <v>12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</row>
    <row r="15" spans="1:20">
      <c r="A15" s="91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</row>
    <row r="16" spans="1:20">
      <c r="A16" s="91" t="s">
        <v>17</v>
      </c>
      <c r="B16" s="53">
        <v>296</v>
      </c>
      <c r="C16" s="53">
        <v>28</v>
      </c>
      <c r="D16" s="53">
        <v>22</v>
      </c>
      <c r="E16" s="53">
        <v>12</v>
      </c>
      <c r="F16" s="53">
        <v>18</v>
      </c>
      <c r="G16" s="53">
        <v>12</v>
      </c>
      <c r="H16" s="53" t="s">
        <v>11</v>
      </c>
      <c r="I16" s="53">
        <v>11</v>
      </c>
      <c r="J16" s="53" t="s">
        <v>11</v>
      </c>
      <c r="K16" s="53">
        <v>80</v>
      </c>
      <c r="L16" s="53" t="s">
        <v>323</v>
      </c>
      <c r="M16" s="53">
        <v>18</v>
      </c>
      <c r="N16" s="53">
        <v>13</v>
      </c>
      <c r="O16" s="53" t="s">
        <v>11</v>
      </c>
      <c r="P16" s="53">
        <v>14</v>
      </c>
      <c r="Q16" s="53">
        <v>15</v>
      </c>
      <c r="R16" s="53">
        <v>27</v>
      </c>
      <c r="S16" s="53" t="s">
        <v>11</v>
      </c>
    </row>
    <row r="17" spans="1:19">
      <c r="A17" s="91"/>
      <c r="B17" s="54">
        <f>B16/B$4*100*-1</f>
        <v>-0.88131959745131905</v>
      </c>
      <c r="C17" s="54">
        <f t="shared" ref="C17:R19" si="2">C16/C$4*100*-1</f>
        <v>-0.6215316315205327</v>
      </c>
      <c r="D17" s="54">
        <f t="shared" si="2"/>
        <v>-0.93180855569673871</v>
      </c>
      <c r="E17" s="54">
        <f t="shared" si="2"/>
        <v>-0.93896713615023475</v>
      </c>
      <c r="F17" s="54">
        <f t="shared" si="2"/>
        <v>-0.99118942731277537</v>
      </c>
      <c r="G17" s="54">
        <f t="shared" si="2"/>
        <v>-1.6736401673640167</v>
      </c>
      <c r="H17" s="54"/>
      <c r="I17" s="54">
        <f t="shared" ref="I17" si="3">I16/I$4*100*-1</f>
        <v>-1.5406162464985995</v>
      </c>
      <c r="J17" s="54"/>
      <c r="K17" s="54">
        <f t="shared" si="2"/>
        <v>-1.0070493454179255</v>
      </c>
      <c r="L17" s="54"/>
      <c r="M17" s="54">
        <f t="shared" si="2"/>
        <v>-1.2388162422573985</v>
      </c>
      <c r="N17" s="54">
        <f t="shared" si="2"/>
        <v>-0.69742489270386265</v>
      </c>
      <c r="O17" s="54"/>
      <c r="P17" s="54">
        <f t="shared" si="2"/>
        <v>-0.85313833028641073</v>
      </c>
      <c r="Q17" s="54">
        <f t="shared" si="2"/>
        <v>-0.69124423963133641</v>
      </c>
      <c r="R17" s="54">
        <f t="shared" si="2"/>
        <v>-1.079136690647482</v>
      </c>
      <c r="S17" s="54"/>
    </row>
    <row r="18" spans="1:19">
      <c r="A18" s="91" t="s">
        <v>18</v>
      </c>
      <c r="B18" s="53">
        <v>394</v>
      </c>
      <c r="C18" s="53">
        <v>55</v>
      </c>
      <c r="D18" s="53">
        <v>21</v>
      </c>
      <c r="E18" s="53">
        <v>16</v>
      </c>
      <c r="F18" s="53">
        <v>26</v>
      </c>
      <c r="G18" s="53" t="s">
        <v>323</v>
      </c>
      <c r="H18" s="53" t="s">
        <v>323</v>
      </c>
      <c r="I18" s="53">
        <v>11</v>
      </c>
      <c r="J18" s="53" t="s">
        <v>11</v>
      </c>
      <c r="K18" s="53">
        <v>104</v>
      </c>
      <c r="L18" s="53">
        <v>14</v>
      </c>
      <c r="M18" s="53">
        <v>12</v>
      </c>
      <c r="N18" s="53">
        <v>29</v>
      </c>
      <c r="O18" s="53">
        <v>10</v>
      </c>
      <c r="P18" s="53">
        <v>12</v>
      </c>
      <c r="Q18" s="53">
        <v>32</v>
      </c>
      <c r="R18" s="53">
        <v>28</v>
      </c>
      <c r="S18" s="53" t="s">
        <v>11</v>
      </c>
    </row>
    <row r="19" spans="1:19">
      <c r="A19" s="91"/>
      <c r="B19" s="54">
        <f>B18/B$4*100*-1</f>
        <v>-1.1731078425534449</v>
      </c>
      <c r="C19" s="54">
        <f t="shared" ref="C19" si="4">C18/C$4*100*-1</f>
        <v>-1.2208657047724751</v>
      </c>
      <c r="D19" s="54">
        <f t="shared" ref="D19" si="5">D18/D$4*100*-1</f>
        <v>-0.88945362134688688</v>
      </c>
      <c r="E19" s="54">
        <f t="shared" si="2"/>
        <v>-1.2519561815336464</v>
      </c>
      <c r="F19" s="54">
        <f t="shared" ref="F19" si="6">F18/F$4*100*-1</f>
        <v>-1.4317180616740088</v>
      </c>
      <c r="G19" s="54"/>
      <c r="H19" s="54"/>
      <c r="I19" s="54">
        <f t="shared" ref="I19:I21" si="7">I18/I$4*100*-1</f>
        <v>-1.5406162464985995</v>
      </c>
      <c r="J19" s="54"/>
      <c r="K19" s="54">
        <f t="shared" ref="K19" si="8">K18/K$4*100*-1</f>
        <v>-1.3091641490433032</v>
      </c>
      <c r="L19" s="54">
        <f t="shared" ref="L19:L21" si="9">L18/L$4*100*-1</f>
        <v>-0.9715475364330326</v>
      </c>
      <c r="M19" s="54">
        <f t="shared" si="2"/>
        <v>-0.82587749483826567</v>
      </c>
      <c r="N19" s="54">
        <f t="shared" ref="N19" si="10">N18/N$4*100*-1</f>
        <v>-1.555793991416309</v>
      </c>
      <c r="O19" s="54">
        <f t="shared" ref="O19" si="11">O18/O$4*100*-1</f>
        <v>-0.62932662051604782</v>
      </c>
      <c r="P19" s="54">
        <f t="shared" ref="P19" si="12">P18/P$4*100*-1</f>
        <v>-0.73126142595978061</v>
      </c>
      <c r="Q19" s="54">
        <f t="shared" ref="Q19" si="13">Q18/Q$4*100*-1</f>
        <v>-1.4746543778801844</v>
      </c>
      <c r="R19" s="54">
        <f t="shared" ref="R19" si="14">R18/R$4*100*-1</f>
        <v>-1.1191047162270185</v>
      </c>
      <c r="S19" s="54"/>
    </row>
    <row r="20" spans="1:19">
      <c r="A20" s="91" t="s">
        <v>19</v>
      </c>
      <c r="B20" s="53">
        <v>867</v>
      </c>
      <c r="C20" s="53">
        <v>161</v>
      </c>
      <c r="D20" s="53">
        <v>61</v>
      </c>
      <c r="E20" s="53">
        <v>39</v>
      </c>
      <c r="F20" s="53">
        <v>33</v>
      </c>
      <c r="G20" s="53">
        <v>25</v>
      </c>
      <c r="H20" s="53">
        <v>30</v>
      </c>
      <c r="I20" s="53">
        <v>19</v>
      </c>
      <c r="J20" s="53" t="s">
        <v>11</v>
      </c>
      <c r="K20" s="53">
        <v>207</v>
      </c>
      <c r="L20" s="53">
        <v>31</v>
      </c>
      <c r="M20" s="53">
        <v>41</v>
      </c>
      <c r="N20" s="53">
        <v>32</v>
      </c>
      <c r="O20" s="53">
        <v>36</v>
      </c>
      <c r="P20" s="53">
        <v>38</v>
      </c>
      <c r="Q20" s="53">
        <v>46</v>
      </c>
      <c r="R20" s="53">
        <v>47</v>
      </c>
      <c r="S20" s="53">
        <v>17</v>
      </c>
    </row>
    <row r="21" spans="1:19">
      <c r="A21" s="91"/>
      <c r="B21" s="54">
        <f>B20/B$4*100*-1</f>
        <v>-2.5814327398320729</v>
      </c>
      <c r="C21" s="54">
        <f t="shared" ref="C21" si="15">C20/C$4*100*-1</f>
        <v>-3.5738068812430637</v>
      </c>
      <c r="D21" s="54">
        <f t="shared" ref="D21" si="16">D20/D$4*100*-1</f>
        <v>-2.5836509953409572</v>
      </c>
      <c r="E21" s="54">
        <f t="shared" ref="E21" si="17">E20/E$4*100*-1</f>
        <v>-3.051643192488263</v>
      </c>
      <c r="F21" s="54">
        <f t="shared" ref="F21" si="18">F20/F$4*100*-1</f>
        <v>-1.8171806167400879</v>
      </c>
      <c r="G21" s="54">
        <f t="shared" ref="G21" si="19">G20/G$4*100*-1</f>
        <v>-3.4867503486750349</v>
      </c>
      <c r="H21" s="54">
        <f t="shared" ref="H21" si="20">H20/H$4*100*-1</f>
        <v>-3.7831021437578811</v>
      </c>
      <c r="I21" s="54">
        <f t="shared" si="7"/>
        <v>-2.661064425770308</v>
      </c>
      <c r="J21" s="54"/>
      <c r="K21" s="54">
        <f t="shared" ref="K21" si="21">K20/K$4*100*-1</f>
        <v>-2.6057401812688825</v>
      </c>
      <c r="L21" s="54">
        <f t="shared" si="9"/>
        <v>-2.1512838306731434</v>
      </c>
      <c r="M21" s="54">
        <f t="shared" ref="M21" si="22">M20/M$4*100*-1</f>
        <v>-2.821748107364074</v>
      </c>
      <c r="N21" s="54">
        <f t="shared" ref="N21" si="23">N20/N$4*100*-1</f>
        <v>-1.7167381974248928</v>
      </c>
      <c r="O21" s="54">
        <f t="shared" ref="O21" si="24">O20/O$4*100*-1</f>
        <v>-2.2655758338577723</v>
      </c>
      <c r="P21" s="54">
        <f t="shared" ref="P21" si="25">P20/P$4*100*-1</f>
        <v>-2.3156611822059721</v>
      </c>
      <c r="Q21" s="54">
        <f t="shared" ref="Q21" si="26">Q20/Q$4*100*-1</f>
        <v>-2.1198156682027647</v>
      </c>
      <c r="R21" s="54">
        <f t="shared" ref="R21" si="27">R20/R$4*100*-1</f>
        <v>-1.8784972022382094</v>
      </c>
      <c r="S21" s="54">
        <f t="shared" ref="S21" si="28">S20/S$4*100*-1</f>
        <v>-2.65625</v>
      </c>
    </row>
    <row r="22" spans="1:19">
      <c r="A22" s="91" t="s">
        <v>20</v>
      </c>
      <c r="B22" s="53">
        <v>1159</v>
      </c>
      <c r="C22" s="53">
        <v>188</v>
      </c>
      <c r="D22" s="53">
        <v>61</v>
      </c>
      <c r="E22" s="53">
        <v>43</v>
      </c>
      <c r="F22" s="53">
        <v>81</v>
      </c>
      <c r="G22" s="53">
        <v>23</v>
      </c>
      <c r="H22" s="53">
        <v>34</v>
      </c>
      <c r="I22" s="53">
        <v>27</v>
      </c>
      <c r="J22" s="53" t="s">
        <v>323</v>
      </c>
      <c r="K22" s="53">
        <v>312</v>
      </c>
      <c r="L22" s="53">
        <v>39</v>
      </c>
      <c r="M22" s="53">
        <v>60</v>
      </c>
      <c r="N22" s="53">
        <v>56</v>
      </c>
      <c r="O22" s="53">
        <v>38</v>
      </c>
      <c r="P22" s="53">
        <v>45</v>
      </c>
      <c r="Q22" s="53">
        <v>56</v>
      </c>
      <c r="R22" s="53">
        <v>75</v>
      </c>
      <c r="S22" s="53">
        <v>19</v>
      </c>
    </row>
    <row r="23" spans="1:19">
      <c r="A23" s="91"/>
      <c r="B23" s="54">
        <f>B22/B$4*100*-1</f>
        <v>-3.450842612993509</v>
      </c>
      <c r="C23" s="54">
        <f t="shared" ref="C23" si="29">C22/C$4*100*-1</f>
        <v>-4.1731409544950058</v>
      </c>
      <c r="D23" s="54">
        <f t="shared" ref="D23" si="30">D22/D$4*100*-1</f>
        <v>-2.5836509953409572</v>
      </c>
      <c r="E23" s="54">
        <f t="shared" ref="E23" si="31">E22/E$4*100*-1</f>
        <v>-3.3646322378716746</v>
      </c>
      <c r="F23" s="54">
        <f t="shared" ref="F23" si="32">F22/F$4*100*-1</f>
        <v>-4.4603524229074889</v>
      </c>
      <c r="G23" s="54">
        <f t="shared" ref="G23" si="33">G22/G$4*100*-1</f>
        <v>-3.2078103207810322</v>
      </c>
      <c r="H23" s="54">
        <f t="shared" ref="H23" si="34">H22/H$4*100*-1</f>
        <v>-4.2875157629255991</v>
      </c>
      <c r="I23" s="54">
        <f t="shared" ref="I23" si="35">I22/I$4*100*-1</f>
        <v>-3.7815126050420167</v>
      </c>
      <c r="J23" s="54"/>
      <c r="K23" s="54">
        <f t="shared" ref="K23" si="36">K22/K$4*100*-1</f>
        <v>-3.9274924471299091</v>
      </c>
      <c r="L23" s="54">
        <f t="shared" ref="L23" si="37">L22/L$4*100*-1</f>
        <v>-2.7064538514920198</v>
      </c>
      <c r="M23" s="54">
        <f t="shared" ref="M23" si="38">M22/M$4*100*-1</f>
        <v>-4.1293874741913283</v>
      </c>
      <c r="N23" s="54">
        <f t="shared" ref="N23" si="39">N22/N$4*100*-1</f>
        <v>-3.0042918454935621</v>
      </c>
      <c r="O23" s="54">
        <f t="shared" ref="O23" si="40">O22/O$4*100*-1</f>
        <v>-2.391441157960982</v>
      </c>
      <c r="P23" s="54">
        <f t="shared" ref="P23" si="41">P22/P$4*100*-1</f>
        <v>-2.7422303473491771</v>
      </c>
      <c r="Q23" s="54">
        <f t="shared" ref="Q23" si="42">Q22/Q$4*100*-1</f>
        <v>-2.5806451612903225</v>
      </c>
      <c r="R23" s="54">
        <f t="shared" ref="R23" si="43">R22/R$4*100*-1</f>
        <v>-2.9976019184652278</v>
      </c>
      <c r="S23" s="54">
        <f t="shared" ref="S23" si="44">S22/S$4*100*-1</f>
        <v>-2.96875</v>
      </c>
    </row>
    <row r="24" spans="1:19">
      <c r="A24" s="91" t="s">
        <v>21</v>
      </c>
      <c r="B24" s="53">
        <v>2375</v>
      </c>
      <c r="C24" s="53">
        <v>292</v>
      </c>
      <c r="D24" s="53">
        <v>165</v>
      </c>
      <c r="E24" s="53">
        <v>86</v>
      </c>
      <c r="F24" s="53">
        <v>157</v>
      </c>
      <c r="G24" s="53">
        <v>53</v>
      </c>
      <c r="H24" s="53">
        <v>55</v>
      </c>
      <c r="I24" s="53">
        <v>68</v>
      </c>
      <c r="J24" s="53">
        <v>12</v>
      </c>
      <c r="K24" s="53">
        <v>617</v>
      </c>
      <c r="L24" s="53">
        <v>96</v>
      </c>
      <c r="M24" s="53">
        <v>91</v>
      </c>
      <c r="N24" s="53">
        <v>122</v>
      </c>
      <c r="O24" s="53">
        <v>88</v>
      </c>
      <c r="P24" s="53">
        <v>97</v>
      </c>
      <c r="Q24" s="53">
        <v>153</v>
      </c>
      <c r="R24" s="53">
        <v>177</v>
      </c>
      <c r="S24" s="53">
        <v>46</v>
      </c>
    </row>
    <row r="25" spans="1:19">
      <c r="A25" s="91"/>
      <c r="B25" s="54">
        <f>B24/B$4*100*-1</f>
        <v>-7.0713987971178467</v>
      </c>
      <c r="C25" s="54">
        <f t="shared" ref="C25" si="45">C24/C$4*100*-1</f>
        <v>-6.4816870144284122</v>
      </c>
      <c r="D25" s="54">
        <f t="shared" ref="D25" si="46">D24/D$4*100*-1</f>
        <v>-6.9885641677255403</v>
      </c>
      <c r="E25" s="54">
        <f t="shared" ref="E25" si="47">E24/E$4*100*-1</f>
        <v>-6.7292644757433493</v>
      </c>
      <c r="F25" s="54">
        <f t="shared" ref="F25" si="48">F24/F$4*100*-1</f>
        <v>-8.645374449339208</v>
      </c>
      <c r="G25" s="54">
        <f t="shared" ref="G25" si="49">G24/G$4*100*-1</f>
        <v>-7.3919107391910739</v>
      </c>
      <c r="H25" s="54">
        <f t="shared" ref="H25" si="50">H24/H$4*100*-1</f>
        <v>-6.9356872635561162</v>
      </c>
      <c r="I25" s="54">
        <f t="shared" ref="I25" si="51">I24/I$4*100*-1</f>
        <v>-9.5238095238095237</v>
      </c>
      <c r="J25" s="54">
        <f t="shared" ref="J25" si="52">J24/J$4*100*-1</f>
        <v>-7.59493670886076</v>
      </c>
      <c r="K25" s="54">
        <f t="shared" ref="K25" si="53">K24/K$4*100*-1</f>
        <v>-7.7668680765357507</v>
      </c>
      <c r="L25" s="54">
        <f t="shared" ref="L25" si="54">L24/L$4*100*-1</f>
        <v>-6.662040249826509</v>
      </c>
      <c r="M25" s="54">
        <f t="shared" ref="M25" si="55">M24/M$4*100*-1</f>
        <v>-6.2629043358568479</v>
      </c>
      <c r="N25" s="54">
        <f t="shared" ref="N25" si="56">N24/N$4*100*-1</f>
        <v>-6.5450643776824036</v>
      </c>
      <c r="O25" s="54">
        <f t="shared" ref="O25" si="57">O24/O$4*100*-1</f>
        <v>-5.5380742605412214</v>
      </c>
      <c r="P25" s="54">
        <f t="shared" ref="P25" si="58">P24/P$4*100*-1</f>
        <v>-5.9110298598415598</v>
      </c>
      <c r="Q25" s="54">
        <f t="shared" ref="Q25" si="59">Q24/Q$4*100*-1</f>
        <v>-7.0506912442396317</v>
      </c>
      <c r="R25" s="54">
        <f t="shared" ref="R25" si="60">R24/R$4*100*-1</f>
        <v>-7.0743405275779381</v>
      </c>
      <c r="S25" s="54">
        <f t="shared" ref="S25" si="61">S24/S$4*100*-1</f>
        <v>-7.1874999999999991</v>
      </c>
    </row>
    <row r="26" spans="1:19">
      <c r="A26" s="91" t="s">
        <v>22</v>
      </c>
      <c r="B26" s="53">
        <v>4272</v>
      </c>
      <c r="C26" s="53">
        <v>595</v>
      </c>
      <c r="D26" s="53">
        <v>259</v>
      </c>
      <c r="E26" s="53">
        <v>163</v>
      </c>
      <c r="F26" s="53">
        <v>261</v>
      </c>
      <c r="G26" s="53">
        <v>105</v>
      </c>
      <c r="H26" s="53">
        <v>84</v>
      </c>
      <c r="I26" s="53">
        <v>103</v>
      </c>
      <c r="J26" s="53">
        <v>17</v>
      </c>
      <c r="K26" s="53">
        <v>1054</v>
      </c>
      <c r="L26" s="53">
        <v>196</v>
      </c>
      <c r="M26" s="53">
        <v>177</v>
      </c>
      <c r="N26" s="53">
        <v>219</v>
      </c>
      <c r="O26" s="53">
        <v>167</v>
      </c>
      <c r="P26" s="53">
        <v>203</v>
      </c>
      <c r="Q26" s="53">
        <v>263</v>
      </c>
      <c r="R26" s="53">
        <v>327</v>
      </c>
      <c r="S26" s="53">
        <v>79</v>
      </c>
    </row>
    <row r="27" spans="1:19">
      <c r="A27" s="91"/>
      <c r="B27" s="54">
        <f>B26/B$4*100*-1</f>
        <v>-12.719585541594714</v>
      </c>
      <c r="C27" s="54">
        <f t="shared" ref="C27" si="62">C26/C$4*100*-1</f>
        <v>-13.20754716981132</v>
      </c>
      <c r="D27" s="54">
        <f t="shared" ref="D27" si="63">D26/D$4*100*-1</f>
        <v>-10.969927996611606</v>
      </c>
      <c r="E27" s="54">
        <f t="shared" ref="E27" si="64">E26/E$4*100*-1</f>
        <v>-12.754303599374023</v>
      </c>
      <c r="F27" s="54">
        <f t="shared" ref="F27" si="65">F26/F$4*100*-1</f>
        <v>-14.372246696035242</v>
      </c>
      <c r="G27" s="54">
        <f t="shared" ref="G27" si="66">G26/G$4*100*-1</f>
        <v>-14.644351464435147</v>
      </c>
      <c r="H27" s="54">
        <f t="shared" ref="H27" si="67">H26/H$4*100*-1</f>
        <v>-10.592686002522068</v>
      </c>
      <c r="I27" s="54">
        <f t="shared" ref="I27" si="68">I26/I$4*100*-1</f>
        <v>-14.425770308123248</v>
      </c>
      <c r="J27" s="54">
        <f t="shared" ref="J27" si="69">J26/J$4*100*-1</f>
        <v>-10.759493670886076</v>
      </c>
      <c r="K27" s="54">
        <f t="shared" ref="K27" si="70">K26/K$4*100*-1</f>
        <v>-13.267875125881169</v>
      </c>
      <c r="L27" s="54">
        <f t="shared" ref="L27" si="71">L26/L$4*100*-1</f>
        <v>-13.601665510062459</v>
      </c>
      <c r="M27" s="54">
        <f t="shared" ref="M27" si="72">M26/M$4*100*-1</f>
        <v>-12.181693048864419</v>
      </c>
      <c r="N27" s="54">
        <f t="shared" ref="N27" si="73">N26/N$4*100*-1</f>
        <v>-11.74892703862661</v>
      </c>
      <c r="O27" s="54">
        <f t="shared" ref="O27" si="74">O26/O$4*100*-1</f>
        <v>-10.509754562617998</v>
      </c>
      <c r="P27" s="54">
        <f t="shared" ref="P27" si="75">P26/P$4*100*-1</f>
        <v>-12.370505789152956</v>
      </c>
      <c r="Q27" s="54">
        <f t="shared" ref="Q27" si="76">Q26/Q$4*100*-1</f>
        <v>-12.119815668202765</v>
      </c>
      <c r="R27" s="54">
        <f t="shared" ref="R27" si="77">R26/R$4*100*-1</f>
        <v>-13.069544364508392</v>
      </c>
      <c r="S27" s="54">
        <f t="shared" ref="S27" si="78">S26/S$4*100*-1</f>
        <v>-12.34375</v>
      </c>
    </row>
    <row r="28" spans="1:19">
      <c r="A28" s="91" t="s">
        <v>23</v>
      </c>
      <c r="B28" s="53">
        <v>6259</v>
      </c>
      <c r="C28" s="53">
        <v>831</v>
      </c>
      <c r="D28" s="53">
        <v>481</v>
      </c>
      <c r="E28" s="53">
        <v>272</v>
      </c>
      <c r="F28" s="53">
        <v>344</v>
      </c>
      <c r="G28" s="53">
        <v>139</v>
      </c>
      <c r="H28" s="53">
        <v>139</v>
      </c>
      <c r="I28" s="53">
        <v>118</v>
      </c>
      <c r="J28" s="53">
        <v>30</v>
      </c>
      <c r="K28" s="53">
        <v>1465</v>
      </c>
      <c r="L28" s="53">
        <v>291</v>
      </c>
      <c r="M28" s="53">
        <v>284</v>
      </c>
      <c r="N28" s="53">
        <v>311</v>
      </c>
      <c r="O28" s="53">
        <v>284</v>
      </c>
      <c r="P28" s="53">
        <v>281</v>
      </c>
      <c r="Q28" s="53">
        <v>399</v>
      </c>
      <c r="R28" s="53">
        <v>475</v>
      </c>
      <c r="S28" s="53">
        <v>115</v>
      </c>
    </row>
    <row r="29" spans="1:19">
      <c r="A29" s="91"/>
      <c r="B29" s="54">
        <f>B28/B$4*100*-1</f>
        <v>-18.635741082593938</v>
      </c>
      <c r="C29" s="54">
        <f t="shared" ref="C29" si="79">C28/C$4*100*-1</f>
        <v>-18.446170921198668</v>
      </c>
      <c r="D29" s="54">
        <f t="shared" ref="D29" si="80">D28/D$4*100*-1</f>
        <v>-20.372723422278696</v>
      </c>
      <c r="E29" s="54">
        <f t="shared" ref="E29" si="81">E28/E$4*100*-1</f>
        <v>-21.283255086071986</v>
      </c>
      <c r="F29" s="54">
        <f t="shared" ref="F29" si="82">F28/F$4*100*-1</f>
        <v>-18.942731277533039</v>
      </c>
      <c r="G29" s="54">
        <f t="shared" ref="G29" si="83">G28/G$4*100*-1</f>
        <v>-19.386331938633194</v>
      </c>
      <c r="H29" s="54">
        <f t="shared" ref="H29" si="84">H28/H$4*100*-1</f>
        <v>-17.528373266078184</v>
      </c>
      <c r="I29" s="54">
        <f t="shared" ref="I29" si="85">I28/I$4*100*-1</f>
        <v>-16.526610644257701</v>
      </c>
      <c r="J29" s="54">
        <f t="shared" ref="J29" si="86">J28/J$4*100*-1</f>
        <v>-18.9873417721519</v>
      </c>
      <c r="K29" s="54">
        <f t="shared" ref="K29" si="87">K28/K$4*100*-1</f>
        <v>-18.441591137965759</v>
      </c>
      <c r="L29" s="54">
        <f t="shared" ref="L29" si="88">L28/L$4*100*-1</f>
        <v>-20.194309507286608</v>
      </c>
      <c r="M29" s="54">
        <f t="shared" ref="M29" si="89">M28/M$4*100*-1</f>
        <v>-19.545767377838956</v>
      </c>
      <c r="N29" s="54">
        <f t="shared" ref="N29" si="90">N28/N$4*100*-1</f>
        <v>-16.684549356223176</v>
      </c>
      <c r="O29" s="54">
        <f t="shared" ref="O29" si="91">O28/O$4*100*-1</f>
        <v>-17.87287602265576</v>
      </c>
      <c r="P29" s="54">
        <f t="shared" ref="P29" si="92">P28/P$4*100*-1</f>
        <v>-17.123705057891531</v>
      </c>
      <c r="Q29" s="54">
        <f t="shared" ref="Q29" si="93">Q28/Q$4*100*-1</f>
        <v>-18.387096774193548</v>
      </c>
      <c r="R29" s="54">
        <f t="shared" ref="R29" si="94">R28/R$4*100*-1</f>
        <v>-18.984812150279776</v>
      </c>
      <c r="S29" s="54">
        <f t="shared" ref="S29" si="95">S28/S$4*100*-1</f>
        <v>-17.96875</v>
      </c>
    </row>
    <row r="30" spans="1:19">
      <c r="A30" s="91" t="s">
        <v>24</v>
      </c>
      <c r="B30" s="53">
        <v>7232</v>
      </c>
      <c r="C30" s="53">
        <v>1072</v>
      </c>
      <c r="D30" s="53">
        <v>563</v>
      </c>
      <c r="E30" s="53">
        <v>287</v>
      </c>
      <c r="F30" s="53">
        <v>361</v>
      </c>
      <c r="G30" s="53">
        <v>146</v>
      </c>
      <c r="H30" s="53">
        <v>181</v>
      </c>
      <c r="I30" s="53">
        <v>147</v>
      </c>
      <c r="J30" s="53">
        <v>40</v>
      </c>
      <c r="K30" s="53">
        <v>1617</v>
      </c>
      <c r="L30" s="53">
        <v>292</v>
      </c>
      <c r="M30" s="53">
        <v>275</v>
      </c>
      <c r="N30" s="53">
        <v>384</v>
      </c>
      <c r="O30" s="53">
        <v>360</v>
      </c>
      <c r="P30" s="53">
        <v>358</v>
      </c>
      <c r="Q30" s="53">
        <v>485</v>
      </c>
      <c r="R30" s="53">
        <v>536</v>
      </c>
      <c r="S30" s="53">
        <v>128</v>
      </c>
    </row>
    <row r="31" spans="1:19">
      <c r="A31" s="91"/>
      <c r="B31" s="54">
        <f>B30/B$4*100*-1</f>
        <v>-21.532781516107903</v>
      </c>
      <c r="C31" s="54">
        <f t="shared" ref="C31" si="96">C30/C$4*100*-1</f>
        <v>-23.795782463928969</v>
      </c>
      <c r="D31" s="54">
        <f t="shared" ref="D31" si="97">D30/D$4*100*-1</f>
        <v>-23.845828038966541</v>
      </c>
      <c r="E31" s="54">
        <f t="shared" ref="E31" si="98">E30/E$4*100*-1</f>
        <v>-22.456964006259781</v>
      </c>
      <c r="F31" s="54">
        <f t="shared" ref="F31" si="99">F30/F$4*100*-1</f>
        <v>-19.878854625550659</v>
      </c>
      <c r="G31" s="54">
        <f t="shared" ref="G31" si="100">G30/G$4*100*-1</f>
        <v>-20.362622036262206</v>
      </c>
      <c r="H31" s="54">
        <f t="shared" ref="H31" si="101">H30/H$4*100*-1</f>
        <v>-22.82471626733922</v>
      </c>
      <c r="I31" s="54">
        <f t="shared" ref="I31" si="102">I30/I$4*100*-1</f>
        <v>-20.588235294117645</v>
      </c>
      <c r="J31" s="54">
        <f t="shared" ref="J31" si="103">J30/J$4*100*-1</f>
        <v>-25.316455696202532</v>
      </c>
      <c r="K31" s="54">
        <f t="shared" ref="K31" si="104">K30/K$4*100*-1</f>
        <v>-20.354984894259822</v>
      </c>
      <c r="L31" s="54">
        <f t="shared" ref="L31" si="105">L30/L$4*100*-1</f>
        <v>-20.263705759888968</v>
      </c>
      <c r="M31" s="54">
        <f t="shared" ref="M31" si="106">M30/M$4*100*-1</f>
        <v>-18.926359256710253</v>
      </c>
      <c r="N31" s="54">
        <f t="shared" ref="N31" si="107">N30/N$4*100*-1</f>
        <v>-20.600858369098713</v>
      </c>
      <c r="O31" s="54">
        <f t="shared" ref="O31" si="108">O30/O$4*100*-1</f>
        <v>-22.655758338577723</v>
      </c>
      <c r="P31" s="54">
        <f t="shared" ref="P31" si="109">P30/P$4*100*-1</f>
        <v>-21.815965874466787</v>
      </c>
      <c r="Q31" s="54">
        <f t="shared" ref="Q31" si="110">Q30/Q$4*100*-1</f>
        <v>-22.350230414746544</v>
      </c>
      <c r="R31" s="54">
        <f t="shared" ref="R31" si="111">R30/R$4*100*-1</f>
        <v>-21.422861710631494</v>
      </c>
      <c r="S31" s="54">
        <f t="shared" ref="S31" si="112">S30/S$4*100*-1</f>
        <v>-20</v>
      </c>
    </row>
    <row r="32" spans="1:19">
      <c r="A32" s="91" t="s">
        <v>25</v>
      </c>
      <c r="B32" s="53">
        <v>10722</v>
      </c>
      <c r="C32" s="53">
        <v>1283</v>
      </c>
      <c r="D32" s="53">
        <v>725</v>
      </c>
      <c r="E32" s="53">
        <v>360</v>
      </c>
      <c r="F32" s="53">
        <v>533</v>
      </c>
      <c r="G32" s="53">
        <v>208</v>
      </c>
      <c r="H32" s="53">
        <v>258</v>
      </c>
      <c r="I32" s="53">
        <v>210</v>
      </c>
      <c r="J32" s="53">
        <v>46</v>
      </c>
      <c r="K32" s="53">
        <v>2486</v>
      </c>
      <c r="L32" s="53">
        <v>471</v>
      </c>
      <c r="M32" s="53">
        <v>495</v>
      </c>
      <c r="N32" s="53">
        <v>698</v>
      </c>
      <c r="O32" s="53">
        <v>600</v>
      </c>
      <c r="P32" s="53">
        <v>593</v>
      </c>
      <c r="Q32" s="53">
        <v>721</v>
      </c>
      <c r="R32" s="53">
        <v>810</v>
      </c>
      <c r="S32" s="53">
        <v>225</v>
      </c>
    </row>
    <row r="33" spans="1:19">
      <c r="A33" s="91"/>
      <c r="B33" s="54">
        <f>B32/B$4*100*-1</f>
        <v>-31.924015959030548</v>
      </c>
      <c r="C33" s="54">
        <f t="shared" ref="C33" si="113">C32/C$4*100*-1</f>
        <v>-28.479467258601552</v>
      </c>
      <c r="D33" s="54">
        <f t="shared" ref="D33" si="114">D32/D$4*100*-1</f>
        <v>-30.707327403642527</v>
      </c>
      <c r="E33" s="54">
        <f t="shared" ref="E33" si="115">E32/E$4*100*-1</f>
        <v>-28.169014084507044</v>
      </c>
      <c r="F33" s="54">
        <f t="shared" ref="F33" si="116">F32/F$4*100*-1</f>
        <v>-29.35022026431718</v>
      </c>
      <c r="G33" s="54">
        <f t="shared" ref="G33" si="117">G32/G$4*100*-1</f>
        <v>-29.009762900976288</v>
      </c>
      <c r="H33" s="54">
        <f t="shared" ref="H33" si="118">H32/H$4*100*-1</f>
        <v>-32.534678436317783</v>
      </c>
      <c r="I33" s="54">
        <f t="shared" ref="I33" si="119">I32/I$4*100*-1</f>
        <v>-29.411764705882355</v>
      </c>
      <c r="J33" s="54">
        <f t="shared" ref="J33" si="120">J32/J$4*100*-1</f>
        <v>-29.11392405063291</v>
      </c>
      <c r="K33" s="54">
        <f t="shared" ref="K33" si="121">K32/K$4*100*-1</f>
        <v>-31.294058408862035</v>
      </c>
      <c r="L33" s="54">
        <f t="shared" ref="L33" si="122">L32/L$4*100*-1</f>
        <v>-32.685634975711316</v>
      </c>
      <c r="M33" s="54">
        <f t="shared" ref="M33" si="123">M32/M$4*100*-1</f>
        <v>-34.06744666207846</v>
      </c>
      <c r="N33" s="54">
        <f t="shared" ref="N33" si="124">N32/N$4*100*-1</f>
        <v>-37.446351931330476</v>
      </c>
      <c r="O33" s="54">
        <f t="shared" ref="O33" si="125">O32/O$4*100*-1</f>
        <v>-37.759597230962868</v>
      </c>
      <c r="P33" s="54">
        <f t="shared" ref="P33" si="126">P32/P$4*100*-1</f>
        <v>-36.136502132845827</v>
      </c>
      <c r="Q33" s="54">
        <f t="shared" ref="Q33" si="127">Q32/Q$4*100*-1</f>
        <v>-33.225806451612904</v>
      </c>
      <c r="R33" s="54">
        <f t="shared" ref="R33" si="128">R32/R$4*100*-1</f>
        <v>-32.374100719424462</v>
      </c>
      <c r="S33" s="54">
        <f t="shared" ref="S33" si="129">S32/S$4*100*-1</f>
        <v>-35.15625</v>
      </c>
    </row>
    <row r="34" spans="1:19">
      <c r="A34" s="91" t="s">
        <v>16</v>
      </c>
      <c r="B34" s="53">
        <v>10</v>
      </c>
      <c r="C34" s="53" t="s">
        <v>11</v>
      </c>
      <c r="D34" s="53" t="s">
        <v>11</v>
      </c>
      <c r="E34" s="53" t="s">
        <v>11</v>
      </c>
      <c r="F34" s="53" t="s">
        <v>11</v>
      </c>
      <c r="G34" s="53" t="s">
        <v>11</v>
      </c>
      <c r="H34" s="53" t="s">
        <v>11</v>
      </c>
      <c r="I34" s="53" t="s">
        <v>11</v>
      </c>
      <c r="J34" s="53" t="s">
        <v>11</v>
      </c>
      <c r="K34" s="53" t="s">
        <v>11</v>
      </c>
      <c r="L34" s="53" t="s">
        <v>11</v>
      </c>
      <c r="M34" s="53" t="s">
        <v>11</v>
      </c>
      <c r="N34" s="53" t="s">
        <v>11</v>
      </c>
      <c r="O34" s="53" t="s">
        <v>11</v>
      </c>
      <c r="P34" s="53" t="s">
        <v>11</v>
      </c>
      <c r="Q34" s="53" t="s">
        <v>11</v>
      </c>
      <c r="R34" s="53" t="s">
        <v>11</v>
      </c>
      <c r="S34" s="53" t="s">
        <v>11</v>
      </c>
    </row>
    <row r="35" spans="1:19">
      <c r="A35" s="92"/>
      <c r="B35" s="43">
        <f>B34/B$4*100*-1</f>
        <v>-2.9774310724706723E-2</v>
      </c>
      <c r="C35" s="43"/>
      <c r="D35" s="43"/>
      <c r="E35" s="43"/>
      <c r="F35" s="57"/>
      <c r="G35" s="57"/>
      <c r="H35" s="43"/>
      <c r="I35" s="43"/>
      <c r="J35" s="43"/>
      <c r="K35" s="43"/>
      <c r="L35" s="43"/>
      <c r="M35" s="43"/>
      <c r="N35" s="43"/>
      <c r="O35" s="57"/>
      <c r="P35" s="57"/>
      <c r="Q35" s="57"/>
      <c r="R35" s="57"/>
      <c r="S35" s="57"/>
    </row>
    <row r="36" spans="1:19">
      <c r="L36" s="59"/>
      <c r="M36" s="59"/>
      <c r="Q36" s="59"/>
    </row>
    <row r="37" spans="1:19" s="11" customFormat="1" ht="16.5" customHeight="1">
      <c r="A37" s="12" t="s">
        <v>288</v>
      </c>
    </row>
    <row r="38" spans="1:19" s="11" customFormat="1">
      <c r="A38" s="12" t="s">
        <v>289</v>
      </c>
    </row>
    <row r="39" spans="1:19" s="11" customFormat="1">
      <c r="A39" s="13" t="s">
        <v>209</v>
      </c>
    </row>
  </sheetData>
  <sheetProtection password="CC19" sheet="1" objects="1" scenarios="1"/>
  <mergeCells count="16">
    <mergeCell ref="A14:A15"/>
    <mergeCell ref="A4:A5"/>
    <mergeCell ref="A6:A7"/>
    <mergeCell ref="A8:A9"/>
    <mergeCell ref="A10:A11"/>
    <mergeCell ref="A12:A13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</mergeCells>
  <phoneticPr fontId="3" type="noConversion"/>
  <pageMargins left="0.51181102362204722" right="0.51181102362204722" top="0.55118110236220474" bottom="0.35433070866141736" header="0.31496062992125984" footer="0.11811023622047245"/>
  <pageSetup paperSize="9" scale="70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73"/>
  <sheetViews>
    <sheetView workbookViewId="0"/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269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1147</v>
      </c>
      <c r="C4" s="39">
        <v>1179</v>
      </c>
      <c r="D4" s="39">
        <v>1594</v>
      </c>
      <c r="E4" s="39">
        <v>1829</v>
      </c>
      <c r="F4" s="39">
        <v>2096</v>
      </c>
      <c r="G4" s="39">
        <v>2130</v>
      </c>
      <c r="H4" s="39">
        <v>2165</v>
      </c>
      <c r="I4" s="39">
        <v>1868</v>
      </c>
      <c r="J4" s="39">
        <v>1880</v>
      </c>
      <c r="K4" s="39">
        <v>2061</v>
      </c>
      <c r="L4" s="39">
        <v>2274</v>
      </c>
    </row>
    <row r="5" spans="1:12">
      <c r="A5" s="70"/>
      <c r="B5" s="43">
        <v>-4.3</v>
      </c>
      <c r="C5" s="43">
        <v>-4.3</v>
      </c>
      <c r="D5" s="43">
        <v>-5.7</v>
      </c>
      <c r="E5" s="43">
        <v>-6.9</v>
      </c>
      <c r="F5" s="43">
        <v>-8</v>
      </c>
      <c r="G5" s="43">
        <v>-7.8</v>
      </c>
      <c r="H5" s="43">
        <v>-8</v>
      </c>
      <c r="I5" s="43">
        <v>-6.6592991337207224</v>
      </c>
      <c r="J5" s="43">
        <v>-6.4658137295363876</v>
      </c>
      <c r="K5" s="43">
        <v>-6.8</v>
      </c>
      <c r="L5" s="43">
        <v>-7.8</v>
      </c>
    </row>
    <row r="6" spans="1:12">
      <c r="A6" s="47" t="s">
        <v>127</v>
      </c>
      <c r="B6" s="39">
        <v>327</v>
      </c>
      <c r="C6" s="39">
        <v>420</v>
      </c>
      <c r="D6" s="39">
        <v>560</v>
      </c>
      <c r="E6" s="39">
        <v>693</v>
      </c>
      <c r="F6" s="39">
        <v>904</v>
      </c>
      <c r="G6" s="39">
        <v>918</v>
      </c>
      <c r="H6" s="39">
        <v>1005</v>
      </c>
      <c r="I6" s="39">
        <v>883</v>
      </c>
      <c r="J6" s="39">
        <v>969</v>
      </c>
      <c r="K6" s="39">
        <v>1083</v>
      </c>
      <c r="L6" s="39">
        <v>1194</v>
      </c>
    </row>
    <row r="7" spans="1:12">
      <c r="A7" s="70"/>
      <c r="B7" s="43">
        <v>-13.5</v>
      </c>
      <c r="C7" s="43">
        <v>-11.9</v>
      </c>
      <c r="D7" s="43">
        <v>-14.2</v>
      </c>
      <c r="E7" s="43">
        <v>-15.5</v>
      </c>
      <c r="F7" s="43">
        <v>-16.5</v>
      </c>
      <c r="G7" s="43">
        <v>-14.3</v>
      </c>
      <c r="H7" s="43">
        <v>-15</v>
      </c>
      <c r="I7" s="43">
        <v>-11.917937643406667</v>
      </c>
      <c r="J7" s="43">
        <v>-11.561866125760648</v>
      </c>
      <c r="K7" s="43">
        <v>-12.2</v>
      </c>
      <c r="L7" s="43">
        <v>-13.2</v>
      </c>
    </row>
    <row r="8" spans="1:12">
      <c r="A8" s="47" t="s">
        <v>128</v>
      </c>
      <c r="B8" s="39">
        <v>77</v>
      </c>
      <c r="C8" s="39">
        <v>85</v>
      </c>
      <c r="D8" s="39">
        <v>75</v>
      </c>
      <c r="E8" s="39">
        <v>79</v>
      </c>
      <c r="F8" s="39">
        <v>149</v>
      </c>
      <c r="G8" s="39">
        <v>169</v>
      </c>
      <c r="H8" s="39">
        <v>132</v>
      </c>
      <c r="I8" s="39">
        <v>122</v>
      </c>
      <c r="J8" s="39">
        <v>165</v>
      </c>
      <c r="K8" s="39">
        <v>212</v>
      </c>
      <c r="L8" s="39">
        <v>287</v>
      </c>
    </row>
    <row r="9" spans="1:12">
      <c r="A9" s="70"/>
      <c r="B9" s="43">
        <v>-7.2</v>
      </c>
      <c r="C9" s="43">
        <v>-6</v>
      </c>
      <c r="D9" s="43">
        <v>-6.9</v>
      </c>
      <c r="E9" s="43">
        <v>-4.7</v>
      </c>
      <c r="F9" s="43">
        <v>-7.9</v>
      </c>
      <c r="G9" s="43">
        <v>-7.4</v>
      </c>
      <c r="H9" s="43">
        <v>-6.2</v>
      </c>
      <c r="I9" s="43">
        <v>-4.9015668943350743</v>
      </c>
      <c r="J9" s="43">
        <v>-5.3122987765614935</v>
      </c>
      <c r="K9" s="43">
        <v>-5.9</v>
      </c>
      <c r="L9" s="43">
        <v>-7.8</v>
      </c>
    </row>
    <row r="10" spans="1:12">
      <c r="A10" s="47" t="s">
        <v>69</v>
      </c>
      <c r="B10" s="39">
        <v>743</v>
      </c>
      <c r="C10" s="39">
        <v>674</v>
      </c>
      <c r="D10" s="39">
        <v>959</v>
      </c>
      <c r="E10" s="39">
        <v>1057</v>
      </c>
      <c r="F10" s="39">
        <v>1043</v>
      </c>
      <c r="G10" s="39">
        <v>1043</v>
      </c>
      <c r="H10" s="39">
        <v>1028</v>
      </c>
      <c r="I10" s="39">
        <v>863</v>
      </c>
      <c r="J10" s="39">
        <v>746</v>
      </c>
      <c r="K10" s="39">
        <v>766</v>
      </c>
      <c r="L10" s="39">
        <v>793</v>
      </c>
    </row>
    <row r="11" spans="1:12">
      <c r="A11" s="70"/>
      <c r="B11" s="43">
        <v>-3.2</v>
      </c>
      <c r="C11" s="43">
        <v>-3</v>
      </c>
      <c r="D11" s="43">
        <v>-4.2</v>
      </c>
      <c r="E11" s="43">
        <v>-5.2</v>
      </c>
      <c r="F11" s="43">
        <v>-5.6</v>
      </c>
      <c r="G11" s="43">
        <v>-5.6</v>
      </c>
      <c r="H11" s="43">
        <v>-5.6</v>
      </c>
      <c r="I11" s="43">
        <v>-4.7540351457059442</v>
      </c>
      <c r="J11" s="43">
        <v>-4.2412871681164361</v>
      </c>
      <c r="K11" s="43">
        <v>-4.3</v>
      </c>
      <c r="L11" s="43">
        <v>-4.9000000000000004</v>
      </c>
    </row>
    <row r="12" spans="1:12">
      <c r="A12" s="47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47" t="s">
        <v>194</v>
      </c>
      <c r="B13" s="60"/>
      <c r="C13" s="60"/>
      <c r="D13" s="60"/>
      <c r="E13" s="60"/>
      <c r="F13" s="60"/>
      <c r="G13" s="60"/>
      <c r="H13" s="60"/>
      <c r="I13" s="60"/>
      <c r="J13" s="46"/>
      <c r="K13" s="46"/>
      <c r="L13" s="46"/>
    </row>
    <row r="14" spans="1:12">
      <c r="A14" s="47" t="s">
        <v>206</v>
      </c>
    </row>
    <row r="15" spans="1:12">
      <c r="A15" s="72" t="s">
        <v>215</v>
      </c>
    </row>
    <row r="16" spans="1:12">
      <c r="A16" s="47" t="s">
        <v>211</v>
      </c>
    </row>
    <row r="17" spans="1:1">
      <c r="A17" s="47" t="s">
        <v>217</v>
      </c>
    </row>
    <row r="18" spans="1:1">
      <c r="A18" s="47"/>
    </row>
    <row r="19" spans="1:1">
      <c r="A19" s="47"/>
    </row>
    <row r="20" spans="1:1">
      <c r="A20" s="47"/>
    </row>
    <row r="21" spans="1:1">
      <c r="A21" s="47"/>
    </row>
    <row r="22" spans="1:1">
      <c r="A22" s="47"/>
    </row>
    <row r="23" spans="1:1">
      <c r="A23" s="47"/>
    </row>
    <row r="24" spans="1:1">
      <c r="A24" s="47"/>
    </row>
    <row r="25" spans="1:1">
      <c r="A25" s="47"/>
    </row>
    <row r="73" spans="7:7">
      <c r="G73" s="77"/>
    </row>
  </sheetData>
  <sheetProtection password="CC19" sheet="1"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73"/>
  <sheetViews>
    <sheetView workbookViewId="0"/>
  </sheetViews>
  <sheetFormatPr defaultRowHeight="16.5"/>
  <cols>
    <col min="1" max="1" width="25.375" style="59" customWidth="1"/>
    <col min="2" max="16384" width="9" style="59"/>
  </cols>
  <sheetData>
    <row r="1" spans="1:12">
      <c r="A1" s="23" t="s">
        <v>286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 t="s">
        <v>11</v>
      </c>
      <c r="C4" s="39" t="s">
        <v>11</v>
      </c>
      <c r="D4" s="39">
        <v>1875</v>
      </c>
      <c r="E4" s="39">
        <v>2203</v>
      </c>
      <c r="F4" s="39">
        <v>2497</v>
      </c>
      <c r="G4" s="39">
        <v>2582</v>
      </c>
      <c r="H4" s="39">
        <v>2623</v>
      </c>
      <c r="I4" s="39">
        <v>2345</v>
      </c>
      <c r="J4" s="39">
        <v>2410</v>
      </c>
      <c r="K4" s="49">
        <v>2701</v>
      </c>
      <c r="L4" s="49">
        <v>2881</v>
      </c>
    </row>
    <row r="5" spans="1:12">
      <c r="A5" s="70"/>
      <c r="B5" s="43"/>
      <c r="C5" s="43"/>
      <c r="D5" s="43">
        <v>-6.3</v>
      </c>
      <c r="E5" s="43">
        <v>-7.6</v>
      </c>
      <c r="F5" s="43">
        <v>-8.6999999999999993</v>
      </c>
      <c r="G5" s="43">
        <v>-8.6</v>
      </c>
      <c r="H5" s="43">
        <v>-8.6999999999999993</v>
      </c>
      <c r="I5" s="43">
        <v>-7.4641117866123432</v>
      </c>
      <c r="J5" s="43">
        <v>-7.2939681002390966</v>
      </c>
      <c r="K5" s="43">
        <v>-7.8</v>
      </c>
      <c r="L5" s="43">
        <v>-8.6</v>
      </c>
    </row>
    <row r="6" spans="1:12">
      <c r="A6" s="47" t="s">
        <v>129</v>
      </c>
      <c r="B6" s="39" t="s">
        <v>11</v>
      </c>
      <c r="C6" s="39" t="s">
        <v>11</v>
      </c>
      <c r="D6" s="39">
        <v>1044</v>
      </c>
      <c r="E6" s="39">
        <v>1256</v>
      </c>
      <c r="F6" s="39">
        <v>1453</v>
      </c>
      <c r="G6" s="39">
        <v>1472</v>
      </c>
      <c r="H6" s="39">
        <v>1527</v>
      </c>
      <c r="I6" s="39">
        <v>1359</v>
      </c>
      <c r="J6" s="39">
        <v>1327</v>
      </c>
      <c r="K6" s="39">
        <v>1530</v>
      </c>
      <c r="L6" s="39">
        <v>1610</v>
      </c>
    </row>
    <row r="7" spans="1:12">
      <c r="A7" s="47"/>
      <c r="B7" s="60"/>
      <c r="C7" s="60"/>
      <c r="D7" s="60">
        <v>-29.1</v>
      </c>
      <c r="E7" s="60">
        <v>-33.1</v>
      </c>
      <c r="F7" s="60">
        <v>-39</v>
      </c>
      <c r="G7" s="60">
        <v>-38.5</v>
      </c>
      <c r="H7" s="60">
        <v>-39.700000000000003</v>
      </c>
      <c r="I7" s="60">
        <v>-37.739516800888637</v>
      </c>
      <c r="J7" s="60">
        <v>-37.517670342097823</v>
      </c>
      <c r="K7" s="60">
        <v>-40.700000000000003</v>
      </c>
      <c r="L7" s="60">
        <v>-42.1</v>
      </c>
    </row>
    <row r="8" spans="1:12">
      <c r="A8" s="47" t="s">
        <v>130</v>
      </c>
      <c r="B8" s="39" t="s">
        <v>11</v>
      </c>
      <c r="C8" s="39" t="s">
        <v>11</v>
      </c>
      <c r="D8" s="39">
        <v>855</v>
      </c>
      <c r="E8" s="39">
        <v>1080</v>
      </c>
      <c r="F8" s="39">
        <v>1262</v>
      </c>
      <c r="G8" s="39">
        <v>1231</v>
      </c>
      <c r="H8" s="39">
        <v>1259</v>
      </c>
      <c r="I8" s="39">
        <v>1119</v>
      </c>
      <c r="J8" s="39">
        <v>1103</v>
      </c>
      <c r="K8" s="39">
        <v>1320</v>
      </c>
      <c r="L8" s="39">
        <v>1388</v>
      </c>
    </row>
    <row r="9" spans="1:12">
      <c r="A9" s="70"/>
      <c r="B9" s="43"/>
      <c r="C9" s="43"/>
      <c r="D9" s="43">
        <v>-35.5</v>
      </c>
      <c r="E9" s="43">
        <v>-40.1</v>
      </c>
      <c r="F9" s="43">
        <v>-44.7</v>
      </c>
      <c r="G9" s="43">
        <v>-44.6</v>
      </c>
      <c r="H9" s="43">
        <v>-45.7</v>
      </c>
      <c r="I9" s="43">
        <v>-42.354277062831187</v>
      </c>
      <c r="J9" s="43">
        <v>-40.9884801189149</v>
      </c>
      <c r="K9" s="43">
        <v>-45.6</v>
      </c>
      <c r="L9" s="43">
        <v>-46.6</v>
      </c>
    </row>
    <row r="10" spans="1:12">
      <c r="A10" s="47" t="s">
        <v>131</v>
      </c>
      <c r="B10" s="39" t="s">
        <v>11</v>
      </c>
      <c r="C10" s="39" t="s">
        <v>11</v>
      </c>
      <c r="D10" s="39">
        <v>735</v>
      </c>
      <c r="E10" s="39">
        <v>852</v>
      </c>
      <c r="F10" s="39">
        <v>948</v>
      </c>
      <c r="G10" s="39">
        <v>994</v>
      </c>
      <c r="H10" s="39">
        <v>995</v>
      </c>
      <c r="I10" s="39">
        <v>894</v>
      </c>
      <c r="J10" s="39">
        <v>973</v>
      </c>
      <c r="K10" s="39">
        <v>1024</v>
      </c>
      <c r="L10" s="39">
        <v>1165</v>
      </c>
    </row>
    <row r="11" spans="1:12">
      <c r="A11" s="70"/>
      <c r="B11" s="43"/>
      <c r="C11" s="43"/>
      <c r="D11" s="43">
        <v>-2.9</v>
      </c>
      <c r="E11" s="43">
        <v>-3.5</v>
      </c>
      <c r="F11" s="43">
        <v>-3.9</v>
      </c>
      <c r="G11" s="43">
        <v>-3.8</v>
      </c>
      <c r="H11" s="43">
        <v>-3.8</v>
      </c>
      <c r="I11" s="43">
        <v>-3.296824870007744</v>
      </c>
      <c r="J11" s="43">
        <v>-3.3837593462006605</v>
      </c>
      <c r="K11" s="43">
        <v>-3.4</v>
      </c>
      <c r="L11" s="43">
        <v>-4</v>
      </c>
    </row>
    <row r="12" spans="1:12">
      <c r="A12" s="47" t="s">
        <v>132</v>
      </c>
      <c r="B12" s="46" t="s">
        <v>11</v>
      </c>
      <c r="C12" s="46" t="s">
        <v>11</v>
      </c>
      <c r="D12" s="39">
        <v>28</v>
      </c>
      <c r="E12" s="39">
        <v>19</v>
      </c>
      <c r="F12" s="39">
        <v>24</v>
      </c>
      <c r="G12" s="39">
        <v>22</v>
      </c>
      <c r="H12" s="39">
        <v>23</v>
      </c>
      <c r="I12" s="39">
        <v>14</v>
      </c>
      <c r="J12" s="39">
        <v>17</v>
      </c>
      <c r="K12" s="39">
        <v>24</v>
      </c>
      <c r="L12" s="39">
        <v>22</v>
      </c>
    </row>
    <row r="13" spans="1:12">
      <c r="A13" s="70"/>
      <c r="B13" s="43"/>
      <c r="C13" s="43"/>
      <c r="D13" s="43">
        <v>-8.1999999999999993</v>
      </c>
      <c r="E13" s="43">
        <v>-7.9</v>
      </c>
      <c r="F13" s="43">
        <v>-10.3</v>
      </c>
      <c r="G13" s="43">
        <v>-11.4</v>
      </c>
      <c r="H13" s="43">
        <v>-14.4</v>
      </c>
      <c r="I13" s="43">
        <v>-9.8591549295774641</v>
      </c>
      <c r="J13" s="43">
        <v>-14.049586776859504</v>
      </c>
      <c r="K13" s="43">
        <v>-15.7</v>
      </c>
      <c r="L13" s="43">
        <v>-16.7</v>
      </c>
    </row>
    <row r="14" spans="1:12">
      <c r="A14" s="47" t="s">
        <v>71</v>
      </c>
      <c r="B14" s="46" t="s">
        <v>11</v>
      </c>
      <c r="C14" s="46" t="s">
        <v>11</v>
      </c>
      <c r="D14" s="39">
        <v>49</v>
      </c>
      <c r="E14" s="39">
        <v>60</v>
      </c>
      <c r="F14" s="39">
        <v>59</v>
      </c>
      <c r="G14" s="39">
        <v>79</v>
      </c>
      <c r="H14" s="39">
        <v>77</v>
      </c>
      <c r="I14" s="39">
        <v>73</v>
      </c>
      <c r="J14" s="39">
        <v>80</v>
      </c>
      <c r="K14" s="39">
        <v>109</v>
      </c>
      <c r="L14" s="39">
        <v>71</v>
      </c>
    </row>
    <row r="15" spans="1:12">
      <c r="A15" s="70"/>
      <c r="B15" s="43"/>
      <c r="C15" s="43"/>
      <c r="D15" s="43">
        <v>-19.899999999999999</v>
      </c>
      <c r="E15" s="43">
        <v>-23.7</v>
      </c>
      <c r="F15" s="43">
        <v>-30.9</v>
      </c>
      <c r="G15" s="43">
        <v>-40.9</v>
      </c>
      <c r="H15" s="43">
        <v>-40.1</v>
      </c>
      <c r="I15" s="43">
        <v>-14.512922465208748</v>
      </c>
      <c r="J15" s="43">
        <v>-13.961605584642234</v>
      </c>
      <c r="K15" s="43">
        <v>-20.3</v>
      </c>
      <c r="L15" s="43">
        <v>-45.8</v>
      </c>
    </row>
    <row r="16" spans="1:12">
      <c r="A16" s="47" t="s">
        <v>69</v>
      </c>
      <c r="B16" s="46" t="s">
        <v>11</v>
      </c>
      <c r="C16" s="46" t="s">
        <v>11</v>
      </c>
      <c r="D16" s="39">
        <v>19</v>
      </c>
      <c r="E16" s="39">
        <v>16</v>
      </c>
      <c r="F16" s="39">
        <v>13</v>
      </c>
      <c r="G16" s="39">
        <v>15</v>
      </c>
      <c r="H16" s="39" t="s">
        <v>11</v>
      </c>
      <c r="I16" s="46" t="s">
        <v>50</v>
      </c>
      <c r="J16" s="39">
        <v>13</v>
      </c>
      <c r="K16" s="39">
        <v>14</v>
      </c>
      <c r="L16" s="39">
        <v>13</v>
      </c>
    </row>
    <row r="17" spans="1:12">
      <c r="A17" s="70"/>
      <c r="B17" s="43"/>
      <c r="C17" s="43"/>
      <c r="D17" s="43">
        <v>-6.1</v>
      </c>
      <c r="E17" s="43">
        <v>-11.9</v>
      </c>
      <c r="F17" s="43">
        <v>-13.8</v>
      </c>
      <c r="G17" s="43">
        <v>-22.1</v>
      </c>
      <c r="H17" s="43"/>
      <c r="I17" s="43"/>
      <c r="J17" s="43">
        <v>-23.636363636363637</v>
      </c>
      <c r="K17" s="43">
        <v>-23.3</v>
      </c>
      <c r="L17" s="43">
        <v>-26</v>
      </c>
    </row>
    <row r="18" spans="1:12">
      <c r="A18" s="47"/>
    </row>
    <row r="19" spans="1:12">
      <c r="A19" s="47" t="s">
        <v>194</v>
      </c>
    </row>
    <row r="20" spans="1:12">
      <c r="A20" s="47" t="s">
        <v>243</v>
      </c>
    </row>
    <row r="21" spans="1:12">
      <c r="A21" s="72" t="s">
        <v>215</v>
      </c>
    </row>
    <row r="22" spans="1:12">
      <c r="A22" s="47" t="s">
        <v>211</v>
      </c>
    </row>
    <row r="23" spans="1:12">
      <c r="A23" s="47" t="s">
        <v>232</v>
      </c>
    </row>
    <row r="24" spans="1:12">
      <c r="A24" s="47" t="s">
        <v>244</v>
      </c>
    </row>
    <row r="25" spans="1:12">
      <c r="A25" s="47" t="s">
        <v>143</v>
      </c>
    </row>
    <row r="73" spans="7:7">
      <c r="G73" s="7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74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276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 t="s">
        <v>11</v>
      </c>
      <c r="C4" s="39" t="s">
        <v>11</v>
      </c>
      <c r="D4" s="39">
        <v>855</v>
      </c>
      <c r="E4" s="39">
        <v>1080</v>
      </c>
      <c r="F4" s="39">
        <v>1262</v>
      </c>
      <c r="G4" s="39">
        <v>1231</v>
      </c>
      <c r="H4" s="39">
        <v>1259</v>
      </c>
      <c r="I4" s="39">
        <v>1119</v>
      </c>
      <c r="J4" s="39">
        <v>1103</v>
      </c>
      <c r="K4" s="39">
        <v>1320</v>
      </c>
      <c r="L4" s="39">
        <v>1388</v>
      </c>
    </row>
    <row r="5" spans="1:12">
      <c r="A5" s="70"/>
      <c r="B5" s="43"/>
      <c r="C5" s="43"/>
      <c r="D5" s="43">
        <v>-35.5</v>
      </c>
      <c r="E5" s="43">
        <v>-40.1</v>
      </c>
      <c r="F5" s="43">
        <v>-44.7</v>
      </c>
      <c r="G5" s="43">
        <v>-44.6</v>
      </c>
      <c r="H5" s="43">
        <v>-45.7</v>
      </c>
      <c r="I5" s="43">
        <v>-42.354277062831187</v>
      </c>
      <c r="J5" s="43">
        <v>-40.9884801189149</v>
      </c>
      <c r="K5" s="43">
        <v>-45.6</v>
      </c>
      <c r="L5" s="43">
        <v>-46.6</v>
      </c>
    </row>
    <row r="6" spans="1:12">
      <c r="A6" s="97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>
      <c r="A7" s="9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2">
      <c r="A8" s="96" t="s">
        <v>14</v>
      </c>
      <c r="B8" s="49" t="s">
        <v>11</v>
      </c>
      <c r="C8" s="49" t="s">
        <v>11</v>
      </c>
      <c r="D8" s="49">
        <v>709</v>
      </c>
      <c r="E8" s="49">
        <v>882</v>
      </c>
      <c r="F8" s="49">
        <v>1079</v>
      </c>
      <c r="G8" s="49">
        <v>992</v>
      </c>
      <c r="H8" s="49">
        <v>1058</v>
      </c>
      <c r="I8" s="49">
        <v>952</v>
      </c>
      <c r="J8" s="49">
        <v>952</v>
      </c>
      <c r="K8" s="49">
        <v>1128</v>
      </c>
      <c r="L8" s="49">
        <v>1189</v>
      </c>
    </row>
    <row r="9" spans="1:12">
      <c r="A9" s="96"/>
      <c r="B9" s="60"/>
      <c r="C9" s="60"/>
      <c r="D9" s="60">
        <v>-37</v>
      </c>
      <c r="E9" s="60">
        <v>-41.6</v>
      </c>
      <c r="F9" s="60">
        <v>-46.9</v>
      </c>
      <c r="G9" s="60">
        <v>-45.8</v>
      </c>
      <c r="H9" s="60">
        <v>-47.7</v>
      </c>
      <c r="I9" s="60">
        <v>-43.75</v>
      </c>
      <c r="J9" s="60">
        <v>-43.52994970278921</v>
      </c>
      <c r="K9" s="60">
        <v>-47.8</v>
      </c>
      <c r="L9" s="60">
        <v>-48.5</v>
      </c>
    </row>
    <row r="10" spans="1:12">
      <c r="A10" s="96" t="s">
        <v>15</v>
      </c>
      <c r="B10" s="49" t="s">
        <v>11</v>
      </c>
      <c r="C10" s="49" t="s">
        <v>11</v>
      </c>
      <c r="D10" s="49">
        <v>146</v>
      </c>
      <c r="E10" s="49">
        <v>198</v>
      </c>
      <c r="F10" s="49">
        <v>183</v>
      </c>
      <c r="G10" s="49">
        <v>239</v>
      </c>
      <c r="H10" s="49">
        <v>201</v>
      </c>
      <c r="I10" s="49">
        <v>167</v>
      </c>
      <c r="J10" s="49">
        <v>151</v>
      </c>
      <c r="K10" s="49">
        <v>192</v>
      </c>
      <c r="L10" s="49">
        <v>199</v>
      </c>
    </row>
    <row r="11" spans="1:12">
      <c r="A11" s="92"/>
      <c r="B11" s="43"/>
      <c r="C11" s="43"/>
      <c r="D11" s="43">
        <v>-29.4</v>
      </c>
      <c r="E11" s="43">
        <v>-34.4</v>
      </c>
      <c r="F11" s="43">
        <v>-34.9</v>
      </c>
      <c r="G11" s="43">
        <v>-40.200000000000003</v>
      </c>
      <c r="H11" s="43">
        <v>-37.5</v>
      </c>
      <c r="I11" s="43">
        <v>-35.836909871244636</v>
      </c>
      <c r="J11" s="43">
        <v>-29.960317460317459</v>
      </c>
      <c r="K11" s="43">
        <v>-35.799999999999997</v>
      </c>
      <c r="L11" s="43">
        <v>-37.5</v>
      </c>
    </row>
    <row r="12" spans="1:12">
      <c r="A12" s="96" t="s">
        <v>12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2">
      <c r="A13" s="96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>
      <c r="A14" s="96" t="s">
        <v>17</v>
      </c>
      <c r="B14" s="49" t="s">
        <v>11</v>
      </c>
      <c r="C14" s="49" t="s">
        <v>11</v>
      </c>
      <c r="D14" s="49" t="s">
        <v>11</v>
      </c>
      <c r="E14" s="49" t="s">
        <v>11</v>
      </c>
      <c r="F14" s="49" t="s">
        <v>11</v>
      </c>
      <c r="G14" s="49" t="s">
        <v>11</v>
      </c>
      <c r="H14" s="49" t="s">
        <v>11</v>
      </c>
      <c r="I14" s="49" t="s">
        <v>11</v>
      </c>
      <c r="J14" s="49" t="s">
        <v>11</v>
      </c>
      <c r="K14" s="49" t="s">
        <v>11</v>
      </c>
      <c r="L14" s="49" t="s">
        <v>11</v>
      </c>
    </row>
    <row r="15" spans="1:12">
      <c r="A15" s="9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>
      <c r="A16" s="96" t="s">
        <v>18</v>
      </c>
      <c r="B16" s="49" t="s">
        <v>11</v>
      </c>
      <c r="C16" s="49" t="s">
        <v>11</v>
      </c>
      <c r="D16" s="49">
        <v>18</v>
      </c>
      <c r="E16" s="49">
        <v>27</v>
      </c>
      <c r="F16" s="49">
        <v>21</v>
      </c>
      <c r="G16" s="49">
        <v>30</v>
      </c>
      <c r="H16" s="49">
        <v>23</v>
      </c>
      <c r="I16" s="49">
        <v>16</v>
      </c>
      <c r="J16" s="49">
        <v>17</v>
      </c>
      <c r="K16" s="49">
        <v>16</v>
      </c>
      <c r="L16" s="49">
        <v>14</v>
      </c>
    </row>
    <row r="17" spans="1:12">
      <c r="A17" s="96"/>
      <c r="B17" s="60"/>
      <c r="C17" s="60"/>
      <c r="D17" s="60">
        <v>-60</v>
      </c>
      <c r="E17" s="60">
        <v>-64.3</v>
      </c>
      <c r="F17" s="60">
        <v>-53.8</v>
      </c>
      <c r="G17" s="60">
        <v>-69.8</v>
      </c>
      <c r="H17" s="60">
        <v>-69.7</v>
      </c>
      <c r="I17" s="60">
        <v>-61.53846153846154</v>
      </c>
      <c r="J17" s="60">
        <v>-47.222222222222221</v>
      </c>
      <c r="K17" s="60">
        <v>-64</v>
      </c>
      <c r="L17" s="60">
        <v>-53.8</v>
      </c>
    </row>
    <row r="18" spans="1:12">
      <c r="A18" s="96" t="s">
        <v>19</v>
      </c>
      <c r="B18" s="49" t="s">
        <v>11</v>
      </c>
      <c r="C18" s="49" t="s">
        <v>11</v>
      </c>
      <c r="D18" s="49">
        <v>30</v>
      </c>
      <c r="E18" s="49">
        <v>42</v>
      </c>
      <c r="F18" s="49">
        <v>46</v>
      </c>
      <c r="G18" s="49">
        <v>40</v>
      </c>
      <c r="H18" s="49">
        <v>44</v>
      </c>
      <c r="I18" s="49">
        <v>38</v>
      </c>
      <c r="J18" s="49">
        <v>36</v>
      </c>
      <c r="K18" s="49">
        <v>44</v>
      </c>
      <c r="L18" s="49">
        <v>49</v>
      </c>
    </row>
    <row r="19" spans="1:12">
      <c r="A19" s="96"/>
      <c r="B19" s="60"/>
      <c r="C19" s="60"/>
      <c r="D19" s="60">
        <v>-60</v>
      </c>
      <c r="E19" s="60">
        <v>-61.8</v>
      </c>
      <c r="F19" s="60">
        <v>-59</v>
      </c>
      <c r="G19" s="60">
        <v>-58.8</v>
      </c>
      <c r="H19" s="60">
        <v>-66.7</v>
      </c>
      <c r="I19" s="60">
        <v>-56.71641791044776</v>
      </c>
      <c r="J19" s="60">
        <v>-50.704225352112672</v>
      </c>
      <c r="K19" s="60">
        <v>-73.3</v>
      </c>
      <c r="L19" s="60">
        <v>-64.5</v>
      </c>
    </row>
    <row r="20" spans="1:12">
      <c r="A20" s="96" t="s">
        <v>20</v>
      </c>
      <c r="B20" s="49" t="s">
        <v>11</v>
      </c>
      <c r="C20" s="49" t="s">
        <v>11</v>
      </c>
      <c r="D20" s="49">
        <v>78</v>
      </c>
      <c r="E20" s="49">
        <v>82</v>
      </c>
      <c r="F20" s="49">
        <v>110</v>
      </c>
      <c r="G20" s="49">
        <v>93</v>
      </c>
      <c r="H20" s="49">
        <v>93</v>
      </c>
      <c r="I20" s="49">
        <v>77</v>
      </c>
      <c r="J20" s="49">
        <v>62</v>
      </c>
      <c r="K20" s="49">
        <v>90</v>
      </c>
      <c r="L20" s="49">
        <v>67</v>
      </c>
    </row>
    <row r="21" spans="1:12">
      <c r="A21" s="96"/>
      <c r="B21" s="60"/>
      <c r="C21" s="60"/>
      <c r="D21" s="60">
        <v>-52.3</v>
      </c>
      <c r="E21" s="60">
        <v>-57.7</v>
      </c>
      <c r="F21" s="60">
        <v>-65.5</v>
      </c>
      <c r="G21" s="60">
        <v>-61.6</v>
      </c>
      <c r="H21" s="60">
        <v>-58.9</v>
      </c>
      <c r="I21" s="60">
        <v>-48.734177215189874</v>
      </c>
      <c r="J21" s="60">
        <v>-50</v>
      </c>
      <c r="K21" s="60">
        <v>-61.6</v>
      </c>
      <c r="L21" s="60">
        <v>-55.8</v>
      </c>
    </row>
    <row r="22" spans="1:12">
      <c r="A22" s="96" t="s">
        <v>21</v>
      </c>
      <c r="B22" s="49" t="s">
        <v>11</v>
      </c>
      <c r="C22" s="49" t="s">
        <v>11</v>
      </c>
      <c r="D22" s="49">
        <v>167</v>
      </c>
      <c r="E22" s="49">
        <v>196</v>
      </c>
      <c r="F22" s="49">
        <v>228</v>
      </c>
      <c r="G22" s="49">
        <v>217</v>
      </c>
      <c r="H22" s="49">
        <v>200</v>
      </c>
      <c r="I22" s="49">
        <v>195</v>
      </c>
      <c r="J22" s="49">
        <v>181</v>
      </c>
      <c r="K22" s="49">
        <v>208</v>
      </c>
      <c r="L22" s="49">
        <v>242</v>
      </c>
    </row>
    <row r="23" spans="1:12">
      <c r="A23" s="96"/>
      <c r="B23" s="60"/>
      <c r="C23" s="60"/>
      <c r="D23" s="60">
        <v>-47.9</v>
      </c>
      <c r="E23" s="60">
        <v>-51.7</v>
      </c>
      <c r="F23" s="60">
        <v>-59.1</v>
      </c>
      <c r="G23" s="60">
        <v>-57.3</v>
      </c>
      <c r="H23" s="60">
        <v>-58</v>
      </c>
      <c r="I23" s="60">
        <v>-54.469273743016757</v>
      </c>
      <c r="J23" s="60">
        <v>-55.015197568389063</v>
      </c>
      <c r="K23" s="60">
        <v>-55.5</v>
      </c>
      <c r="L23" s="60">
        <v>-63.7</v>
      </c>
    </row>
    <row r="24" spans="1:12">
      <c r="A24" s="96" t="s">
        <v>22</v>
      </c>
      <c r="B24" s="49" t="s">
        <v>11</v>
      </c>
      <c r="C24" s="49" t="s">
        <v>11</v>
      </c>
      <c r="D24" s="49">
        <v>277</v>
      </c>
      <c r="E24" s="49">
        <v>336</v>
      </c>
      <c r="F24" s="49">
        <v>397</v>
      </c>
      <c r="G24" s="49">
        <v>370</v>
      </c>
      <c r="H24" s="49">
        <v>408</v>
      </c>
      <c r="I24" s="49">
        <v>325</v>
      </c>
      <c r="J24" s="49">
        <v>350</v>
      </c>
      <c r="K24" s="49">
        <v>364</v>
      </c>
      <c r="L24" s="49">
        <v>377</v>
      </c>
    </row>
    <row r="25" spans="1:12">
      <c r="A25" s="96"/>
      <c r="B25" s="60"/>
      <c r="C25" s="60"/>
      <c r="D25" s="60">
        <v>-41.7</v>
      </c>
      <c r="E25" s="60">
        <v>-48.6</v>
      </c>
      <c r="F25" s="60">
        <v>-54.2</v>
      </c>
      <c r="G25" s="60">
        <v>-55.1</v>
      </c>
      <c r="H25" s="60">
        <v>-57.5</v>
      </c>
      <c r="I25" s="60">
        <v>-47.584187408491943</v>
      </c>
      <c r="J25" s="60">
        <v>-52.710843373493979</v>
      </c>
      <c r="K25" s="60">
        <v>-54.7</v>
      </c>
      <c r="L25" s="60">
        <v>-53.9</v>
      </c>
    </row>
    <row r="26" spans="1:12">
      <c r="A26" s="96" t="s">
        <v>23</v>
      </c>
      <c r="B26" s="49" t="s">
        <v>11</v>
      </c>
      <c r="C26" s="49" t="s">
        <v>11</v>
      </c>
      <c r="D26" s="49">
        <v>161</v>
      </c>
      <c r="E26" s="49">
        <v>246</v>
      </c>
      <c r="F26" s="49">
        <v>265</v>
      </c>
      <c r="G26" s="49">
        <v>274</v>
      </c>
      <c r="H26" s="49">
        <v>289</v>
      </c>
      <c r="I26" s="49">
        <v>303</v>
      </c>
      <c r="J26" s="49">
        <v>281</v>
      </c>
      <c r="K26" s="49">
        <v>366</v>
      </c>
      <c r="L26" s="49">
        <v>386</v>
      </c>
    </row>
    <row r="27" spans="1:12">
      <c r="A27" s="96"/>
      <c r="B27" s="60"/>
      <c r="C27" s="60"/>
      <c r="D27" s="60">
        <v>-32.1</v>
      </c>
      <c r="E27" s="60">
        <v>-38.1</v>
      </c>
      <c r="F27" s="60">
        <v>-42.5</v>
      </c>
      <c r="G27" s="60">
        <v>-45.5</v>
      </c>
      <c r="H27" s="60">
        <v>-44.3</v>
      </c>
      <c r="I27" s="60">
        <v>-43.722943722943725</v>
      </c>
      <c r="J27" s="60">
        <v>-41.445427728613573</v>
      </c>
      <c r="K27" s="60">
        <v>-46.1</v>
      </c>
      <c r="L27" s="60">
        <v>-47</v>
      </c>
    </row>
    <row r="28" spans="1:12">
      <c r="A28" s="96" t="s">
        <v>24</v>
      </c>
      <c r="B28" s="49" t="s">
        <v>11</v>
      </c>
      <c r="C28" s="49" t="s">
        <v>11</v>
      </c>
      <c r="D28" s="49">
        <v>97</v>
      </c>
      <c r="E28" s="49">
        <v>126</v>
      </c>
      <c r="F28" s="49">
        <v>139</v>
      </c>
      <c r="G28" s="49">
        <v>131</v>
      </c>
      <c r="H28" s="49">
        <v>151</v>
      </c>
      <c r="I28" s="49">
        <v>127</v>
      </c>
      <c r="J28" s="49">
        <v>135</v>
      </c>
      <c r="K28" s="49">
        <v>151</v>
      </c>
      <c r="L28" s="49">
        <v>173</v>
      </c>
    </row>
    <row r="29" spans="1:12">
      <c r="A29" s="96"/>
      <c r="B29" s="60"/>
      <c r="C29" s="60"/>
      <c r="D29" s="60">
        <v>-22.9</v>
      </c>
      <c r="E29" s="60">
        <v>-26.4</v>
      </c>
      <c r="F29" s="60">
        <v>-29.1</v>
      </c>
      <c r="G29" s="60">
        <v>-25.9</v>
      </c>
      <c r="H29" s="60">
        <v>-31.6</v>
      </c>
      <c r="I29" s="60">
        <v>-29.672897196261683</v>
      </c>
      <c r="J29" s="60">
        <v>-29.347826086956523</v>
      </c>
      <c r="K29" s="60">
        <v>-32.200000000000003</v>
      </c>
      <c r="L29" s="60">
        <v>-34.5</v>
      </c>
    </row>
    <row r="30" spans="1:12">
      <c r="A30" s="96" t="s">
        <v>25</v>
      </c>
      <c r="B30" s="49" t="s">
        <v>11</v>
      </c>
      <c r="C30" s="49" t="s">
        <v>11</v>
      </c>
      <c r="D30" s="49">
        <v>26</v>
      </c>
      <c r="E30" s="49">
        <v>24</v>
      </c>
      <c r="F30" s="49">
        <v>51</v>
      </c>
      <c r="G30" s="49">
        <v>75</v>
      </c>
      <c r="H30" s="49">
        <v>50</v>
      </c>
      <c r="I30" s="49">
        <v>35</v>
      </c>
      <c r="J30" s="49">
        <v>39</v>
      </c>
      <c r="K30" s="49">
        <v>77</v>
      </c>
      <c r="L30" s="49">
        <v>77</v>
      </c>
    </row>
    <row r="31" spans="1:12">
      <c r="A31" s="96"/>
      <c r="B31" s="60"/>
      <c r="C31" s="60"/>
      <c r="D31" s="60">
        <v>-11</v>
      </c>
      <c r="E31" s="60">
        <v>-9.9</v>
      </c>
      <c r="F31" s="60">
        <v>-16.3</v>
      </c>
      <c r="G31" s="60">
        <v>-22.2</v>
      </c>
      <c r="H31" s="60">
        <v>-16.3</v>
      </c>
      <c r="I31" s="60">
        <v>-15.625</v>
      </c>
      <c r="J31" s="60">
        <v>-11.926605504587156</v>
      </c>
      <c r="K31" s="60">
        <v>-21.6</v>
      </c>
      <c r="L31" s="60">
        <v>-21.9</v>
      </c>
    </row>
    <row r="32" spans="1:12">
      <c r="A32" s="97" t="s">
        <v>13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2">
      <c r="A33" s="9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2">
      <c r="A34" s="96" t="s">
        <v>26</v>
      </c>
      <c r="B34" s="49" t="s">
        <v>11</v>
      </c>
      <c r="C34" s="49" t="s">
        <v>11</v>
      </c>
      <c r="D34" s="49">
        <v>225</v>
      </c>
      <c r="E34" s="49">
        <v>254</v>
      </c>
      <c r="F34" s="49">
        <v>272</v>
      </c>
      <c r="G34" s="49">
        <v>291</v>
      </c>
      <c r="H34" s="49">
        <v>250</v>
      </c>
      <c r="I34" s="49">
        <v>216</v>
      </c>
      <c r="J34" s="49">
        <v>180</v>
      </c>
      <c r="K34" s="49">
        <v>236</v>
      </c>
      <c r="L34" s="49">
        <v>271</v>
      </c>
    </row>
    <row r="35" spans="1:12">
      <c r="A35" s="96"/>
      <c r="B35" s="60"/>
      <c r="C35" s="60"/>
      <c r="D35" s="60">
        <v>-45.4</v>
      </c>
      <c r="E35" s="60">
        <v>-46</v>
      </c>
      <c r="F35" s="60">
        <v>-49.3</v>
      </c>
      <c r="G35" s="60">
        <v>-52.2</v>
      </c>
      <c r="H35" s="60">
        <v>-50.8</v>
      </c>
      <c r="I35" s="60">
        <v>-46.451612903225808</v>
      </c>
      <c r="J35" s="60">
        <v>-44.009779951100242</v>
      </c>
      <c r="K35" s="60">
        <v>-48.3</v>
      </c>
      <c r="L35" s="60">
        <v>-53.2</v>
      </c>
    </row>
    <row r="36" spans="1:12">
      <c r="A36" s="96" t="s">
        <v>27</v>
      </c>
      <c r="B36" s="49" t="s">
        <v>11</v>
      </c>
      <c r="C36" s="49" t="s">
        <v>11</v>
      </c>
      <c r="D36" s="49">
        <v>69</v>
      </c>
      <c r="E36" s="49">
        <v>91</v>
      </c>
      <c r="F36" s="49">
        <v>97</v>
      </c>
      <c r="G36" s="49">
        <v>88</v>
      </c>
      <c r="H36" s="49">
        <v>100</v>
      </c>
      <c r="I36" s="49">
        <v>99</v>
      </c>
      <c r="J36" s="49">
        <v>71</v>
      </c>
      <c r="K36" s="49">
        <v>104</v>
      </c>
      <c r="L36" s="49">
        <v>99</v>
      </c>
    </row>
    <row r="37" spans="1:12">
      <c r="A37" s="96"/>
      <c r="B37" s="60"/>
      <c r="C37" s="60"/>
      <c r="D37" s="60">
        <v>-33.799999999999997</v>
      </c>
      <c r="E37" s="60">
        <v>-49.5</v>
      </c>
      <c r="F37" s="60">
        <v>-44.9</v>
      </c>
      <c r="G37" s="60">
        <v>-45.4</v>
      </c>
      <c r="H37" s="60">
        <v>-50</v>
      </c>
      <c r="I37" s="60">
        <v>-47.142857142857139</v>
      </c>
      <c r="J37" s="60">
        <v>-39.664804469273747</v>
      </c>
      <c r="K37" s="60">
        <v>-52</v>
      </c>
      <c r="L37" s="60">
        <v>-53.8</v>
      </c>
    </row>
    <row r="38" spans="1:12">
      <c r="A38" s="96" t="s">
        <v>28</v>
      </c>
      <c r="B38" s="49" t="s">
        <v>11</v>
      </c>
      <c r="C38" s="49" t="s">
        <v>11</v>
      </c>
      <c r="D38" s="49">
        <v>34</v>
      </c>
      <c r="E38" s="49">
        <v>55</v>
      </c>
      <c r="F38" s="49">
        <v>55</v>
      </c>
      <c r="G38" s="49">
        <v>56</v>
      </c>
      <c r="H38" s="49">
        <v>55</v>
      </c>
      <c r="I38" s="49">
        <v>61</v>
      </c>
      <c r="J38" s="49">
        <v>60</v>
      </c>
      <c r="K38" s="49">
        <v>48</v>
      </c>
      <c r="L38" s="49">
        <v>44</v>
      </c>
    </row>
    <row r="39" spans="1:12">
      <c r="A39" s="96"/>
      <c r="B39" s="60"/>
      <c r="C39" s="60"/>
      <c r="D39" s="60">
        <v>-28.1</v>
      </c>
      <c r="E39" s="60">
        <v>-35.299999999999997</v>
      </c>
      <c r="F39" s="60">
        <v>-40.4</v>
      </c>
      <c r="G39" s="60">
        <v>-43.8</v>
      </c>
      <c r="H39" s="60">
        <v>-45.5</v>
      </c>
      <c r="I39" s="60">
        <v>-47.286821705426355</v>
      </c>
      <c r="J39" s="60">
        <v>-44.117647058823529</v>
      </c>
      <c r="K39" s="60">
        <v>-46.6</v>
      </c>
      <c r="L39" s="60">
        <v>-37.9</v>
      </c>
    </row>
    <row r="40" spans="1:12">
      <c r="A40" s="96" t="s">
        <v>29</v>
      </c>
      <c r="B40" s="49" t="s">
        <v>11</v>
      </c>
      <c r="C40" s="49" t="s">
        <v>11</v>
      </c>
      <c r="D40" s="49">
        <v>49</v>
      </c>
      <c r="E40" s="49">
        <v>62</v>
      </c>
      <c r="F40" s="49">
        <v>73</v>
      </c>
      <c r="G40" s="49">
        <v>60</v>
      </c>
      <c r="H40" s="49">
        <v>70</v>
      </c>
      <c r="I40" s="49">
        <v>67</v>
      </c>
      <c r="J40" s="49">
        <v>63</v>
      </c>
      <c r="K40" s="49">
        <v>94</v>
      </c>
      <c r="L40" s="49">
        <v>69</v>
      </c>
    </row>
    <row r="41" spans="1:12">
      <c r="A41" s="96"/>
      <c r="B41" s="60"/>
      <c r="C41" s="60"/>
      <c r="D41" s="60">
        <v>-31.2</v>
      </c>
      <c r="E41" s="60">
        <v>-40.5</v>
      </c>
      <c r="F41" s="60">
        <v>-47.1</v>
      </c>
      <c r="G41" s="60">
        <v>-46.9</v>
      </c>
      <c r="H41" s="60">
        <v>-46.7</v>
      </c>
      <c r="I41" s="60">
        <v>-44.666666666666664</v>
      </c>
      <c r="J41" s="60">
        <v>-43.75</v>
      </c>
      <c r="K41" s="60">
        <v>-54.3</v>
      </c>
      <c r="L41" s="60">
        <v>-46.9</v>
      </c>
    </row>
    <row r="42" spans="1:12">
      <c r="A42" s="96" t="s">
        <v>30</v>
      </c>
      <c r="B42" s="49" t="s">
        <v>11</v>
      </c>
      <c r="C42" s="49" t="s">
        <v>11</v>
      </c>
      <c r="D42" s="49">
        <v>21</v>
      </c>
      <c r="E42" s="49">
        <v>26</v>
      </c>
      <c r="F42" s="49">
        <v>30</v>
      </c>
      <c r="G42" s="49">
        <v>27</v>
      </c>
      <c r="H42" s="49">
        <v>25</v>
      </c>
      <c r="I42" s="49">
        <v>23</v>
      </c>
      <c r="J42" s="49">
        <v>23</v>
      </c>
      <c r="K42" s="49">
        <v>30</v>
      </c>
      <c r="L42" s="49">
        <v>38</v>
      </c>
    </row>
    <row r="43" spans="1:12">
      <c r="A43" s="96"/>
      <c r="B43" s="60"/>
      <c r="C43" s="60"/>
      <c r="D43" s="60">
        <v>-37.5</v>
      </c>
      <c r="E43" s="60">
        <v>-47.3</v>
      </c>
      <c r="F43" s="60">
        <v>-46.2</v>
      </c>
      <c r="G43" s="60">
        <v>-50.9</v>
      </c>
      <c r="H43" s="60">
        <v>-48.1</v>
      </c>
      <c r="I43" s="60">
        <v>-42.592592592592595</v>
      </c>
      <c r="J43" s="60">
        <v>-46</v>
      </c>
      <c r="K43" s="60">
        <v>-54.5</v>
      </c>
      <c r="L43" s="60">
        <v>-61.3</v>
      </c>
    </row>
    <row r="44" spans="1:12">
      <c r="A44" s="96" t="s">
        <v>31</v>
      </c>
      <c r="B44" s="49" t="s">
        <v>11</v>
      </c>
      <c r="C44" s="49" t="s">
        <v>11</v>
      </c>
      <c r="D44" s="49">
        <v>25</v>
      </c>
      <c r="E44" s="49">
        <v>23</v>
      </c>
      <c r="F44" s="49">
        <v>33</v>
      </c>
      <c r="G44" s="49">
        <v>29</v>
      </c>
      <c r="H44" s="49">
        <v>42</v>
      </c>
      <c r="I44" s="49">
        <v>33</v>
      </c>
      <c r="J44" s="49">
        <v>25</v>
      </c>
      <c r="K44" s="49">
        <v>33</v>
      </c>
      <c r="L44" s="49">
        <v>37</v>
      </c>
    </row>
    <row r="45" spans="1:12">
      <c r="A45" s="96"/>
      <c r="B45" s="60"/>
      <c r="C45" s="60"/>
      <c r="D45" s="60">
        <v>-44.6</v>
      </c>
      <c r="E45" s="60">
        <v>-33.299999999999997</v>
      </c>
      <c r="F45" s="60">
        <v>-56.9</v>
      </c>
      <c r="G45" s="60">
        <v>-44.6</v>
      </c>
      <c r="H45" s="60">
        <v>-48.3</v>
      </c>
      <c r="I45" s="60">
        <v>-47.826086956521742</v>
      </c>
      <c r="J45" s="60">
        <v>-41.666666666666671</v>
      </c>
      <c r="K45" s="60">
        <v>-44.6</v>
      </c>
      <c r="L45" s="60">
        <v>-43.5</v>
      </c>
    </row>
    <row r="46" spans="1:12">
      <c r="A46" s="96" t="s">
        <v>32</v>
      </c>
      <c r="B46" s="49" t="s">
        <v>11</v>
      </c>
      <c r="C46" s="49" t="s">
        <v>11</v>
      </c>
      <c r="D46" s="49">
        <v>12</v>
      </c>
      <c r="E46" s="49">
        <v>35</v>
      </c>
      <c r="F46" s="49">
        <v>35</v>
      </c>
      <c r="G46" s="49">
        <v>28</v>
      </c>
      <c r="H46" s="49">
        <v>26</v>
      </c>
      <c r="I46" s="49">
        <v>28</v>
      </c>
      <c r="J46" s="49">
        <v>13</v>
      </c>
      <c r="K46" s="49">
        <v>26</v>
      </c>
      <c r="L46" s="49">
        <v>23</v>
      </c>
    </row>
    <row r="47" spans="1:12">
      <c r="A47" s="96"/>
      <c r="B47" s="60"/>
      <c r="C47" s="60"/>
      <c r="D47" s="60">
        <v>-34.299999999999997</v>
      </c>
      <c r="E47" s="60">
        <v>-51.5</v>
      </c>
      <c r="F47" s="60">
        <v>-49.3</v>
      </c>
      <c r="G47" s="60">
        <v>-43.1</v>
      </c>
      <c r="H47" s="60">
        <v>-52</v>
      </c>
      <c r="I47" s="60">
        <v>-52.830188679245282</v>
      </c>
      <c r="J47" s="60">
        <v>-26</v>
      </c>
      <c r="K47" s="60">
        <v>-46.4</v>
      </c>
      <c r="L47" s="60">
        <v>-40.4</v>
      </c>
    </row>
    <row r="48" spans="1:12">
      <c r="A48" s="96" t="s">
        <v>33</v>
      </c>
      <c r="B48" s="49" t="s">
        <v>11</v>
      </c>
      <c r="C48" s="49" t="s">
        <v>11</v>
      </c>
      <c r="D48" s="49" t="s">
        <v>11</v>
      </c>
      <c r="E48" s="49" t="s">
        <v>11</v>
      </c>
      <c r="F48" s="49" t="s">
        <v>11</v>
      </c>
      <c r="G48" s="49" t="s">
        <v>11</v>
      </c>
      <c r="H48" s="49" t="s">
        <v>11</v>
      </c>
      <c r="I48" s="49" t="s">
        <v>11</v>
      </c>
      <c r="J48" s="49" t="s">
        <v>11</v>
      </c>
      <c r="K48" s="49" t="s">
        <v>11</v>
      </c>
      <c r="L48" s="49">
        <v>13</v>
      </c>
    </row>
    <row r="49" spans="1:12">
      <c r="A49" s="96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>
        <v>-68.400000000000006</v>
      </c>
    </row>
    <row r="50" spans="1:12">
      <c r="A50" s="96" t="s">
        <v>34</v>
      </c>
      <c r="B50" s="49" t="s">
        <v>11</v>
      </c>
      <c r="C50" s="49" t="s">
        <v>11</v>
      </c>
      <c r="D50" s="49">
        <v>183</v>
      </c>
      <c r="E50" s="49">
        <v>231</v>
      </c>
      <c r="F50" s="49">
        <v>303</v>
      </c>
      <c r="G50" s="49">
        <v>263</v>
      </c>
      <c r="H50" s="49">
        <v>309</v>
      </c>
      <c r="I50" s="49">
        <v>243</v>
      </c>
      <c r="J50" s="49">
        <v>266</v>
      </c>
      <c r="K50" s="49">
        <v>298</v>
      </c>
      <c r="L50" s="49">
        <v>317</v>
      </c>
    </row>
    <row r="51" spans="1:12">
      <c r="A51" s="96"/>
      <c r="B51" s="60"/>
      <c r="C51" s="60"/>
      <c r="D51" s="60">
        <v>-36.1</v>
      </c>
      <c r="E51" s="60">
        <v>-39</v>
      </c>
      <c r="F51" s="60">
        <v>-48.7</v>
      </c>
      <c r="G51" s="60">
        <v>-44.5</v>
      </c>
      <c r="H51" s="60">
        <v>-47.1</v>
      </c>
      <c r="I51" s="60">
        <v>-42.556917688266196</v>
      </c>
      <c r="J51" s="60">
        <v>-41.112828438948995</v>
      </c>
      <c r="K51" s="60">
        <v>-43.7</v>
      </c>
      <c r="L51" s="60">
        <v>-46</v>
      </c>
    </row>
    <row r="52" spans="1:12">
      <c r="A52" s="96" t="s">
        <v>35</v>
      </c>
      <c r="B52" s="49" t="s">
        <v>11</v>
      </c>
      <c r="C52" s="49" t="s">
        <v>11</v>
      </c>
      <c r="D52" s="49">
        <v>25</v>
      </c>
      <c r="E52" s="49">
        <v>34</v>
      </c>
      <c r="F52" s="49">
        <v>39</v>
      </c>
      <c r="G52" s="49">
        <v>48</v>
      </c>
      <c r="H52" s="49">
        <v>44</v>
      </c>
      <c r="I52" s="49">
        <v>30</v>
      </c>
      <c r="J52" s="49">
        <v>37</v>
      </c>
      <c r="K52" s="49">
        <v>50</v>
      </c>
      <c r="L52" s="49">
        <v>53</v>
      </c>
    </row>
    <row r="53" spans="1:12">
      <c r="A53" s="96"/>
      <c r="B53" s="60"/>
      <c r="C53" s="60"/>
      <c r="D53" s="60">
        <v>-26.3</v>
      </c>
      <c r="E53" s="60">
        <v>-32.4</v>
      </c>
      <c r="F53" s="60">
        <v>-33.1</v>
      </c>
      <c r="G53" s="60">
        <v>-41.7</v>
      </c>
      <c r="H53" s="60">
        <v>-41.5</v>
      </c>
      <c r="I53" s="60">
        <v>-32.258064516129032</v>
      </c>
      <c r="J53" s="60">
        <v>-39.784946236559136</v>
      </c>
      <c r="K53" s="60">
        <v>-45.5</v>
      </c>
      <c r="L53" s="60">
        <v>-39.799999999999997</v>
      </c>
    </row>
    <row r="54" spans="1:12">
      <c r="A54" s="96" t="s">
        <v>36</v>
      </c>
      <c r="B54" s="49" t="s">
        <v>11</v>
      </c>
      <c r="C54" s="49" t="s">
        <v>11</v>
      </c>
      <c r="D54" s="49">
        <v>24</v>
      </c>
      <c r="E54" s="49">
        <v>40</v>
      </c>
      <c r="F54" s="49">
        <v>40</v>
      </c>
      <c r="G54" s="49">
        <v>40</v>
      </c>
      <c r="H54" s="49">
        <v>43</v>
      </c>
      <c r="I54" s="49">
        <v>36</v>
      </c>
      <c r="J54" s="49">
        <v>39</v>
      </c>
      <c r="K54" s="49">
        <v>51</v>
      </c>
      <c r="L54" s="49">
        <v>59</v>
      </c>
    </row>
    <row r="55" spans="1:12">
      <c r="A55" s="96"/>
      <c r="B55" s="60"/>
      <c r="C55" s="60"/>
      <c r="D55" s="60">
        <v>-25.3</v>
      </c>
      <c r="E55" s="60">
        <v>-35.700000000000003</v>
      </c>
      <c r="F55" s="60">
        <v>-43.5</v>
      </c>
      <c r="G55" s="60">
        <v>-40.4</v>
      </c>
      <c r="H55" s="60">
        <v>-43.9</v>
      </c>
      <c r="I55" s="60">
        <v>-33.027522935779821</v>
      </c>
      <c r="J55" s="60">
        <v>-39.795918367346935</v>
      </c>
      <c r="K55" s="60">
        <v>-41.5</v>
      </c>
      <c r="L55" s="60">
        <v>-46.8</v>
      </c>
    </row>
    <row r="56" spans="1:12">
      <c r="A56" s="96" t="s">
        <v>37</v>
      </c>
      <c r="B56" s="49" t="s">
        <v>11</v>
      </c>
      <c r="C56" s="49" t="s">
        <v>11</v>
      </c>
      <c r="D56" s="49">
        <v>20</v>
      </c>
      <c r="E56" s="49">
        <v>36</v>
      </c>
      <c r="F56" s="49">
        <v>48</v>
      </c>
      <c r="G56" s="49">
        <v>49</v>
      </c>
      <c r="H56" s="49">
        <v>45</v>
      </c>
      <c r="I56" s="49">
        <v>45</v>
      </c>
      <c r="J56" s="49">
        <v>73</v>
      </c>
      <c r="K56" s="49">
        <v>48</v>
      </c>
      <c r="L56" s="49">
        <v>79</v>
      </c>
    </row>
    <row r="57" spans="1:12">
      <c r="A57" s="96"/>
      <c r="B57" s="60"/>
      <c r="C57" s="60"/>
      <c r="D57" s="60">
        <v>-22</v>
      </c>
      <c r="E57" s="60">
        <v>-34</v>
      </c>
      <c r="F57" s="60">
        <v>-40</v>
      </c>
      <c r="G57" s="60">
        <v>-35</v>
      </c>
      <c r="H57" s="60">
        <v>-39.1</v>
      </c>
      <c r="I57" s="60">
        <v>-39.823008849557525</v>
      </c>
      <c r="J57" s="60">
        <v>-47.096774193548384</v>
      </c>
      <c r="K57" s="60">
        <v>-36.6</v>
      </c>
      <c r="L57" s="60">
        <v>-46.5</v>
      </c>
    </row>
    <row r="58" spans="1:12">
      <c r="A58" s="96" t="s">
        <v>38</v>
      </c>
      <c r="B58" s="49" t="s">
        <v>11</v>
      </c>
      <c r="C58" s="49" t="s">
        <v>11</v>
      </c>
      <c r="D58" s="49">
        <v>24</v>
      </c>
      <c r="E58" s="49">
        <v>30</v>
      </c>
      <c r="F58" s="49">
        <v>43</v>
      </c>
      <c r="G58" s="49">
        <v>44</v>
      </c>
      <c r="H58" s="49">
        <v>44</v>
      </c>
      <c r="I58" s="49">
        <v>47</v>
      </c>
      <c r="J58" s="49">
        <v>45</v>
      </c>
      <c r="K58" s="49">
        <v>50</v>
      </c>
      <c r="L58" s="49">
        <v>49</v>
      </c>
    </row>
    <row r="59" spans="1:12">
      <c r="A59" s="96"/>
      <c r="B59" s="60"/>
      <c r="C59" s="60"/>
      <c r="D59" s="60">
        <v>-27.3</v>
      </c>
      <c r="E59" s="60">
        <v>-34.5</v>
      </c>
      <c r="F59" s="60">
        <v>-43.4</v>
      </c>
      <c r="G59" s="60">
        <v>-44.4</v>
      </c>
      <c r="H59" s="60">
        <v>-40.700000000000003</v>
      </c>
      <c r="I59" s="60">
        <v>-46.078431372549019</v>
      </c>
      <c r="J59" s="60">
        <v>-38.461538461538467</v>
      </c>
      <c r="K59" s="60">
        <v>-38.799999999999997</v>
      </c>
      <c r="L59" s="60">
        <v>-40.5</v>
      </c>
    </row>
    <row r="60" spans="1:12">
      <c r="A60" s="96" t="s">
        <v>39</v>
      </c>
      <c r="B60" s="49" t="s">
        <v>11</v>
      </c>
      <c r="C60" s="49" t="s">
        <v>11</v>
      </c>
      <c r="D60" s="49">
        <v>19</v>
      </c>
      <c r="E60" s="49">
        <v>30</v>
      </c>
      <c r="F60" s="49">
        <v>43</v>
      </c>
      <c r="G60" s="49">
        <v>48</v>
      </c>
      <c r="H60" s="49">
        <v>44</v>
      </c>
      <c r="I60" s="49">
        <v>41</v>
      </c>
      <c r="J60" s="49">
        <v>46</v>
      </c>
      <c r="K60" s="49">
        <v>43</v>
      </c>
      <c r="L60" s="49">
        <v>53</v>
      </c>
    </row>
    <row r="61" spans="1:12">
      <c r="A61" s="96"/>
      <c r="B61" s="60"/>
      <c r="C61" s="60"/>
      <c r="D61" s="60">
        <v>-28.4</v>
      </c>
      <c r="E61" s="60">
        <v>-39.5</v>
      </c>
      <c r="F61" s="60">
        <v>-37.4</v>
      </c>
      <c r="G61" s="60">
        <v>-40.700000000000003</v>
      </c>
      <c r="H61" s="60">
        <v>-38.6</v>
      </c>
      <c r="I61" s="60">
        <v>-34.745762711864408</v>
      </c>
      <c r="J61" s="60">
        <v>-39.655172413793103</v>
      </c>
      <c r="K61" s="60">
        <v>-37.1</v>
      </c>
      <c r="L61" s="60">
        <v>-38.700000000000003</v>
      </c>
    </row>
    <row r="62" spans="1:12">
      <c r="A62" s="96" t="s">
        <v>40</v>
      </c>
      <c r="B62" s="49" t="s">
        <v>11</v>
      </c>
      <c r="C62" s="49" t="s">
        <v>11</v>
      </c>
      <c r="D62" s="49">
        <v>45</v>
      </c>
      <c r="E62" s="49">
        <v>52</v>
      </c>
      <c r="F62" s="49">
        <v>57</v>
      </c>
      <c r="G62" s="49">
        <v>53</v>
      </c>
      <c r="H62" s="49">
        <v>69</v>
      </c>
      <c r="I62" s="49">
        <v>56</v>
      </c>
      <c r="J62" s="49">
        <v>68</v>
      </c>
      <c r="K62" s="49">
        <v>77</v>
      </c>
      <c r="L62" s="49">
        <v>62</v>
      </c>
    </row>
    <row r="63" spans="1:12">
      <c r="A63" s="96"/>
      <c r="B63" s="60"/>
      <c r="C63" s="60"/>
      <c r="D63" s="60">
        <v>-32.799999999999997</v>
      </c>
      <c r="E63" s="60">
        <v>-31.9</v>
      </c>
      <c r="F63" s="60">
        <v>-34.299999999999997</v>
      </c>
      <c r="G63" s="60">
        <v>-32.5</v>
      </c>
      <c r="H63" s="60">
        <v>-41.8</v>
      </c>
      <c r="I63" s="60">
        <v>-32.941176470588232</v>
      </c>
      <c r="J63" s="60">
        <v>-35.602094240837694</v>
      </c>
      <c r="K63" s="60">
        <v>-41.2</v>
      </c>
      <c r="L63" s="60">
        <v>-36.700000000000003</v>
      </c>
    </row>
    <row r="64" spans="1:12">
      <c r="A64" s="96" t="s">
        <v>41</v>
      </c>
      <c r="B64" s="49" t="s">
        <v>11</v>
      </c>
      <c r="C64" s="49" t="s">
        <v>11</v>
      </c>
      <c r="D64" s="49">
        <v>54</v>
      </c>
      <c r="E64" s="49">
        <v>51</v>
      </c>
      <c r="F64" s="49">
        <v>72</v>
      </c>
      <c r="G64" s="49">
        <v>85</v>
      </c>
      <c r="H64" s="49">
        <v>65</v>
      </c>
      <c r="I64" s="49">
        <v>81</v>
      </c>
      <c r="J64" s="49">
        <v>67</v>
      </c>
      <c r="K64" s="49">
        <v>90</v>
      </c>
      <c r="L64" s="49">
        <v>90</v>
      </c>
    </row>
    <row r="65" spans="1:12">
      <c r="A65" s="96"/>
      <c r="B65" s="60"/>
      <c r="C65" s="60"/>
      <c r="D65" s="60">
        <v>-36</v>
      </c>
      <c r="E65" s="60">
        <v>-30.2</v>
      </c>
      <c r="F65" s="60">
        <v>-40.700000000000003</v>
      </c>
      <c r="G65" s="60">
        <v>-44.5</v>
      </c>
      <c r="H65" s="60">
        <v>-36.700000000000003</v>
      </c>
      <c r="I65" s="60">
        <v>-45</v>
      </c>
      <c r="J65" s="60">
        <v>-37.430167597765362</v>
      </c>
      <c r="K65" s="60">
        <v>-45.9</v>
      </c>
      <c r="L65" s="60">
        <v>-46.2</v>
      </c>
    </row>
    <row r="66" spans="1:12">
      <c r="A66" s="96" t="s">
        <v>42</v>
      </c>
      <c r="B66" s="49" t="s">
        <v>11</v>
      </c>
      <c r="C66" s="49" t="s">
        <v>11</v>
      </c>
      <c r="D66" s="49">
        <v>24</v>
      </c>
      <c r="E66" s="49">
        <v>21</v>
      </c>
      <c r="F66" s="49">
        <v>15</v>
      </c>
      <c r="G66" s="49">
        <v>14</v>
      </c>
      <c r="H66" s="49">
        <v>22</v>
      </c>
      <c r="I66" s="49">
        <v>10</v>
      </c>
      <c r="J66" s="49">
        <v>19</v>
      </c>
      <c r="K66" s="49">
        <v>33</v>
      </c>
      <c r="L66" s="49">
        <v>32</v>
      </c>
    </row>
    <row r="67" spans="1:12">
      <c r="A67" s="92"/>
      <c r="B67" s="43"/>
      <c r="C67" s="43"/>
      <c r="D67" s="43">
        <v>-50</v>
      </c>
      <c r="E67" s="43">
        <v>-56.8</v>
      </c>
      <c r="F67" s="43">
        <v>-30.6</v>
      </c>
      <c r="G67" s="43">
        <v>-35</v>
      </c>
      <c r="H67" s="43">
        <v>-44.9</v>
      </c>
      <c r="I67" s="43">
        <v>-23.809523809523807</v>
      </c>
      <c r="J67" s="43">
        <v>-37.254901960784316</v>
      </c>
      <c r="K67" s="43">
        <v>-58.9</v>
      </c>
      <c r="L67" s="43">
        <v>-51.6</v>
      </c>
    </row>
    <row r="69" spans="1:12">
      <c r="A69" s="47" t="s">
        <v>194</v>
      </c>
    </row>
    <row r="70" spans="1:12">
      <c r="A70" s="47" t="s">
        <v>233</v>
      </c>
    </row>
    <row r="71" spans="1:12">
      <c r="A71" s="47" t="s">
        <v>234</v>
      </c>
    </row>
    <row r="72" spans="1:12">
      <c r="A72" s="72" t="s">
        <v>227</v>
      </c>
      <c r="G72" s="77"/>
    </row>
    <row r="73" spans="1:12">
      <c r="A73" s="47" t="s">
        <v>228</v>
      </c>
    </row>
    <row r="74" spans="1:12">
      <c r="A74" s="47" t="s">
        <v>148</v>
      </c>
    </row>
  </sheetData>
  <sheetProtection password="CC19" sheet="1" objects="1" scenarios="1"/>
  <mergeCells count="31">
    <mergeCell ref="A66:A67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honeticPr fontId="3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282</v>
      </c>
    </row>
    <row r="2" spans="1:12">
      <c r="J2" s="65"/>
      <c r="K2" s="65"/>
      <c r="L2" s="65" t="s">
        <v>43</v>
      </c>
    </row>
    <row r="3" spans="1:12" ht="36">
      <c r="A3" s="84" t="s">
        <v>318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190</v>
      </c>
      <c r="L3" s="24" t="s">
        <v>245</v>
      </c>
    </row>
    <row r="4" spans="1:12">
      <c r="A4" s="96" t="s">
        <v>9</v>
      </c>
      <c r="B4" s="49" t="s">
        <v>50</v>
      </c>
      <c r="C4" s="49" t="s">
        <v>50</v>
      </c>
      <c r="D4" s="49" t="s">
        <v>50</v>
      </c>
      <c r="E4" s="49" t="s">
        <v>50</v>
      </c>
      <c r="F4" s="49" t="s">
        <v>50</v>
      </c>
      <c r="G4" s="49" t="s">
        <v>50</v>
      </c>
      <c r="H4" s="49" t="s">
        <v>50</v>
      </c>
      <c r="I4" s="49" t="s">
        <v>50</v>
      </c>
      <c r="J4" s="49" t="s">
        <v>50</v>
      </c>
      <c r="K4" s="49" t="s">
        <v>50</v>
      </c>
      <c r="L4" s="39">
        <v>298</v>
      </c>
    </row>
    <row r="5" spans="1:12">
      <c r="A5" s="96"/>
      <c r="B5" s="45"/>
      <c r="C5" s="45"/>
      <c r="D5" s="45"/>
      <c r="E5" s="45"/>
      <c r="F5" s="45"/>
      <c r="G5" s="45"/>
      <c r="H5" s="45"/>
      <c r="I5" s="45"/>
      <c r="J5" s="45"/>
      <c r="K5" s="45"/>
      <c r="L5" s="43">
        <v>-8.4</v>
      </c>
    </row>
    <row r="6" spans="1:12">
      <c r="A6" s="101" t="s">
        <v>304</v>
      </c>
      <c r="B6" s="82" t="s">
        <v>11</v>
      </c>
      <c r="C6" s="82" t="s">
        <v>11</v>
      </c>
      <c r="D6" s="82" t="s">
        <v>11</v>
      </c>
      <c r="E6" s="82" t="s">
        <v>11</v>
      </c>
      <c r="F6" s="82" t="s">
        <v>11</v>
      </c>
      <c r="G6" s="82" t="s">
        <v>11</v>
      </c>
      <c r="H6" s="82" t="s">
        <v>11</v>
      </c>
      <c r="I6" s="82" t="s">
        <v>11</v>
      </c>
      <c r="J6" s="82" t="s">
        <v>11</v>
      </c>
      <c r="K6" s="82" t="s">
        <v>11</v>
      </c>
      <c r="L6" s="49">
        <v>95</v>
      </c>
    </row>
    <row r="7" spans="1:12">
      <c r="A7" s="100"/>
      <c r="B7" s="83"/>
      <c r="C7" s="83"/>
      <c r="D7" s="83"/>
      <c r="E7" s="83"/>
      <c r="F7" s="83"/>
      <c r="G7" s="83"/>
      <c r="H7" s="83"/>
      <c r="I7" s="83"/>
      <c r="J7" s="83"/>
      <c r="K7" s="83"/>
      <c r="L7" s="60">
        <v>-6.9</v>
      </c>
    </row>
    <row r="8" spans="1:12">
      <c r="A8" s="100" t="s">
        <v>305</v>
      </c>
      <c r="B8" s="83" t="s">
        <v>11</v>
      </c>
      <c r="C8" s="83" t="s">
        <v>11</v>
      </c>
      <c r="D8" s="83" t="s">
        <v>11</v>
      </c>
      <c r="E8" s="83" t="s">
        <v>11</v>
      </c>
      <c r="F8" s="83" t="s">
        <v>11</v>
      </c>
      <c r="G8" s="83" t="s">
        <v>11</v>
      </c>
      <c r="H8" s="83" t="s">
        <v>11</v>
      </c>
      <c r="I8" s="83" t="s">
        <v>11</v>
      </c>
      <c r="J8" s="83" t="s">
        <v>11</v>
      </c>
      <c r="K8" s="83" t="s">
        <v>11</v>
      </c>
      <c r="L8" s="49">
        <v>50</v>
      </c>
    </row>
    <row r="9" spans="1:12">
      <c r="A9" s="100"/>
      <c r="B9" s="83"/>
      <c r="C9" s="83"/>
      <c r="D9" s="83"/>
      <c r="E9" s="83"/>
      <c r="F9" s="83"/>
      <c r="G9" s="83"/>
      <c r="H9" s="83"/>
      <c r="I9" s="83"/>
      <c r="J9" s="83"/>
      <c r="K9" s="83"/>
      <c r="L9" s="60">
        <v>-6.9</v>
      </c>
    </row>
    <row r="10" spans="1:12">
      <c r="A10" s="100" t="s">
        <v>306</v>
      </c>
      <c r="B10" s="83" t="s">
        <v>11</v>
      </c>
      <c r="C10" s="83" t="s">
        <v>11</v>
      </c>
      <c r="D10" s="83" t="s">
        <v>11</v>
      </c>
      <c r="E10" s="83" t="s">
        <v>11</v>
      </c>
      <c r="F10" s="83" t="s">
        <v>11</v>
      </c>
      <c r="G10" s="83" t="s">
        <v>11</v>
      </c>
      <c r="H10" s="83" t="s">
        <v>11</v>
      </c>
      <c r="I10" s="83" t="s">
        <v>11</v>
      </c>
      <c r="J10" s="83" t="s">
        <v>11</v>
      </c>
      <c r="K10" s="83" t="s">
        <v>11</v>
      </c>
      <c r="L10" s="49">
        <v>58</v>
      </c>
    </row>
    <row r="11" spans="1:12">
      <c r="A11" s="100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60">
        <v>-11.6</v>
      </c>
    </row>
    <row r="12" spans="1:12">
      <c r="A12" s="100" t="s">
        <v>307</v>
      </c>
      <c r="B12" s="83" t="s">
        <v>11</v>
      </c>
      <c r="C12" s="83" t="s">
        <v>11</v>
      </c>
      <c r="D12" s="83" t="s">
        <v>11</v>
      </c>
      <c r="E12" s="83" t="s">
        <v>11</v>
      </c>
      <c r="F12" s="83" t="s">
        <v>11</v>
      </c>
      <c r="G12" s="83" t="s">
        <v>11</v>
      </c>
      <c r="H12" s="83" t="s">
        <v>11</v>
      </c>
      <c r="I12" s="83" t="s">
        <v>11</v>
      </c>
      <c r="J12" s="83" t="s">
        <v>11</v>
      </c>
      <c r="K12" s="83" t="s">
        <v>11</v>
      </c>
      <c r="L12" s="49">
        <v>94</v>
      </c>
    </row>
    <row r="13" spans="1:12">
      <c r="A13" s="100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60">
        <v>-10.199999999999999</v>
      </c>
    </row>
    <row r="14" spans="1:12">
      <c r="A14" s="98" t="s">
        <v>69</v>
      </c>
      <c r="B14" s="53" t="s">
        <v>11</v>
      </c>
      <c r="C14" s="53" t="s">
        <v>11</v>
      </c>
      <c r="D14" s="53" t="s">
        <v>11</v>
      </c>
      <c r="E14" s="53" t="s">
        <v>11</v>
      </c>
      <c r="F14" s="53" t="s">
        <v>11</v>
      </c>
      <c r="G14" s="53" t="s">
        <v>11</v>
      </c>
      <c r="H14" s="53" t="s">
        <v>11</v>
      </c>
      <c r="I14" s="53" t="s">
        <v>11</v>
      </c>
      <c r="J14" s="53" t="s">
        <v>11</v>
      </c>
      <c r="K14" s="53" t="s">
        <v>11</v>
      </c>
      <c r="L14" s="53" t="s">
        <v>329</v>
      </c>
    </row>
    <row r="15" spans="1:12">
      <c r="A15" s="99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43"/>
    </row>
    <row r="17" spans="1:7">
      <c r="A17" s="47" t="s">
        <v>309</v>
      </c>
    </row>
    <row r="18" spans="1:7">
      <c r="A18" s="47" t="s">
        <v>322</v>
      </c>
    </row>
    <row r="19" spans="1:7">
      <c r="A19" s="13" t="s">
        <v>215</v>
      </c>
    </row>
    <row r="20" spans="1:7">
      <c r="A20" s="47" t="s">
        <v>319</v>
      </c>
    </row>
    <row r="21" spans="1:7">
      <c r="A21" s="47" t="s">
        <v>191</v>
      </c>
      <c r="G21" s="77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3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X79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0.5" style="59" customWidth="1"/>
    <col min="2" max="16384" width="9" style="59"/>
  </cols>
  <sheetData>
    <row r="1" spans="1:24">
      <c r="A1" s="23" t="s">
        <v>320</v>
      </c>
    </row>
    <row r="2" spans="1:24">
      <c r="A2" s="23" t="s">
        <v>270</v>
      </c>
    </row>
    <row r="3" spans="1:24">
      <c r="I3" s="65"/>
      <c r="J3" s="65"/>
      <c r="K3" s="65"/>
      <c r="L3" s="65" t="s">
        <v>43</v>
      </c>
    </row>
    <row r="4" spans="1:24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153</v>
      </c>
      <c r="K4" s="24" t="s">
        <v>193</v>
      </c>
      <c r="L4" s="24" t="s">
        <v>245</v>
      </c>
    </row>
    <row r="5" spans="1:24">
      <c r="A5" s="96" t="s">
        <v>9</v>
      </c>
      <c r="B5" s="49">
        <v>656</v>
      </c>
      <c r="C5" s="49">
        <v>791</v>
      </c>
      <c r="D5" s="49">
        <v>1087</v>
      </c>
      <c r="E5" s="49">
        <v>1220</v>
      </c>
      <c r="F5" s="49">
        <v>1465</v>
      </c>
      <c r="G5" s="49">
        <v>1525</v>
      </c>
      <c r="H5" s="49">
        <v>1635</v>
      </c>
      <c r="I5" s="49">
        <v>1508</v>
      </c>
      <c r="J5" s="49">
        <v>1464</v>
      </c>
      <c r="K5" s="49">
        <v>1774</v>
      </c>
      <c r="L5" s="49">
        <v>1863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spans="1:24">
      <c r="A6" s="96"/>
      <c r="B6" s="60">
        <v>-2.2999999999999998</v>
      </c>
      <c r="C6" s="60">
        <v>-2.7</v>
      </c>
      <c r="D6" s="60">
        <v>-3.6</v>
      </c>
      <c r="E6" s="60">
        <v>-4.2</v>
      </c>
      <c r="F6" s="60">
        <v>-5.0999999999999996</v>
      </c>
      <c r="G6" s="60">
        <v>-5.0999999999999996</v>
      </c>
      <c r="H6" s="60">
        <v>-5.4</v>
      </c>
      <c r="I6" s="60">
        <v>-4.7999490721583857</v>
      </c>
      <c r="J6" s="60">
        <v>-4.4308586301867372</v>
      </c>
      <c r="K6" s="60">
        <v>-5.0999999999999996</v>
      </c>
      <c r="L6" s="60">
        <v>-5.6</v>
      </c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</row>
    <row r="7" spans="1:24">
      <c r="A7" s="97" t="s">
        <v>10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</row>
    <row r="8" spans="1:24">
      <c r="A8" s="96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</row>
    <row r="9" spans="1:24">
      <c r="A9" s="96" t="s">
        <v>14</v>
      </c>
      <c r="B9" s="49">
        <v>528</v>
      </c>
      <c r="C9" s="49">
        <v>617</v>
      </c>
      <c r="D9" s="49">
        <v>870</v>
      </c>
      <c r="E9" s="49">
        <v>963</v>
      </c>
      <c r="F9" s="49">
        <v>1213</v>
      </c>
      <c r="G9" s="49">
        <v>1204</v>
      </c>
      <c r="H9" s="49">
        <v>1329</v>
      </c>
      <c r="I9" s="49">
        <v>1224</v>
      </c>
      <c r="J9" s="49">
        <v>1187</v>
      </c>
      <c r="K9" s="49">
        <v>1452</v>
      </c>
      <c r="L9" s="49">
        <v>1530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 spans="1:24">
      <c r="A10" s="96"/>
      <c r="B10" s="60">
        <v>-2.9</v>
      </c>
      <c r="C10" s="60">
        <v>-3.3</v>
      </c>
      <c r="D10" s="60">
        <v>-4.5</v>
      </c>
      <c r="E10" s="60">
        <v>-5.2</v>
      </c>
      <c r="F10" s="60">
        <v>-6.6</v>
      </c>
      <c r="G10" s="60">
        <v>-6.2</v>
      </c>
      <c r="H10" s="60">
        <v>-6.8</v>
      </c>
      <c r="I10" s="60">
        <v>-6.1074796666832993</v>
      </c>
      <c r="J10" s="60">
        <v>-5.6604673342870768</v>
      </c>
      <c r="K10" s="60">
        <v>-6.5</v>
      </c>
      <c r="L10" s="60">
        <v>-7.1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</row>
    <row r="11" spans="1:24">
      <c r="A11" s="96" t="s">
        <v>15</v>
      </c>
      <c r="B11" s="49">
        <v>128</v>
      </c>
      <c r="C11" s="49">
        <v>174</v>
      </c>
      <c r="D11" s="49">
        <v>217</v>
      </c>
      <c r="E11" s="49">
        <v>257</v>
      </c>
      <c r="F11" s="49">
        <v>252</v>
      </c>
      <c r="G11" s="49">
        <v>321</v>
      </c>
      <c r="H11" s="49">
        <v>306</v>
      </c>
      <c r="I11" s="49">
        <v>284</v>
      </c>
      <c r="J11" s="49">
        <v>277</v>
      </c>
      <c r="K11" s="49">
        <v>322</v>
      </c>
      <c r="L11" s="49">
        <v>333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</row>
    <row r="12" spans="1:24">
      <c r="A12" s="92"/>
      <c r="B12" s="43">
        <v>-1.3</v>
      </c>
      <c r="C12" s="43">
        <v>-1.6</v>
      </c>
      <c r="D12" s="43">
        <v>-2</v>
      </c>
      <c r="E12" s="43">
        <v>-2.5</v>
      </c>
      <c r="F12" s="43">
        <v>-2.5</v>
      </c>
      <c r="G12" s="43">
        <v>-2.9</v>
      </c>
      <c r="H12" s="43">
        <v>-2.8</v>
      </c>
      <c r="I12" s="43">
        <v>-2.4964838255977497</v>
      </c>
      <c r="J12" s="43">
        <v>-2.2947560268411897</v>
      </c>
      <c r="K12" s="43">
        <v>-2.6</v>
      </c>
      <c r="L12" s="43">
        <v>-2.8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</row>
    <row r="13" spans="1:24">
      <c r="A13" s="96" t="s">
        <v>12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</row>
    <row r="14" spans="1:24">
      <c r="A14" s="96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</row>
    <row r="15" spans="1:24">
      <c r="A15" s="96" t="s">
        <v>17</v>
      </c>
      <c r="B15" s="49">
        <v>12</v>
      </c>
      <c r="C15" s="49">
        <v>10</v>
      </c>
      <c r="D15" s="49">
        <v>13</v>
      </c>
      <c r="E15" s="49">
        <v>15</v>
      </c>
      <c r="F15" s="49">
        <v>15</v>
      </c>
      <c r="G15" s="49" t="s">
        <v>11</v>
      </c>
      <c r="H15" s="49">
        <v>19</v>
      </c>
      <c r="I15" s="49">
        <v>10</v>
      </c>
      <c r="J15" s="49">
        <v>10</v>
      </c>
      <c r="K15" s="49">
        <v>14</v>
      </c>
      <c r="L15" s="49">
        <v>13</v>
      </c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</row>
    <row r="16" spans="1:24">
      <c r="A16" s="96"/>
      <c r="B16" s="60">
        <v>-3.2</v>
      </c>
      <c r="C16" s="60">
        <v>-2.6</v>
      </c>
      <c r="D16" s="60">
        <v>-3.6</v>
      </c>
      <c r="E16" s="60">
        <v>-3.9</v>
      </c>
      <c r="F16" s="60">
        <v>-4.0999999999999996</v>
      </c>
      <c r="G16" s="60"/>
      <c r="H16" s="60">
        <v>-5.6</v>
      </c>
      <c r="I16" s="60">
        <v>-3.1948881789137378</v>
      </c>
      <c r="J16" s="60">
        <v>-3.8314176245210727</v>
      </c>
      <c r="K16" s="60">
        <v>-4.4000000000000004</v>
      </c>
      <c r="L16" s="60">
        <v>-4.7</v>
      </c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</row>
    <row r="17" spans="1:24">
      <c r="A17" s="96" t="s">
        <v>18</v>
      </c>
      <c r="B17" s="49">
        <v>10</v>
      </c>
      <c r="C17" s="49">
        <v>16</v>
      </c>
      <c r="D17" s="49">
        <v>28</v>
      </c>
      <c r="E17" s="49">
        <v>31</v>
      </c>
      <c r="F17" s="49">
        <v>25</v>
      </c>
      <c r="G17" s="49">
        <v>33</v>
      </c>
      <c r="H17" s="49">
        <v>26</v>
      </c>
      <c r="I17" s="49">
        <v>23</v>
      </c>
      <c r="J17" s="49">
        <v>24</v>
      </c>
      <c r="K17" s="49">
        <v>23</v>
      </c>
      <c r="L17" s="49">
        <v>22</v>
      </c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</row>
    <row r="18" spans="1:24">
      <c r="A18" s="96"/>
      <c r="B18" s="60">
        <v>-2.6</v>
      </c>
      <c r="C18" s="60">
        <v>-4.0999999999999996</v>
      </c>
      <c r="D18" s="60">
        <v>-7.5</v>
      </c>
      <c r="E18" s="60">
        <v>-8.5</v>
      </c>
      <c r="F18" s="60">
        <v>-7.2</v>
      </c>
      <c r="G18" s="60">
        <v>-9.1999999999999993</v>
      </c>
      <c r="H18" s="60">
        <v>-7</v>
      </c>
      <c r="I18" s="60">
        <v>-6.8047337278106506</v>
      </c>
      <c r="J18" s="60">
        <v>-6.1855670103092786</v>
      </c>
      <c r="K18" s="60">
        <v>-6.1</v>
      </c>
      <c r="L18" s="60">
        <v>-5.4</v>
      </c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</row>
    <row r="19" spans="1:24">
      <c r="A19" s="96" t="s">
        <v>19</v>
      </c>
      <c r="B19" s="49">
        <v>36</v>
      </c>
      <c r="C19" s="49">
        <v>33</v>
      </c>
      <c r="D19" s="49">
        <v>34</v>
      </c>
      <c r="E19" s="49">
        <v>44</v>
      </c>
      <c r="F19" s="49">
        <v>47</v>
      </c>
      <c r="G19" s="49">
        <v>60</v>
      </c>
      <c r="H19" s="49">
        <v>58</v>
      </c>
      <c r="I19" s="49">
        <v>45</v>
      </c>
      <c r="J19" s="49">
        <v>54</v>
      </c>
      <c r="K19" s="49">
        <v>52</v>
      </c>
      <c r="L19" s="49">
        <v>71</v>
      </c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</row>
    <row r="20" spans="1:24">
      <c r="A20" s="96"/>
      <c r="B20" s="60">
        <v>-4.3</v>
      </c>
      <c r="C20" s="60">
        <v>-4.0999999999999996</v>
      </c>
      <c r="D20" s="60">
        <v>-4.3</v>
      </c>
      <c r="E20" s="60">
        <v>-6</v>
      </c>
      <c r="F20" s="60">
        <v>-6.3</v>
      </c>
      <c r="G20" s="60">
        <v>-7.5</v>
      </c>
      <c r="H20" s="60">
        <v>-7.1</v>
      </c>
      <c r="I20" s="60">
        <v>-5.3066037735849054</v>
      </c>
      <c r="J20" s="60">
        <v>-5.9471365638766516</v>
      </c>
      <c r="K20" s="60">
        <v>-5.9</v>
      </c>
      <c r="L20" s="60">
        <v>-8.1</v>
      </c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</row>
    <row r="21" spans="1:24">
      <c r="A21" s="96" t="s">
        <v>20</v>
      </c>
      <c r="B21" s="49">
        <v>62</v>
      </c>
      <c r="C21" s="49">
        <v>63</v>
      </c>
      <c r="D21" s="49">
        <v>98</v>
      </c>
      <c r="E21" s="49">
        <v>93</v>
      </c>
      <c r="F21" s="49">
        <v>112</v>
      </c>
      <c r="G21" s="49">
        <v>108</v>
      </c>
      <c r="H21" s="49">
        <v>112</v>
      </c>
      <c r="I21" s="49">
        <v>96</v>
      </c>
      <c r="J21" s="49">
        <v>78</v>
      </c>
      <c r="K21" s="49">
        <v>114</v>
      </c>
      <c r="L21" s="49">
        <v>95</v>
      </c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</row>
    <row r="22" spans="1:24">
      <c r="A22" s="96"/>
      <c r="B22" s="60">
        <v>-4.4000000000000004</v>
      </c>
      <c r="C22" s="60">
        <v>-4.4000000000000004</v>
      </c>
      <c r="D22" s="60">
        <v>-7.2</v>
      </c>
      <c r="E22" s="60">
        <v>-7.2</v>
      </c>
      <c r="F22" s="60">
        <v>-9.5</v>
      </c>
      <c r="G22" s="60">
        <v>-8.6999999999999993</v>
      </c>
      <c r="H22" s="60">
        <v>-9.1999999999999993</v>
      </c>
      <c r="I22" s="60">
        <v>-7.9404466501240698</v>
      </c>
      <c r="J22" s="60">
        <v>-6.5217391304347823</v>
      </c>
      <c r="K22" s="60">
        <v>-9.6</v>
      </c>
      <c r="L22" s="60">
        <v>-8.4</v>
      </c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</row>
    <row r="23" spans="1:24">
      <c r="A23" s="96" t="s">
        <v>21</v>
      </c>
      <c r="B23" s="49">
        <v>131</v>
      </c>
      <c r="C23" s="49">
        <v>162</v>
      </c>
      <c r="D23" s="49">
        <v>215</v>
      </c>
      <c r="E23" s="49">
        <v>223</v>
      </c>
      <c r="F23" s="49">
        <v>254</v>
      </c>
      <c r="G23" s="49">
        <v>270</v>
      </c>
      <c r="H23" s="49">
        <v>276</v>
      </c>
      <c r="I23" s="49">
        <v>254</v>
      </c>
      <c r="J23" s="49">
        <v>243</v>
      </c>
      <c r="K23" s="49">
        <v>264</v>
      </c>
      <c r="L23" s="49">
        <v>302</v>
      </c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</row>
    <row r="24" spans="1:24">
      <c r="A24" s="96"/>
      <c r="B24" s="60">
        <v>-4.5</v>
      </c>
      <c r="C24" s="60">
        <v>-5.6</v>
      </c>
      <c r="D24" s="60">
        <v>-7.6</v>
      </c>
      <c r="E24" s="60">
        <v>-8.4</v>
      </c>
      <c r="F24" s="60">
        <v>-10.1</v>
      </c>
      <c r="G24" s="60">
        <v>-10.5</v>
      </c>
      <c r="H24" s="60">
        <v>-11.7</v>
      </c>
      <c r="I24" s="60">
        <v>-10.618729096989966</v>
      </c>
      <c r="J24" s="60">
        <v>-10.163111668757843</v>
      </c>
      <c r="K24" s="60">
        <v>-10.9</v>
      </c>
      <c r="L24" s="60">
        <v>-12.6</v>
      </c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</row>
    <row r="25" spans="1:24">
      <c r="A25" s="96" t="s">
        <v>22</v>
      </c>
      <c r="B25" s="49">
        <v>203</v>
      </c>
      <c r="C25" s="49">
        <v>242</v>
      </c>
      <c r="D25" s="49">
        <v>340</v>
      </c>
      <c r="E25" s="49">
        <v>385</v>
      </c>
      <c r="F25" s="49">
        <v>453</v>
      </c>
      <c r="G25" s="49">
        <v>473</v>
      </c>
      <c r="H25" s="49">
        <v>522</v>
      </c>
      <c r="I25" s="49">
        <v>452</v>
      </c>
      <c r="J25" s="49">
        <v>446</v>
      </c>
      <c r="K25" s="49">
        <v>485</v>
      </c>
      <c r="L25" s="49">
        <v>479</v>
      </c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</row>
    <row r="26" spans="1:24">
      <c r="A26" s="96"/>
      <c r="B26" s="60">
        <v>-4.3</v>
      </c>
      <c r="C26" s="60">
        <v>-5.2</v>
      </c>
      <c r="D26" s="60">
        <v>-7.4</v>
      </c>
      <c r="E26" s="60">
        <v>-8.3000000000000007</v>
      </c>
      <c r="F26" s="60">
        <v>-10.199999999999999</v>
      </c>
      <c r="G26" s="60">
        <v>-10.6</v>
      </c>
      <c r="H26" s="60">
        <v>-11.6</v>
      </c>
      <c r="I26" s="60">
        <v>-10.326707790724241</v>
      </c>
      <c r="J26" s="60">
        <v>-10.199999999999999</v>
      </c>
      <c r="K26" s="60">
        <v>-10.8</v>
      </c>
      <c r="L26" s="60">
        <v>-11.3</v>
      </c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</row>
    <row r="27" spans="1:24">
      <c r="A27" s="96" t="s">
        <v>23</v>
      </c>
      <c r="B27" s="49">
        <v>119</v>
      </c>
      <c r="C27" s="49">
        <v>146</v>
      </c>
      <c r="D27" s="49">
        <v>194</v>
      </c>
      <c r="E27" s="49">
        <v>263</v>
      </c>
      <c r="F27" s="49">
        <v>331</v>
      </c>
      <c r="G27" s="49">
        <v>336</v>
      </c>
      <c r="H27" s="49">
        <v>371</v>
      </c>
      <c r="I27" s="49">
        <v>381</v>
      </c>
      <c r="J27" s="49">
        <v>381</v>
      </c>
      <c r="K27" s="49">
        <v>507</v>
      </c>
      <c r="L27" s="49">
        <v>504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</row>
    <row r="28" spans="1:24">
      <c r="A28" s="96"/>
      <c r="B28" s="60">
        <v>-2.7</v>
      </c>
      <c r="C28" s="60">
        <v>-3.2</v>
      </c>
      <c r="D28" s="60">
        <v>-4.0999999999999996</v>
      </c>
      <c r="E28" s="60">
        <v>-5.6</v>
      </c>
      <c r="F28" s="60">
        <v>-6.9</v>
      </c>
      <c r="G28" s="60">
        <v>-6.8</v>
      </c>
      <c r="H28" s="60">
        <v>-7.2</v>
      </c>
      <c r="I28" s="60">
        <v>-6.9831378299120228</v>
      </c>
      <c r="J28" s="60">
        <v>-6.4483457123565149</v>
      </c>
      <c r="K28" s="60">
        <v>-8</v>
      </c>
      <c r="L28" s="60">
        <v>-8.1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</row>
    <row r="29" spans="1:24">
      <c r="A29" s="96" t="s">
        <v>24</v>
      </c>
      <c r="B29" s="49">
        <v>59</v>
      </c>
      <c r="C29" s="49">
        <v>82</v>
      </c>
      <c r="D29" s="49">
        <v>123</v>
      </c>
      <c r="E29" s="49">
        <v>132</v>
      </c>
      <c r="F29" s="49">
        <v>171</v>
      </c>
      <c r="G29" s="49">
        <v>148</v>
      </c>
      <c r="H29" s="49">
        <v>180</v>
      </c>
      <c r="I29" s="49">
        <v>178</v>
      </c>
      <c r="J29" s="49">
        <v>175</v>
      </c>
      <c r="K29" s="49">
        <v>219</v>
      </c>
      <c r="L29" s="49">
        <v>258</v>
      </c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</row>
    <row r="30" spans="1:24">
      <c r="A30" s="96"/>
      <c r="B30" s="60">
        <v>-0.8</v>
      </c>
      <c r="C30" s="60">
        <v>-1.1000000000000001</v>
      </c>
      <c r="D30" s="60">
        <v>-1.7</v>
      </c>
      <c r="E30" s="60">
        <v>-1.9</v>
      </c>
      <c r="F30" s="60">
        <v>-2.5</v>
      </c>
      <c r="G30" s="60">
        <v>-2.1</v>
      </c>
      <c r="H30" s="60">
        <v>-2.6</v>
      </c>
      <c r="I30" s="60">
        <v>-2.448418156808803</v>
      </c>
      <c r="J30" s="60">
        <v>-2.4215740231150247</v>
      </c>
      <c r="K30" s="60">
        <v>-2.9</v>
      </c>
      <c r="L30" s="60">
        <v>-3.6</v>
      </c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</row>
    <row r="31" spans="1:24">
      <c r="A31" s="96" t="s">
        <v>25</v>
      </c>
      <c r="B31" s="49">
        <v>24</v>
      </c>
      <c r="C31" s="49">
        <v>37</v>
      </c>
      <c r="D31" s="49">
        <v>42</v>
      </c>
      <c r="E31" s="49">
        <v>34</v>
      </c>
      <c r="F31" s="49">
        <v>57</v>
      </c>
      <c r="G31" s="49">
        <v>89</v>
      </c>
      <c r="H31" s="49">
        <v>71</v>
      </c>
      <c r="I31" s="49">
        <v>69</v>
      </c>
      <c r="J31" s="49">
        <v>53</v>
      </c>
      <c r="K31" s="49">
        <v>96</v>
      </c>
      <c r="L31" s="49">
        <v>119</v>
      </c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</row>
    <row r="32" spans="1:24">
      <c r="A32" s="96"/>
      <c r="B32" s="60">
        <v>-0.4</v>
      </c>
      <c r="C32" s="60">
        <v>-0.5</v>
      </c>
      <c r="D32" s="60">
        <v>-0.6</v>
      </c>
      <c r="E32" s="60">
        <v>-0.5</v>
      </c>
      <c r="F32" s="60">
        <v>-0.8</v>
      </c>
      <c r="G32" s="60">
        <v>-1.1000000000000001</v>
      </c>
      <c r="H32" s="60">
        <v>-0.8</v>
      </c>
      <c r="I32" s="60">
        <v>-0.74886042978076839</v>
      </c>
      <c r="J32" s="60">
        <v>-0.50397363830199648</v>
      </c>
      <c r="K32" s="60">
        <v>-0.9</v>
      </c>
      <c r="L32" s="60">
        <v>-1.1000000000000001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</row>
    <row r="33" spans="1:24">
      <c r="A33" s="97" t="s">
        <v>13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</row>
    <row r="34" spans="1:24">
      <c r="A34" s="96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</row>
    <row r="35" spans="1:24">
      <c r="A35" s="96" t="s">
        <v>26</v>
      </c>
      <c r="B35" s="49">
        <v>176</v>
      </c>
      <c r="C35" s="49">
        <v>236</v>
      </c>
      <c r="D35" s="49">
        <v>275</v>
      </c>
      <c r="E35" s="49">
        <v>271</v>
      </c>
      <c r="F35" s="49">
        <v>320</v>
      </c>
      <c r="G35" s="49">
        <v>349</v>
      </c>
      <c r="H35" s="49">
        <v>314</v>
      </c>
      <c r="I35" s="49">
        <v>282</v>
      </c>
      <c r="J35" s="49">
        <v>258</v>
      </c>
      <c r="K35" s="49">
        <v>338</v>
      </c>
      <c r="L35" s="49">
        <v>365</v>
      </c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</row>
    <row r="36" spans="1:24">
      <c r="A36" s="96"/>
      <c r="B36" s="60">
        <v>-3.9</v>
      </c>
      <c r="C36" s="60">
        <v>-4.9000000000000004</v>
      </c>
      <c r="D36" s="60">
        <v>-5.8</v>
      </c>
      <c r="E36" s="60">
        <v>-6</v>
      </c>
      <c r="F36" s="60">
        <v>-7.1</v>
      </c>
      <c r="G36" s="60">
        <v>-7.5</v>
      </c>
      <c r="H36" s="60">
        <v>-7.1</v>
      </c>
      <c r="I36" s="60">
        <v>-6.4693737095664146</v>
      </c>
      <c r="J36" s="60">
        <v>-5.7</v>
      </c>
      <c r="K36" s="60">
        <v>-7.3</v>
      </c>
      <c r="L36" s="60">
        <v>-8.1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</row>
    <row r="37" spans="1:24">
      <c r="A37" s="96" t="s">
        <v>27</v>
      </c>
      <c r="B37" s="49">
        <v>53</v>
      </c>
      <c r="C37" s="49">
        <v>58</v>
      </c>
      <c r="D37" s="49">
        <v>91</v>
      </c>
      <c r="E37" s="49">
        <v>101</v>
      </c>
      <c r="F37" s="49">
        <v>103</v>
      </c>
      <c r="G37" s="49">
        <v>90</v>
      </c>
      <c r="H37" s="49">
        <v>118</v>
      </c>
      <c r="I37" s="49">
        <v>108</v>
      </c>
      <c r="J37" s="49">
        <v>93</v>
      </c>
      <c r="K37" s="49">
        <v>119</v>
      </c>
      <c r="L37" s="49">
        <v>126</v>
      </c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 spans="1:24">
      <c r="A38" s="96"/>
      <c r="B38" s="60">
        <v>-3</v>
      </c>
      <c r="C38" s="60">
        <v>-3.1</v>
      </c>
      <c r="D38" s="60">
        <v>-4.5999999999999996</v>
      </c>
      <c r="E38" s="60">
        <v>-5.3</v>
      </c>
      <c r="F38" s="60">
        <v>-5.6</v>
      </c>
      <c r="G38" s="60">
        <v>-4.7</v>
      </c>
      <c r="H38" s="60">
        <v>-5.9</v>
      </c>
      <c r="I38" s="60">
        <v>-5.1724137931034484</v>
      </c>
      <c r="J38" s="60">
        <v>-3.9</v>
      </c>
      <c r="K38" s="60">
        <v>-4.8</v>
      </c>
      <c r="L38" s="60">
        <v>-5.4</v>
      </c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</row>
    <row r="39" spans="1:24">
      <c r="A39" s="96" t="s">
        <v>28</v>
      </c>
      <c r="B39" s="49">
        <v>46</v>
      </c>
      <c r="C39" s="49">
        <v>46</v>
      </c>
      <c r="D39" s="49">
        <v>47</v>
      </c>
      <c r="E39" s="49">
        <v>71</v>
      </c>
      <c r="F39" s="49">
        <v>68</v>
      </c>
      <c r="G39" s="49">
        <v>65</v>
      </c>
      <c r="H39" s="49">
        <v>72</v>
      </c>
      <c r="I39" s="49">
        <v>71</v>
      </c>
      <c r="J39" s="49">
        <v>68</v>
      </c>
      <c r="K39" s="49">
        <v>73</v>
      </c>
      <c r="L39" s="49">
        <v>74</v>
      </c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</row>
    <row r="40" spans="1:24">
      <c r="A40" s="96"/>
      <c r="B40" s="60">
        <v>-3.9</v>
      </c>
      <c r="C40" s="60">
        <v>-3.7</v>
      </c>
      <c r="D40" s="60">
        <v>-3.7</v>
      </c>
      <c r="E40" s="60">
        <v>-5.4</v>
      </c>
      <c r="F40" s="60">
        <v>-5.3</v>
      </c>
      <c r="G40" s="60">
        <v>-4.9000000000000004</v>
      </c>
      <c r="H40" s="60">
        <v>-5.6</v>
      </c>
      <c r="I40" s="60">
        <v>-5.3103964098728493</v>
      </c>
      <c r="J40" s="60">
        <v>-5.4</v>
      </c>
      <c r="K40" s="60">
        <v>-5.8</v>
      </c>
      <c r="L40" s="60">
        <v>-5.8</v>
      </c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</row>
    <row r="41" spans="1:24">
      <c r="A41" s="96" t="s">
        <v>29</v>
      </c>
      <c r="B41" s="49">
        <v>46</v>
      </c>
      <c r="C41" s="49">
        <v>59</v>
      </c>
      <c r="D41" s="49">
        <v>62</v>
      </c>
      <c r="E41" s="49">
        <v>69</v>
      </c>
      <c r="F41" s="49">
        <v>82</v>
      </c>
      <c r="G41" s="49">
        <v>82</v>
      </c>
      <c r="H41" s="49">
        <v>93</v>
      </c>
      <c r="I41" s="49">
        <v>94</v>
      </c>
      <c r="J41" s="49">
        <v>92</v>
      </c>
      <c r="K41" s="49">
        <v>111</v>
      </c>
      <c r="L41" s="49">
        <v>107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</row>
    <row r="42" spans="1:24">
      <c r="A42" s="96"/>
      <c r="B42" s="60">
        <v>-3</v>
      </c>
      <c r="C42" s="60">
        <v>-3.8</v>
      </c>
      <c r="D42" s="60">
        <v>-3.8</v>
      </c>
      <c r="E42" s="60">
        <v>-4.5</v>
      </c>
      <c r="F42" s="60">
        <v>-5.6</v>
      </c>
      <c r="G42" s="60">
        <v>-5.3</v>
      </c>
      <c r="H42" s="60">
        <v>-6</v>
      </c>
      <c r="I42" s="60">
        <v>-5.6085918854415269</v>
      </c>
      <c r="J42" s="60">
        <v>-5.0999999999999996</v>
      </c>
      <c r="K42" s="60">
        <v>-6</v>
      </c>
      <c r="L42" s="60">
        <v>-5.9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</row>
    <row r="43" spans="1:24">
      <c r="A43" s="96" t="s">
        <v>30</v>
      </c>
      <c r="B43" s="49">
        <v>14</v>
      </c>
      <c r="C43" s="49">
        <v>14</v>
      </c>
      <c r="D43" s="49">
        <v>25</v>
      </c>
      <c r="E43" s="49">
        <v>30</v>
      </c>
      <c r="F43" s="49">
        <v>40</v>
      </c>
      <c r="G43" s="49">
        <v>34</v>
      </c>
      <c r="H43" s="49">
        <v>42</v>
      </c>
      <c r="I43" s="49">
        <v>37</v>
      </c>
      <c r="J43" s="49">
        <v>35</v>
      </c>
      <c r="K43" s="49">
        <v>38</v>
      </c>
      <c r="L43" s="49">
        <v>46</v>
      </c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</row>
    <row r="44" spans="1:24">
      <c r="A44" s="96"/>
      <c r="B44" s="60">
        <v>-2.2000000000000002</v>
      </c>
      <c r="C44" s="60">
        <v>-2.2000000000000002</v>
      </c>
      <c r="D44" s="60">
        <v>-3.7</v>
      </c>
      <c r="E44" s="60">
        <v>-4.8</v>
      </c>
      <c r="F44" s="60">
        <v>-6.4</v>
      </c>
      <c r="G44" s="60">
        <v>-6</v>
      </c>
      <c r="H44" s="60">
        <v>-6.5</v>
      </c>
      <c r="I44" s="60">
        <v>-5.8451816745655609</v>
      </c>
      <c r="J44" s="60">
        <v>-5.2</v>
      </c>
      <c r="K44" s="60">
        <v>-5</v>
      </c>
      <c r="L44" s="60">
        <v>-6.4</v>
      </c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</row>
    <row r="45" spans="1:24">
      <c r="A45" s="96" t="s">
        <v>31</v>
      </c>
      <c r="B45" s="49">
        <v>28</v>
      </c>
      <c r="C45" s="49">
        <v>22</v>
      </c>
      <c r="D45" s="49">
        <v>30</v>
      </c>
      <c r="E45" s="49">
        <v>28</v>
      </c>
      <c r="F45" s="49">
        <v>28</v>
      </c>
      <c r="G45" s="49">
        <v>43</v>
      </c>
      <c r="H45" s="49">
        <v>57</v>
      </c>
      <c r="I45" s="49">
        <v>40</v>
      </c>
      <c r="J45" s="49">
        <v>29</v>
      </c>
      <c r="K45" s="49">
        <v>39</v>
      </c>
      <c r="L45" s="49">
        <v>43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spans="1:24">
      <c r="A46" s="96"/>
      <c r="B46" s="60">
        <v>-3.8</v>
      </c>
      <c r="C46" s="60">
        <v>-3.3</v>
      </c>
      <c r="D46" s="60">
        <v>-3.9</v>
      </c>
      <c r="E46" s="60">
        <v>-4</v>
      </c>
      <c r="F46" s="60">
        <v>-4.3</v>
      </c>
      <c r="G46" s="60">
        <v>-6</v>
      </c>
      <c r="H46" s="60">
        <v>-7.7</v>
      </c>
      <c r="I46" s="60">
        <v>-5.563282336578582</v>
      </c>
      <c r="J46" s="60">
        <v>-3.5</v>
      </c>
      <c r="K46" s="60">
        <v>-4.5</v>
      </c>
      <c r="L46" s="60">
        <v>-5.4</v>
      </c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</row>
    <row r="47" spans="1:24">
      <c r="A47" s="96" t="s">
        <v>32</v>
      </c>
      <c r="B47" s="49" t="s">
        <v>11</v>
      </c>
      <c r="C47" s="49">
        <v>14</v>
      </c>
      <c r="D47" s="49">
        <v>21</v>
      </c>
      <c r="E47" s="49">
        <v>31</v>
      </c>
      <c r="F47" s="49">
        <v>43</v>
      </c>
      <c r="G47" s="49">
        <v>36</v>
      </c>
      <c r="H47" s="49">
        <v>30</v>
      </c>
      <c r="I47" s="49">
        <v>35</v>
      </c>
      <c r="J47" s="49">
        <v>22</v>
      </c>
      <c r="K47" s="49">
        <v>32</v>
      </c>
      <c r="L47" s="49">
        <v>29</v>
      </c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</row>
    <row r="48" spans="1:24">
      <c r="A48" s="96"/>
      <c r="B48" s="60"/>
      <c r="C48" s="60">
        <v>-2.6</v>
      </c>
      <c r="D48" s="60">
        <v>-4</v>
      </c>
      <c r="E48" s="60">
        <v>-6.2</v>
      </c>
      <c r="F48" s="60">
        <v>-8.6</v>
      </c>
      <c r="G48" s="60">
        <v>-6.3</v>
      </c>
      <c r="H48" s="60">
        <v>-4.8</v>
      </c>
      <c r="I48" s="60">
        <v>-5.5118110236220472</v>
      </c>
      <c r="J48" s="60">
        <v>-3.3</v>
      </c>
      <c r="K48" s="60">
        <v>-4.3</v>
      </c>
      <c r="L48" s="60">
        <v>-4.0999999999999996</v>
      </c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</row>
    <row r="49" spans="1:24">
      <c r="A49" s="96" t="s">
        <v>33</v>
      </c>
      <c r="B49" s="49" t="s">
        <v>11</v>
      </c>
      <c r="C49" s="49" t="s">
        <v>11</v>
      </c>
      <c r="D49" s="49" t="s">
        <v>11</v>
      </c>
      <c r="E49" s="49">
        <v>11</v>
      </c>
      <c r="F49" s="49" t="s">
        <v>11</v>
      </c>
      <c r="G49" s="49">
        <v>11</v>
      </c>
      <c r="H49" s="49">
        <v>10</v>
      </c>
      <c r="I49" s="49" t="s">
        <v>11</v>
      </c>
      <c r="J49" s="49" t="s">
        <v>11</v>
      </c>
      <c r="K49" s="49">
        <v>12</v>
      </c>
      <c r="L49" s="49">
        <v>21</v>
      </c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</row>
    <row r="50" spans="1:24">
      <c r="A50" s="96"/>
      <c r="B50" s="60"/>
      <c r="C50" s="60"/>
      <c r="D50" s="60"/>
      <c r="E50" s="60">
        <v>-9.3000000000000007</v>
      </c>
      <c r="F50" s="60"/>
      <c r="G50" s="60">
        <v>-8</v>
      </c>
      <c r="H50" s="60">
        <v>-9.6</v>
      </c>
      <c r="I50" s="60"/>
      <c r="J50" s="60"/>
      <c r="K50" s="60">
        <v>-6.5</v>
      </c>
      <c r="L50" s="60">
        <v>-13.3</v>
      </c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</row>
    <row r="51" spans="1:24">
      <c r="A51" s="96" t="s">
        <v>34</v>
      </c>
      <c r="B51" s="49">
        <v>133</v>
      </c>
      <c r="C51" s="49">
        <v>166</v>
      </c>
      <c r="D51" s="49">
        <v>231</v>
      </c>
      <c r="E51" s="49">
        <v>276</v>
      </c>
      <c r="F51" s="49">
        <v>339</v>
      </c>
      <c r="G51" s="49">
        <v>348</v>
      </c>
      <c r="H51" s="49">
        <v>397</v>
      </c>
      <c r="I51" s="49">
        <v>349</v>
      </c>
      <c r="J51" s="49">
        <v>346</v>
      </c>
      <c r="K51" s="49">
        <v>402</v>
      </c>
      <c r="L51" s="49">
        <v>423</v>
      </c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</row>
    <row r="52" spans="1:24">
      <c r="A52" s="96"/>
      <c r="B52" s="60">
        <v>-2.4</v>
      </c>
      <c r="C52" s="60">
        <v>-2.8</v>
      </c>
      <c r="D52" s="60">
        <v>-3.8</v>
      </c>
      <c r="E52" s="60">
        <v>-4.5999999999999996</v>
      </c>
      <c r="F52" s="60">
        <v>-5.8</v>
      </c>
      <c r="G52" s="60">
        <v>-5.4</v>
      </c>
      <c r="H52" s="60">
        <v>-5.8</v>
      </c>
      <c r="I52" s="60">
        <v>-4.8553144129104062</v>
      </c>
      <c r="J52" s="60">
        <v>-4.5999999999999996</v>
      </c>
      <c r="K52" s="60">
        <v>-5</v>
      </c>
      <c r="L52" s="60">
        <v>-5.3</v>
      </c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</row>
    <row r="53" spans="1:24">
      <c r="A53" s="96" t="s">
        <v>35</v>
      </c>
      <c r="B53" s="49">
        <v>26</v>
      </c>
      <c r="C53" s="49">
        <v>33</v>
      </c>
      <c r="D53" s="49">
        <v>35</v>
      </c>
      <c r="E53" s="49">
        <v>35</v>
      </c>
      <c r="F53" s="49">
        <v>45</v>
      </c>
      <c r="G53" s="49">
        <v>58</v>
      </c>
      <c r="H53" s="49">
        <v>68</v>
      </c>
      <c r="I53" s="49">
        <v>53</v>
      </c>
      <c r="J53" s="49">
        <v>51</v>
      </c>
      <c r="K53" s="49">
        <v>82</v>
      </c>
      <c r="L53" s="49">
        <v>74</v>
      </c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</row>
    <row r="54" spans="1:24">
      <c r="A54" s="96"/>
      <c r="B54" s="60">
        <v>-2.1</v>
      </c>
      <c r="C54" s="60">
        <v>-2.5</v>
      </c>
      <c r="D54" s="60">
        <v>-2.5</v>
      </c>
      <c r="E54" s="60">
        <v>-2.5</v>
      </c>
      <c r="F54" s="60">
        <v>-3.2</v>
      </c>
      <c r="G54" s="60">
        <v>-4.0999999999999996</v>
      </c>
      <c r="H54" s="60">
        <v>-4.9000000000000004</v>
      </c>
      <c r="I54" s="60">
        <v>-3.955223880597015</v>
      </c>
      <c r="J54" s="60">
        <v>-3.6</v>
      </c>
      <c r="K54" s="60">
        <v>-5.5</v>
      </c>
      <c r="L54" s="60">
        <v>-5.2</v>
      </c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</row>
    <row r="55" spans="1:24">
      <c r="A55" s="96" t="s">
        <v>36</v>
      </c>
      <c r="B55" s="49">
        <v>17</v>
      </c>
      <c r="C55" s="49">
        <v>21</v>
      </c>
      <c r="D55" s="49">
        <v>30</v>
      </c>
      <c r="E55" s="49">
        <v>39</v>
      </c>
      <c r="F55" s="49">
        <v>44</v>
      </c>
      <c r="G55" s="49">
        <v>52</v>
      </c>
      <c r="H55" s="49">
        <v>62</v>
      </c>
      <c r="I55" s="49">
        <v>58</v>
      </c>
      <c r="J55" s="49">
        <v>53</v>
      </c>
      <c r="K55" s="49">
        <v>68</v>
      </c>
      <c r="L55" s="49">
        <v>71</v>
      </c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</row>
    <row r="56" spans="1:24">
      <c r="A56" s="96"/>
      <c r="B56" s="60">
        <v>-1.4</v>
      </c>
      <c r="C56" s="60">
        <v>-1.8</v>
      </c>
      <c r="D56" s="60">
        <v>-2.5</v>
      </c>
      <c r="E56" s="60">
        <v>-3.1</v>
      </c>
      <c r="F56" s="60">
        <v>-3.6</v>
      </c>
      <c r="G56" s="60">
        <v>-4.0999999999999996</v>
      </c>
      <c r="H56" s="60">
        <v>-4.5999999999999996</v>
      </c>
      <c r="I56" s="60">
        <v>-4.5206547155105223</v>
      </c>
      <c r="J56" s="60">
        <v>-3.8</v>
      </c>
      <c r="K56" s="60">
        <v>-4.8</v>
      </c>
      <c r="L56" s="60">
        <v>-4.9000000000000004</v>
      </c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>
      <c r="A57" s="96" t="s">
        <v>37</v>
      </c>
      <c r="B57" s="49">
        <v>11</v>
      </c>
      <c r="C57" s="49">
        <v>14</v>
      </c>
      <c r="D57" s="49">
        <v>31</v>
      </c>
      <c r="E57" s="49">
        <v>42</v>
      </c>
      <c r="F57" s="49">
        <v>63</v>
      </c>
      <c r="G57" s="49">
        <v>67</v>
      </c>
      <c r="H57" s="49">
        <v>62</v>
      </c>
      <c r="I57" s="49">
        <v>61</v>
      </c>
      <c r="J57" s="49">
        <v>85</v>
      </c>
      <c r="K57" s="49">
        <v>77</v>
      </c>
      <c r="L57" s="49">
        <v>96</v>
      </c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</row>
    <row r="58" spans="1:24">
      <c r="A58" s="96"/>
      <c r="B58" s="60">
        <v>-0.8</v>
      </c>
      <c r="C58" s="60">
        <v>-0.9</v>
      </c>
      <c r="D58" s="60">
        <v>-1.9</v>
      </c>
      <c r="E58" s="60">
        <v>-2.9</v>
      </c>
      <c r="F58" s="60">
        <v>-4</v>
      </c>
      <c r="G58" s="60">
        <v>-3.9</v>
      </c>
      <c r="H58" s="60">
        <v>-3.6</v>
      </c>
      <c r="I58" s="60">
        <v>-3.4521788341822299</v>
      </c>
      <c r="J58" s="60">
        <v>-4.5</v>
      </c>
      <c r="K58" s="60">
        <v>-3.8</v>
      </c>
      <c r="L58" s="60">
        <v>-5.2</v>
      </c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</row>
    <row r="59" spans="1:24">
      <c r="A59" s="96" t="s">
        <v>38</v>
      </c>
      <c r="B59" s="49">
        <v>27</v>
      </c>
      <c r="C59" s="49">
        <v>31</v>
      </c>
      <c r="D59" s="49">
        <v>37</v>
      </c>
      <c r="E59" s="49">
        <v>45</v>
      </c>
      <c r="F59" s="49">
        <v>64</v>
      </c>
      <c r="G59" s="49">
        <v>46</v>
      </c>
      <c r="H59" s="49">
        <v>59</v>
      </c>
      <c r="I59" s="49">
        <v>63</v>
      </c>
      <c r="J59" s="49">
        <v>60</v>
      </c>
      <c r="K59" s="49">
        <v>65</v>
      </c>
      <c r="L59" s="49">
        <v>64</v>
      </c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spans="1:24">
      <c r="A60" s="96"/>
      <c r="B60" s="60">
        <v>-2</v>
      </c>
      <c r="C60" s="60">
        <v>-2.2000000000000002</v>
      </c>
      <c r="D60" s="60">
        <v>-2.7</v>
      </c>
      <c r="E60" s="60">
        <v>-3.3</v>
      </c>
      <c r="F60" s="60">
        <v>-4.8</v>
      </c>
      <c r="G60" s="60">
        <v>-3.6</v>
      </c>
      <c r="H60" s="60">
        <v>-4.3</v>
      </c>
      <c r="I60" s="60">
        <v>-4.4967880085653107</v>
      </c>
      <c r="J60" s="60">
        <v>-4</v>
      </c>
      <c r="K60" s="60">
        <v>-3.8</v>
      </c>
      <c r="L60" s="60">
        <v>-4.0999999999999996</v>
      </c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</row>
    <row r="61" spans="1:24">
      <c r="A61" s="96" t="s">
        <v>39</v>
      </c>
      <c r="B61" s="49" t="s">
        <v>11</v>
      </c>
      <c r="C61" s="49" t="s">
        <v>11</v>
      </c>
      <c r="D61" s="49">
        <v>37</v>
      </c>
      <c r="E61" s="49">
        <v>30</v>
      </c>
      <c r="F61" s="49">
        <v>52</v>
      </c>
      <c r="G61" s="49">
        <v>59</v>
      </c>
      <c r="H61" s="49">
        <v>51</v>
      </c>
      <c r="I61" s="49">
        <v>56</v>
      </c>
      <c r="J61" s="49">
        <v>60</v>
      </c>
      <c r="K61" s="49">
        <v>54</v>
      </c>
      <c r="L61" s="49">
        <v>70</v>
      </c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</row>
    <row r="62" spans="1:24">
      <c r="A62" s="96"/>
      <c r="B62" s="60"/>
      <c r="C62" s="60"/>
      <c r="D62" s="60">
        <v>-2.2999999999999998</v>
      </c>
      <c r="E62" s="60">
        <v>-2</v>
      </c>
      <c r="F62" s="60">
        <v>-3.3</v>
      </c>
      <c r="G62" s="60">
        <v>-3.8</v>
      </c>
      <c r="H62" s="60">
        <v>-3.1</v>
      </c>
      <c r="I62" s="60">
        <v>-3.4042553191489362</v>
      </c>
      <c r="J62" s="60">
        <v>-3.7</v>
      </c>
      <c r="K62" s="60">
        <v>-3</v>
      </c>
      <c r="L62" s="60">
        <v>-4.3</v>
      </c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</row>
    <row r="63" spans="1:24">
      <c r="A63" s="96" t="s">
        <v>40</v>
      </c>
      <c r="B63" s="49">
        <v>20</v>
      </c>
      <c r="C63" s="49">
        <v>17</v>
      </c>
      <c r="D63" s="49">
        <v>50</v>
      </c>
      <c r="E63" s="49">
        <v>57</v>
      </c>
      <c r="F63" s="49">
        <v>58</v>
      </c>
      <c r="G63" s="49">
        <v>60</v>
      </c>
      <c r="H63" s="49">
        <v>77</v>
      </c>
      <c r="I63" s="49">
        <v>76</v>
      </c>
      <c r="J63" s="49">
        <v>74</v>
      </c>
      <c r="K63" s="49">
        <v>95</v>
      </c>
      <c r="L63" s="49">
        <v>82</v>
      </c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>
      <c r="A64" s="96"/>
      <c r="B64" s="60">
        <v>-0.9</v>
      </c>
      <c r="C64" s="60">
        <v>-0.8</v>
      </c>
      <c r="D64" s="60">
        <v>-2.2999999999999998</v>
      </c>
      <c r="E64" s="60">
        <v>-2.7</v>
      </c>
      <c r="F64" s="60">
        <v>-2.7</v>
      </c>
      <c r="G64" s="60">
        <v>-2.7</v>
      </c>
      <c r="H64" s="60">
        <v>-3.6</v>
      </c>
      <c r="I64" s="60">
        <v>-3.3898305084745761</v>
      </c>
      <c r="J64" s="60">
        <v>-3.4</v>
      </c>
      <c r="K64" s="60">
        <v>-3.9</v>
      </c>
      <c r="L64" s="60">
        <v>-3.8</v>
      </c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>
      <c r="A65" s="96" t="s">
        <v>41</v>
      </c>
      <c r="B65" s="49">
        <v>27</v>
      </c>
      <c r="C65" s="49">
        <v>36</v>
      </c>
      <c r="D65" s="49">
        <v>57</v>
      </c>
      <c r="E65" s="49">
        <v>61</v>
      </c>
      <c r="F65" s="49">
        <v>87</v>
      </c>
      <c r="G65" s="49">
        <v>100</v>
      </c>
      <c r="H65" s="49">
        <v>77</v>
      </c>
      <c r="I65" s="49">
        <v>91</v>
      </c>
      <c r="J65" s="49">
        <v>104</v>
      </c>
      <c r="K65" s="49">
        <v>123</v>
      </c>
      <c r="L65" s="49">
        <v>128</v>
      </c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</row>
    <row r="66" spans="1:24">
      <c r="A66" s="96"/>
      <c r="B66" s="60">
        <v>-1.5</v>
      </c>
      <c r="C66" s="60">
        <v>-1.8</v>
      </c>
      <c r="D66" s="60">
        <v>-2.7</v>
      </c>
      <c r="E66" s="60">
        <v>-3.1</v>
      </c>
      <c r="F66" s="60">
        <v>-4.4000000000000004</v>
      </c>
      <c r="G66" s="60">
        <v>-4.5</v>
      </c>
      <c r="H66" s="60">
        <v>-4</v>
      </c>
      <c r="I66" s="60">
        <v>-3.8955479452054798</v>
      </c>
      <c r="J66" s="60">
        <v>-4.3</v>
      </c>
      <c r="K66" s="60">
        <v>-4.8</v>
      </c>
      <c r="L66" s="60">
        <v>-5.2</v>
      </c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spans="1:24">
      <c r="A67" s="96" t="s">
        <v>42</v>
      </c>
      <c r="B67" s="49">
        <v>13</v>
      </c>
      <c r="C67" s="49">
        <v>14</v>
      </c>
      <c r="D67" s="49">
        <v>28</v>
      </c>
      <c r="E67" s="49">
        <v>23</v>
      </c>
      <c r="F67" s="49">
        <v>22</v>
      </c>
      <c r="G67" s="49">
        <v>25</v>
      </c>
      <c r="H67" s="49">
        <v>46</v>
      </c>
      <c r="I67" s="49">
        <v>27</v>
      </c>
      <c r="J67" s="49">
        <v>26</v>
      </c>
      <c r="K67" s="49">
        <v>46</v>
      </c>
      <c r="L67" s="49">
        <v>44</v>
      </c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spans="1:24">
      <c r="A68" s="92"/>
      <c r="B68" s="43">
        <v>-2</v>
      </c>
      <c r="C68" s="43">
        <v>-2.2000000000000002</v>
      </c>
      <c r="D68" s="43">
        <v>-4.5999999999999996</v>
      </c>
      <c r="E68" s="43">
        <v>-3.7</v>
      </c>
      <c r="F68" s="43">
        <v>-3.5</v>
      </c>
      <c r="G68" s="43">
        <v>-3.8</v>
      </c>
      <c r="H68" s="43">
        <v>-7.4</v>
      </c>
      <c r="I68" s="43">
        <v>-4.1474654377880187</v>
      </c>
      <c r="J68" s="43">
        <v>-3.8</v>
      </c>
      <c r="K68" s="43">
        <v>-6.6</v>
      </c>
      <c r="L68" s="43">
        <v>-7</v>
      </c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spans="1:24">
      <c r="B69" s="49"/>
      <c r="C69" s="49"/>
      <c r="D69" s="49"/>
      <c r="E69" s="49"/>
      <c r="F69" s="49"/>
      <c r="G69" s="49"/>
      <c r="H69" s="49"/>
    </row>
    <row r="70" spans="1:24" ht="16.5" customHeight="1">
      <c r="A70" s="47" t="s">
        <v>194</v>
      </c>
    </row>
    <row r="71" spans="1:24">
      <c r="A71" s="47" t="s">
        <v>145</v>
      </c>
    </row>
    <row r="72" spans="1:24">
      <c r="A72" s="47" t="s">
        <v>146</v>
      </c>
    </row>
    <row r="73" spans="1:24">
      <c r="A73" s="47" t="s">
        <v>218</v>
      </c>
    </row>
    <row r="74" spans="1:24">
      <c r="A74" s="47" t="s">
        <v>192</v>
      </c>
    </row>
    <row r="76" spans="1:24">
      <c r="A76" s="47"/>
    </row>
    <row r="77" spans="1:24">
      <c r="A77" s="47"/>
    </row>
    <row r="78" spans="1:24">
      <c r="A78" s="47"/>
    </row>
    <row r="79" spans="1:24">
      <c r="A79" s="47"/>
    </row>
  </sheetData>
  <sheetProtection password="CC19" sheet="1" objects="1" scenarios="1"/>
  <mergeCells count="32">
    <mergeCell ref="A15:A16"/>
    <mergeCell ref="A5:A6"/>
    <mergeCell ref="A7:A8"/>
    <mergeCell ref="A9:A10"/>
    <mergeCell ref="A11:A12"/>
    <mergeCell ref="A13:A14"/>
    <mergeCell ref="A39:A40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65:A66"/>
    <mergeCell ref="A67:A68"/>
    <mergeCell ref="A63:A64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</mergeCells>
  <phoneticPr fontId="3" type="noConversion"/>
  <pageMargins left="0.51181102362204722" right="0.51181102362204722" top="0.55118110236220474" bottom="0.39370078740157483" header="0.51181102362204722" footer="0.11811023622047245"/>
  <pageSetup paperSize="9" scale="7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M103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271</v>
      </c>
    </row>
    <row r="2" spans="1:12">
      <c r="K2" s="65"/>
      <c r="L2" s="65" t="s">
        <v>321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219</v>
      </c>
      <c r="L3" s="24" t="s">
        <v>245</v>
      </c>
    </row>
    <row r="4" spans="1:12">
      <c r="A4" s="91" t="s">
        <v>9</v>
      </c>
      <c r="B4" s="25">
        <v>2.2999999999999998</v>
      </c>
      <c r="C4" s="25">
        <v>2.7</v>
      </c>
      <c r="D4" s="25">
        <v>3.6</v>
      </c>
      <c r="E4" s="25">
        <v>4.2</v>
      </c>
      <c r="F4" s="25">
        <v>5.0999999999999996</v>
      </c>
      <c r="G4" s="25">
        <v>5.0999999999999996</v>
      </c>
      <c r="H4" s="25">
        <v>5.4</v>
      </c>
      <c r="I4" s="25">
        <v>4.7999490721583857</v>
      </c>
      <c r="J4" s="25">
        <v>4.4000000000000004</v>
      </c>
      <c r="K4" s="25">
        <v>5.0999999999999996</v>
      </c>
      <c r="L4" s="25">
        <v>5.6</v>
      </c>
    </row>
    <row r="5" spans="1:12">
      <c r="A5" s="91"/>
      <c r="B5" s="54">
        <v>-2.6</v>
      </c>
      <c r="C5" s="54">
        <v>-3.1</v>
      </c>
      <c r="D5" s="54">
        <v>-4.2</v>
      </c>
      <c r="E5" s="54">
        <v>-5</v>
      </c>
      <c r="F5" s="54">
        <v>-6.1</v>
      </c>
      <c r="G5" s="54">
        <v>-6.1</v>
      </c>
      <c r="H5" s="54">
        <v>-6.6</v>
      </c>
      <c r="I5" s="54">
        <v>-6.0243622268561916</v>
      </c>
      <c r="J5" s="54">
        <v>-5.7</v>
      </c>
      <c r="K5" s="54">
        <v>-6.6</v>
      </c>
      <c r="L5" s="54">
        <v>-7.1</v>
      </c>
    </row>
    <row r="6" spans="1:12">
      <c r="A6" s="97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2">
      <c r="A7" s="91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</row>
    <row r="8" spans="1:12">
      <c r="A8" s="91" t="s">
        <v>14</v>
      </c>
      <c r="B8" s="25">
        <v>2.9</v>
      </c>
      <c r="C8" s="25">
        <v>3.3</v>
      </c>
      <c r="D8" s="25">
        <v>4.5</v>
      </c>
      <c r="E8" s="25">
        <v>5.2</v>
      </c>
      <c r="F8" s="25">
        <v>6.6</v>
      </c>
      <c r="G8" s="25">
        <v>6.2</v>
      </c>
      <c r="H8" s="25">
        <v>6.8</v>
      </c>
      <c r="I8" s="25">
        <v>6.1074796666832993</v>
      </c>
      <c r="J8" s="25">
        <v>5.7</v>
      </c>
      <c r="K8" s="25">
        <v>6.5</v>
      </c>
      <c r="L8" s="25">
        <v>7.1</v>
      </c>
    </row>
    <row r="9" spans="1:12">
      <c r="A9" s="91"/>
      <c r="B9" s="54">
        <v>-3.2</v>
      </c>
      <c r="C9" s="54">
        <v>-3.8</v>
      </c>
      <c r="D9" s="54">
        <v>-5.2</v>
      </c>
      <c r="E9" s="54">
        <v>-6</v>
      </c>
      <c r="F9" s="54">
        <v>-7.7</v>
      </c>
      <c r="G9" s="54">
        <v>-7.6</v>
      </c>
      <c r="H9" s="54">
        <v>-8.1999999999999993</v>
      </c>
      <c r="I9" s="54">
        <v>-6.8298303929669402</v>
      </c>
      <c r="J9" s="54">
        <v>-6.4</v>
      </c>
      <c r="K9" s="54">
        <v>-7.5</v>
      </c>
      <c r="L9" s="54">
        <v>-8.1999999999999993</v>
      </c>
    </row>
    <row r="10" spans="1:12">
      <c r="A10" s="91" t="s">
        <v>15</v>
      </c>
      <c r="B10" s="25">
        <v>1.3</v>
      </c>
      <c r="C10" s="25">
        <v>1.6</v>
      </c>
      <c r="D10" s="25">
        <v>2</v>
      </c>
      <c r="E10" s="25">
        <v>2.5</v>
      </c>
      <c r="F10" s="25">
        <v>2.5</v>
      </c>
      <c r="G10" s="25">
        <v>2.9</v>
      </c>
      <c r="H10" s="25">
        <v>2.8</v>
      </c>
      <c r="I10" s="25">
        <v>2.4964838255977497</v>
      </c>
      <c r="J10" s="25">
        <v>2.2999999999999998</v>
      </c>
      <c r="K10" s="25">
        <v>2.6</v>
      </c>
      <c r="L10" s="25">
        <v>2.8</v>
      </c>
    </row>
    <row r="11" spans="1:12">
      <c r="A11" s="92"/>
      <c r="B11" s="43">
        <v>-1.4</v>
      </c>
      <c r="C11" s="43">
        <v>-1.8</v>
      </c>
      <c r="D11" s="43">
        <v>-2.4</v>
      </c>
      <c r="E11" s="43">
        <v>-3</v>
      </c>
      <c r="F11" s="43">
        <v>-3</v>
      </c>
      <c r="G11" s="43">
        <v>-3.5</v>
      </c>
      <c r="H11" s="43">
        <v>-3.5</v>
      </c>
      <c r="I11" s="43">
        <v>-3.7619956645364154</v>
      </c>
      <c r="J11" s="43">
        <v>-3.6</v>
      </c>
      <c r="K11" s="43">
        <v>-4.0999999999999996</v>
      </c>
      <c r="L11" s="43">
        <v>-4.0999999999999996</v>
      </c>
    </row>
    <row r="12" spans="1:12">
      <c r="A12" s="81" t="s">
        <v>12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spans="1:12">
      <c r="A13" s="79" t="s">
        <v>17</v>
      </c>
      <c r="B13" s="25">
        <v>3.2</v>
      </c>
      <c r="C13" s="25">
        <v>2.6</v>
      </c>
      <c r="D13" s="25">
        <v>3.6</v>
      </c>
      <c r="E13" s="25">
        <v>3.9</v>
      </c>
      <c r="F13" s="25">
        <v>4.0999999999999996</v>
      </c>
      <c r="G13" s="25" t="s">
        <v>11</v>
      </c>
      <c r="H13" s="25">
        <v>5.6</v>
      </c>
      <c r="I13" s="25">
        <v>3.1948881789137378</v>
      </c>
      <c r="J13" s="25">
        <v>3.8314176245210727</v>
      </c>
      <c r="K13" s="25">
        <v>4.4000000000000004</v>
      </c>
      <c r="L13" s="60">
        <v>4.7</v>
      </c>
    </row>
    <row r="14" spans="1:12">
      <c r="A14" s="79" t="s">
        <v>18</v>
      </c>
      <c r="B14" s="25">
        <v>2.6</v>
      </c>
      <c r="C14" s="25">
        <v>4.0999999999999996</v>
      </c>
      <c r="D14" s="25">
        <v>7.5</v>
      </c>
      <c r="E14" s="25">
        <v>8.5</v>
      </c>
      <c r="F14" s="25">
        <v>7.2</v>
      </c>
      <c r="G14" s="25">
        <v>9.1999999999999993</v>
      </c>
      <c r="H14" s="25">
        <v>7</v>
      </c>
      <c r="I14" s="25">
        <v>6.8047337278106506</v>
      </c>
      <c r="J14" s="25">
        <v>6.1855670103092786</v>
      </c>
      <c r="K14" s="25">
        <v>6.1</v>
      </c>
      <c r="L14" s="60">
        <v>5.4</v>
      </c>
    </row>
    <row r="15" spans="1:12">
      <c r="A15" s="79" t="s">
        <v>19</v>
      </c>
      <c r="B15" s="25">
        <v>4.3</v>
      </c>
      <c r="C15" s="25">
        <v>4.0999999999999996</v>
      </c>
      <c r="D15" s="25">
        <v>4.3</v>
      </c>
      <c r="E15" s="25">
        <v>6</v>
      </c>
      <c r="F15" s="25">
        <v>6.3</v>
      </c>
      <c r="G15" s="25">
        <v>7.5</v>
      </c>
      <c r="H15" s="25">
        <v>7.1</v>
      </c>
      <c r="I15" s="25">
        <v>5.3066037735849054</v>
      </c>
      <c r="J15" s="25">
        <v>5.9471365638766516</v>
      </c>
      <c r="K15" s="25">
        <v>5.9</v>
      </c>
      <c r="L15" s="60">
        <v>8.1</v>
      </c>
    </row>
    <row r="16" spans="1:12">
      <c r="A16" s="79" t="s">
        <v>20</v>
      </c>
      <c r="B16" s="25">
        <v>4.4000000000000004</v>
      </c>
      <c r="C16" s="25">
        <v>4.4000000000000004</v>
      </c>
      <c r="D16" s="25">
        <v>7.2</v>
      </c>
      <c r="E16" s="25">
        <v>7.2</v>
      </c>
      <c r="F16" s="25">
        <v>9.5</v>
      </c>
      <c r="G16" s="25">
        <v>8.6999999999999993</v>
      </c>
      <c r="H16" s="25">
        <v>9.1999999999999993</v>
      </c>
      <c r="I16" s="25">
        <v>7.9404466501240698</v>
      </c>
      <c r="J16" s="25">
        <v>6.5217391304347823</v>
      </c>
      <c r="K16" s="25">
        <v>9.6</v>
      </c>
      <c r="L16" s="60">
        <v>8.4</v>
      </c>
    </row>
    <row r="17" spans="1:12">
      <c r="A17" s="79" t="s">
        <v>21</v>
      </c>
      <c r="B17" s="25">
        <v>4.5</v>
      </c>
      <c r="C17" s="25">
        <v>5.6</v>
      </c>
      <c r="D17" s="25">
        <v>7.6</v>
      </c>
      <c r="E17" s="25">
        <v>8.4</v>
      </c>
      <c r="F17" s="25">
        <v>10.1</v>
      </c>
      <c r="G17" s="25">
        <v>10.5</v>
      </c>
      <c r="H17" s="25">
        <v>11.7</v>
      </c>
      <c r="I17" s="25">
        <v>10.618729096989966</v>
      </c>
      <c r="J17" s="25">
        <v>10.163111668757843</v>
      </c>
      <c r="K17" s="25">
        <v>10.9</v>
      </c>
      <c r="L17" s="60">
        <v>12.6</v>
      </c>
    </row>
    <row r="18" spans="1:12">
      <c r="A18" s="79" t="s">
        <v>22</v>
      </c>
      <c r="B18" s="25">
        <v>4.3</v>
      </c>
      <c r="C18" s="25">
        <v>5.2</v>
      </c>
      <c r="D18" s="25">
        <v>7.4</v>
      </c>
      <c r="E18" s="25">
        <v>8.3000000000000007</v>
      </c>
      <c r="F18" s="25">
        <v>10.199999999999999</v>
      </c>
      <c r="G18" s="25">
        <v>10.6</v>
      </c>
      <c r="H18" s="25">
        <v>11.6</v>
      </c>
      <c r="I18" s="25">
        <v>10.326707790724241</v>
      </c>
      <c r="J18" s="25">
        <v>10.199999999999999</v>
      </c>
      <c r="K18" s="25">
        <v>10.8</v>
      </c>
      <c r="L18" s="60">
        <v>11.3</v>
      </c>
    </row>
    <row r="19" spans="1:12">
      <c r="A19" s="79" t="s">
        <v>23</v>
      </c>
      <c r="B19" s="25">
        <v>2.7</v>
      </c>
      <c r="C19" s="25">
        <v>3.2</v>
      </c>
      <c r="D19" s="25">
        <v>4.0999999999999996</v>
      </c>
      <c r="E19" s="25">
        <v>5.6</v>
      </c>
      <c r="F19" s="25">
        <v>6.9</v>
      </c>
      <c r="G19" s="25">
        <v>6.8</v>
      </c>
      <c r="H19" s="25">
        <v>7.2</v>
      </c>
      <c r="I19" s="25">
        <v>6.9831378299120228</v>
      </c>
      <c r="J19" s="25">
        <v>6.4483457123565149</v>
      </c>
      <c r="K19" s="25">
        <v>8</v>
      </c>
      <c r="L19" s="60">
        <v>8.1</v>
      </c>
    </row>
    <row r="20" spans="1:12">
      <c r="A20" s="79" t="s">
        <v>24</v>
      </c>
      <c r="B20" s="25">
        <v>0.8</v>
      </c>
      <c r="C20" s="25">
        <v>1.1000000000000001</v>
      </c>
      <c r="D20" s="25">
        <v>1.7</v>
      </c>
      <c r="E20" s="25">
        <v>1.9</v>
      </c>
      <c r="F20" s="25">
        <v>2.5</v>
      </c>
      <c r="G20" s="25">
        <v>2.1</v>
      </c>
      <c r="H20" s="25">
        <v>2.6</v>
      </c>
      <c r="I20" s="25">
        <v>2.448418156808803</v>
      </c>
      <c r="J20" s="25">
        <v>2.4215740231150247</v>
      </c>
      <c r="K20" s="25">
        <v>2.9</v>
      </c>
      <c r="L20" s="60">
        <v>3.6</v>
      </c>
    </row>
    <row r="21" spans="1:12">
      <c r="A21" s="79" t="s">
        <v>25</v>
      </c>
      <c r="B21" s="25">
        <v>0.4</v>
      </c>
      <c r="C21" s="25">
        <v>0.5</v>
      </c>
      <c r="D21" s="25">
        <v>0.6</v>
      </c>
      <c r="E21" s="25">
        <v>0.5</v>
      </c>
      <c r="F21" s="25">
        <v>0.8</v>
      </c>
      <c r="G21" s="25">
        <v>1.1000000000000001</v>
      </c>
      <c r="H21" s="25">
        <v>0.8</v>
      </c>
      <c r="I21" s="25">
        <v>0.74886042978076828</v>
      </c>
      <c r="J21" s="25">
        <v>0.50397363830199648</v>
      </c>
      <c r="K21" s="25">
        <v>0.9</v>
      </c>
      <c r="L21" s="60">
        <v>1.1000000000000001</v>
      </c>
    </row>
    <row r="22" spans="1:12">
      <c r="A22" s="97" t="s">
        <v>13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12">
      <c r="A23" s="91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</row>
    <row r="24" spans="1:12">
      <c r="A24" s="91" t="s">
        <v>26</v>
      </c>
      <c r="B24" s="25">
        <v>3.9</v>
      </c>
      <c r="C24" s="25">
        <v>4.9000000000000004</v>
      </c>
      <c r="D24" s="25">
        <v>5.8</v>
      </c>
      <c r="E24" s="25">
        <v>6</v>
      </c>
      <c r="F24" s="25">
        <v>7.1</v>
      </c>
      <c r="G24" s="25">
        <v>7.5</v>
      </c>
      <c r="H24" s="25">
        <v>7.1</v>
      </c>
      <c r="I24" s="25">
        <v>6.4693737095664146</v>
      </c>
      <c r="J24" s="25">
        <v>5.7</v>
      </c>
      <c r="K24" s="25">
        <v>7.3</v>
      </c>
      <c r="L24" s="25">
        <v>8.1</v>
      </c>
    </row>
    <row r="25" spans="1:12">
      <c r="A25" s="91"/>
      <c r="B25" s="54">
        <v>-4.4000000000000004</v>
      </c>
      <c r="C25" s="54">
        <v>-5.9</v>
      </c>
      <c r="D25" s="54">
        <v>-6.8</v>
      </c>
      <c r="E25" s="54">
        <v>-7.1</v>
      </c>
      <c r="F25" s="54">
        <v>-8.3000000000000007</v>
      </c>
      <c r="G25" s="54">
        <v>-9.1999999999999993</v>
      </c>
      <c r="H25" s="54">
        <v>-8.6999999999999993</v>
      </c>
      <c r="I25" s="54">
        <v>-7.6620260674160043</v>
      </c>
      <c r="J25" s="54">
        <v>-6.9</v>
      </c>
      <c r="K25" s="54">
        <v>-9.1</v>
      </c>
      <c r="L25" s="54">
        <v>-10.1</v>
      </c>
    </row>
    <row r="26" spans="1:12">
      <c r="A26" s="91" t="s">
        <v>27</v>
      </c>
      <c r="B26" s="25">
        <v>3</v>
      </c>
      <c r="C26" s="25">
        <v>3.1</v>
      </c>
      <c r="D26" s="25">
        <v>4.5999999999999996</v>
      </c>
      <c r="E26" s="25">
        <v>5.3</v>
      </c>
      <c r="F26" s="25">
        <v>5.6</v>
      </c>
      <c r="G26" s="25">
        <v>4.7</v>
      </c>
      <c r="H26" s="25">
        <v>5.9</v>
      </c>
      <c r="I26" s="25">
        <v>5.1724137931034484</v>
      </c>
      <c r="J26" s="25">
        <v>3.9</v>
      </c>
      <c r="K26" s="25">
        <v>4.8</v>
      </c>
      <c r="L26" s="25">
        <v>5.4</v>
      </c>
    </row>
    <row r="27" spans="1:12">
      <c r="A27" s="91"/>
      <c r="B27" s="54">
        <v>-3.4</v>
      </c>
      <c r="C27" s="54">
        <v>-3.5</v>
      </c>
      <c r="D27" s="54">
        <v>-5.3</v>
      </c>
      <c r="E27" s="54">
        <v>-6</v>
      </c>
      <c r="F27" s="54">
        <v>-6.1</v>
      </c>
      <c r="G27" s="54">
        <v>-5.8</v>
      </c>
      <c r="H27" s="54">
        <v>-6.4</v>
      </c>
      <c r="I27" s="54">
        <v>-6.4872024185071151</v>
      </c>
      <c r="J27" s="54">
        <v>-5.2</v>
      </c>
      <c r="K27" s="54">
        <v>-6.2</v>
      </c>
      <c r="L27" s="54">
        <v>-6.6</v>
      </c>
    </row>
    <row r="28" spans="1:12">
      <c r="A28" s="91" t="s">
        <v>28</v>
      </c>
      <c r="B28" s="25">
        <v>3.9</v>
      </c>
      <c r="C28" s="25">
        <v>3.7</v>
      </c>
      <c r="D28" s="25">
        <v>3.7</v>
      </c>
      <c r="E28" s="25">
        <v>5.4</v>
      </c>
      <c r="F28" s="25">
        <v>5.3</v>
      </c>
      <c r="G28" s="25">
        <v>4.9000000000000004</v>
      </c>
      <c r="H28" s="25">
        <v>5.6</v>
      </c>
      <c r="I28" s="25">
        <v>5.3103964098728493</v>
      </c>
      <c r="J28" s="25">
        <v>5.4</v>
      </c>
      <c r="K28" s="25">
        <v>5.8</v>
      </c>
      <c r="L28" s="25">
        <v>5.8</v>
      </c>
    </row>
    <row r="29" spans="1:12">
      <c r="A29" s="91"/>
      <c r="B29" s="54">
        <v>-4.8</v>
      </c>
      <c r="C29" s="54">
        <v>-4.3</v>
      </c>
      <c r="D29" s="54">
        <v>-4.4000000000000004</v>
      </c>
      <c r="E29" s="54">
        <v>-6.2</v>
      </c>
      <c r="F29" s="54">
        <v>-6.6</v>
      </c>
      <c r="G29" s="54">
        <v>-5.6</v>
      </c>
      <c r="H29" s="54">
        <v>-7.1</v>
      </c>
      <c r="I29" s="54">
        <v>-6.767701256244794</v>
      </c>
      <c r="J29" s="54">
        <v>-7</v>
      </c>
      <c r="K29" s="54">
        <v>-7</v>
      </c>
      <c r="L29" s="54">
        <v>-7.3</v>
      </c>
    </row>
    <row r="30" spans="1:12">
      <c r="A30" s="91" t="s">
        <v>29</v>
      </c>
      <c r="B30" s="25">
        <v>3</v>
      </c>
      <c r="C30" s="25">
        <v>3.8</v>
      </c>
      <c r="D30" s="25">
        <v>3.8</v>
      </c>
      <c r="E30" s="25">
        <v>4.5</v>
      </c>
      <c r="F30" s="25">
        <v>5.6</v>
      </c>
      <c r="G30" s="25">
        <v>5.3</v>
      </c>
      <c r="H30" s="25">
        <v>6</v>
      </c>
      <c r="I30" s="25">
        <v>5.6085918854415269</v>
      </c>
      <c r="J30" s="25">
        <v>5.0999999999999996</v>
      </c>
      <c r="K30" s="25">
        <v>6</v>
      </c>
      <c r="L30" s="25">
        <v>5.9</v>
      </c>
    </row>
    <row r="31" spans="1:12">
      <c r="A31" s="91"/>
      <c r="B31" s="54">
        <v>-3.1</v>
      </c>
      <c r="C31" s="54">
        <v>-4.0999999999999996</v>
      </c>
      <c r="D31" s="54">
        <v>-4</v>
      </c>
      <c r="E31" s="54">
        <v>-5.0999999999999996</v>
      </c>
      <c r="F31" s="54">
        <v>-6.8</v>
      </c>
      <c r="G31" s="54">
        <v>-6.1</v>
      </c>
      <c r="H31" s="54">
        <v>-7.3</v>
      </c>
      <c r="I31" s="54">
        <v>-6.6957965148138632</v>
      </c>
      <c r="J31" s="54">
        <v>-6.5</v>
      </c>
      <c r="K31" s="54">
        <v>-7.1</v>
      </c>
      <c r="L31" s="54">
        <v>-7.1</v>
      </c>
    </row>
    <row r="32" spans="1:12">
      <c r="A32" s="91" t="s">
        <v>30</v>
      </c>
      <c r="B32" s="25">
        <v>2.2000000000000002</v>
      </c>
      <c r="C32" s="25">
        <v>2.2000000000000002</v>
      </c>
      <c r="D32" s="25">
        <v>3.7</v>
      </c>
      <c r="E32" s="25">
        <v>4.8</v>
      </c>
      <c r="F32" s="25">
        <v>6.4</v>
      </c>
      <c r="G32" s="25">
        <v>6</v>
      </c>
      <c r="H32" s="25">
        <v>6.5</v>
      </c>
      <c r="I32" s="25">
        <v>5.8451816745655609</v>
      </c>
      <c r="J32" s="25">
        <v>5.2</v>
      </c>
      <c r="K32" s="25">
        <v>5</v>
      </c>
      <c r="L32" s="25">
        <v>6.4</v>
      </c>
    </row>
    <row r="33" spans="1:13">
      <c r="A33" s="91"/>
      <c r="B33" s="54">
        <v>-2.4</v>
      </c>
      <c r="C33" s="54">
        <v>-2.2000000000000002</v>
      </c>
      <c r="D33" s="54">
        <v>-4.4000000000000004</v>
      </c>
      <c r="E33" s="54">
        <v>-5.2</v>
      </c>
      <c r="F33" s="54">
        <v>-6.6</v>
      </c>
      <c r="G33" s="54">
        <v>-6.8</v>
      </c>
      <c r="H33" s="54">
        <v>-7.3</v>
      </c>
      <c r="I33" s="54">
        <v>-7.4674297413115394</v>
      </c>
      <c r="J33" s="54">
        <v>-6.4</v>
      </c>
      <c r="K33" s="54">
        <v>-6.6</v>
      </c>
      <c r="L33" s="54">
        <v>-7.5</v>
      </c>
    </row>
    <row r="34" spans="1:13">
      <c r="A34" s="91" t="s">
        <v>31</v>
      </c>
      <c r="B34" s="25">
        <v>3.8</v>
      </c>
      <c r="C34" s="25">
        <v>3.3</v>
      </c>
      <c r="D34" s="25">
        <v>3.9</v>
      </c>
      <c r="E34" s="25">
        <v>4</v>
      </c>
      <c r="F34" s="25">
        <v>4.3</v>
      </c>
      <c r="G34" s="25">
        <v>6</v>
      </c>
      <c r="H34" s="25">
        <v>7.7</v>
      </c>
      <c r="I34" s="25">
        <v>5.563282336578582</v>
      </c>
      <c r="J34" s="25">
        <v>3.5</v>
      </c>
      <c r="K34" s="25">
        <v>4.5</v>
      </c>
      <c r="L34" s="25">
        <v>5.4</v>
      </c>
    </row>
    <row r="35" spans="1:13">
      <c r="A35" s="91"/>
      <c r="B35" s="54">
        <v>-4</v>
      </c>
      <c r="C35" s="54">
        <v>-3.9</v>
      </c>
      <c r="D35" s="54">
        <v>-4.7</v>
      </c>
      <c r="E35" s="54">
        <v>-4.3</v>
      </c>
      <c r="F35" s="54">
        <v>-4.7</v>
      </c>
      <c r="G35" s="54">
        <v>-7.1</v>
      </c>
      <c r="H35" s="54">
        <v>-9.3000000000000007</v>
      </c>
      <c r="I35" s="54">
        <v>-7.014555673886548</v>
      </c>
      <c r="J35" s="54">
        <v>-4.8</v>
      </c>
      <c r="K35" s="54">
        <v>-5.9</v>
      </c>
      <c r="L35" s="54">
        <v>-7.9</v>
      </c>
    </row>
    <row r="36" spans="1:13">
      <c r="A36" s="91" t="s">
        <v>32</v>
      </c>
      <c r="B36" s="25" t="s">
        <v>11</v>
      </c>
      <c r="C36" s="25">
        <v>2.6</v>
      </c>
      <c r="D36" s="25">
        <v>4</v>
      </c>
      <c r="E36" s="25">
        <v>6.2</v>
      </c>
      <c r="F36" s="25">
        <v>8.6</v>
      </c>
      <c r="G36" s="25">
        <v>6.3</v>
      </c>
      <c r="H36" s="25">
        <v>4.8</v>
      </c>
      <c r="I36" s="25">
        <v>5.5118110236220472</v>
      </c>
      <c r="J36" s="25">
        <v>3.3</v>
      </c>
      <c r="K36" s="25">
        <v>4.3</v>
      </c>
      <c r="L36" s="25">
        <v>4.0999999999999996</v>
      </c>
      <c r="M36" s="25"/>
    </row>
    <row r="37" spans="1:13">
      <c r="A37" s="91"/>
      <c r="B37" s="54"/>
      <c r="C37" s="54">
        <v>-2.8</v>
      </c>
      <c r="D37" s="54">
        <v>-3.6</v>
      </c>
      <c r="E37" s="54">
        <v>-6.1</v>
      </c>
      <c r="F37" s="54">
        <v>-8.8000000000000007</v>
      </c>
      <c r="G37" s="54">
        <v>-6.1</v>
      </c>
      <c r="H37" s="54">
        <v>-5.4</v>
      </c>
      <c r="I37" s="54">
        <v>-5.6198680108139687</v>
      </c>
      <c r="J37" s="54">
        <v>-3.3</v>
      </c>
      <c r="K37" s="54">
        <v>-5.2</v>
      </c>
      <c r="L37" s="54">
        <v>-4.8</v>
      </c>
      <c r="M37" s="47"/>
    </row>
    <row r="38" spans="1:13">
      <c r="A38" s="91" t="s">
        <v>33</v>
      </c>
      <c r="B38" s="25" t="s">
        <v>50</v>
      </c>
      <c r="C38" s="25" t="s">
        <v>50</v>
      </c>
      <c r="D38" s="25" t="s">
        <v>50</v>
      </c>
      <c r="E38" s="25">
        <v>9.3000000000000007</v>
      </c>
      <c r="F38" s="25" t="s">
        <v>50</v>
      </c>
      <c r="G38" s="25">
        <v>8</v>
      </c>
      <c r="H38" s="25">
        <v>9.6</v>
      </c>
      <c r="I38" s="25" t="s">
        <v>50</v>
      </c>
      <c r="J38" s="25" t="s">
        <v>50</v>
      </c>
      <c r="K38" s="25">
        <v>6.5</v>
      </c>
      <c r="L38" s="25">
        <v>13.3</v>
      </c>
      <c r="M38" s="25"/>
    </row>
    <row r="39" spans="1:13">
      <c r="A39" s="91"/>
      <c r="B39" s="54"/>
      <c r="C39" s="54"/>
      <c r="D39" s="54"/>
      <c r="E39" s="54">
        <v>-7.6</v>
      </c>
      <c r="F39" s="54"/>
      <c r="G39" s="54">
        <v>-7.5</v>
      </c>
      <c r="H39" s="54">
        <v>-8.6</v>
      </c>
      <c r="I39" s="54"/>
      <c r="J39" s="54"/>
      <c r="K39" s="54">
        <v>-9.3000000000000007</v>
      </c>
      <c r="L39" s="54">
        <v>-19.399999999999999</v>
      </c>
      <c r="M39" s="47"/>
    </row>
    <row r="40" spans="1:13">
      <c r="A40" s="91" t="s">
        <v>34</v>
      </c>
      <c r="B40" s="25">
        <v>2.4</v>
      </c>
      <c r="C40" s="25">
        <v>2.8</v>
      </c>
      <c r="D40" s="25">
        <v>3.8</v>
      </c>
      <c r="E40" s="25">
        <v>4.5999999999999996</v>
      </c>
      <c r="F40" s="25">
        <v>5.8</v>
      </c>
      <c r="G40" s="25">
        <v>5.4</v>
      </c>
      <c r="H40" s="25">
        <v>5.8</v>
      </c>
      <c r="I40" s="25">
        <v>4.8553144129104062</v>
      </c>
      <c r="J40" s="25">
        <v>4.5999999999999996</v>
      </c>
      <c r="K40" s="25">
        <v>5</v>
      </c>
      <c r="L40" s="25">
        <v>5.3</v>
      </c>
      <c r="M40" s="25"/>
    </row>
    <row r="41" spans="1:13">
      <c r="A41" s="91"/>
      <c r="B41" s="54">
        <v>-2.6</v>
      </c>
      <c r="C41" s="54">
        <v>-3.1</v>
      </c>
      <c r="D41" s="54">
        <v>-4.3</v>
      </c>
      <c r="E41" s="54">
        <v>-5.3</v>
      </c>
      <c r="F41" s="54">
        <v>-6.7</v>
      </c>
      <c r="G41" s="54">
        <v>-6.4</v>
      </c>
      <c r="H41" s="54">
        <v>-6.8</v>
      </c>
      <c r="I41" s="54">
        <v>-6.0365498511628042</v>
      </c>
      <c r="J41" s="54">
        <v>-5.7</v>
      </c>
      <c r="K41" s="54">
        <v>-6.1</v>
      </c>
      <c r="L41" s="54">
        <v>-6.7</v>
      </c>
      <c r="M41" s="47"/>
    </row>
    <row r="42" spans="1:13">
      <c r="A42" s="91" t="s">
        <v>35</v>
      </c>
      <c r="B42" s="25">
        <v>2.1</v>
      </c>
      <c r="C42" s="25">
        <v>2.5</v>
      </c>
      <c r="D42" s="25">
        <v>2.5</v>
      </c>
      <c r="E42" s="25">
        <v>2.5</v>
      </c>
      <c r="F42" s="25">
        <v>3.2</v>
      </c>
      <c r="G42" s="25">
        <v>4.0999999999999996</v>
      </c>
      <c r="H42" s="25">
        <v>4.9000000000000004</v>
      </c>
      <c r="I42" s="25">
        <v>3.955223880597015</v>
      </c>
      <c r="J42" s="25">
        <v>3.6</v>
      </c>
      <c r="K42" s="25">
        <v>5.5</v>
      </c>
      <c r="L42" s="25">
        <v>5.2</v>
      </c>
      <c r="M42" s="25"/>
    </row>
    <row r="43" spans="1:13">
      <c r="A43" s="91"/>
      <c r="B43" s="54">
        <v>-2.2999999999999998</v>
      </c>
      <c r="C43" s="54">
        <v>-2.7</v>
      </c>
      <c r="D43" s="54">
        <v>-3.1</v>
      </c>
      <c r="E43" s="54">
        <v>-3.6</v>
      </c>
      <c r="F43" s="54">
        <v>-4</v>
      </c>
      <c r="G43" s="54">
        <v>-5.5</v>
      </c>
      <c r="H43" s="54">
        <v>-6.2</v>
      </c>
      <c r="I43" s="54">
        <v>-4.8784952242892201</v>
      </c>
      <c r="J43" s="54">
        <v>-4.9000000000000004</v>
      </c>
      <c r="K43" s="54">
        <v>-7.9</v>
      </c>
      <c r="L43" s="54">
        <v>-7.1</v>
      </c>
      <c r="M43" s="47"/>
    </row>
    <row r="44" spans="1:13">
      <c r="A44" s="91" t="s">
        <v>36</v>
      </c>
      <c r="B44" s="25">
        <v>1.4</v>
      </c>
      <c r="C44" s="25">
        <v>1.8</v>
      </c>
      <c r="D44" s="25">
        <v>2.5</v>
      </c>
      <c r="E44" s="25">
        <v>3.1</v>
      </c>
      <c r="F44" s="25">
        <v>3.6</v>
      </c>
      <c r="G44" s="25">
        <v>4.0999999999999996</v>
      </c>
      <c r="H44" s="25">
        <v>4.5999999999999996</v>
      </c>
      <c r="I44" s="25">
        <v>4.5206547155105223</v>
      </c>
      <c r="J44" s="25">
        <v>3.8</v>
      </c>
      <c r="K44" s="25">
        <v>4.8</v>
      </c>
      <c r="L44" s="25">
        <v>4.9000000000000004</v>
      </c>
      <c r="M44" s="25"/>
    </row>
    <row r="45" spans="1:13">
      <c r="A45" s="91"/>
      <c r="B45" s="54">
        <v>-1.6</v>
      </c>
      <c r="C45" s="54">
        <v>-2</v>
      </c>
      <c r="D45" s="54">
        <v>-2.9</v>
      </c>
      <c r="E45" s="54">
        <v>-3.6</v>
      </c>
      <c r="F45" s="54">
        <v>-4.4000000000000004</v>
      </c>
      <c r="G45" s="54">
        <v>-5</v>
      </c>
      <c r="H45" s="54">
        <v>-5.8</v>
      </c>
      <c r="I45" s="54">
        <v>-5.4900291082884953</v>
      </c>
      <c r="J45" s="54">
        <v>-5</v>
      </c>
      <c r="K45" s="54">
        <v>-6.4</v>
      </c>
      <c r="L45" s="54">
        <v>-6.4</v>
      </c>
      <c r="M45" s="47"/>
    </row>
    <row r="46" spans="1:13">
      <c r="A46" s="91" t="s">
        <v>37</v>
      </c>
      <c r="B46" s="25">
        <v>0.8</v>
      </c>
      <c r="C46" s="25">
        <v>0.9</v>
      </c>
      <c r="D46" s="25">
        <v>1.9</v>
      </c>
      <c r="E46" s="25">
        <v>2.9</v>
      </c>
      <c r="F46" s="25">
        <v>4</v>
      </c>
      <c r="G46" s="25">
        <v>3.9</v>
      </c>
      <c r="H46" s="25">
        <v>3.6</v>
      </c>
      <c r="I46" s="25">
        <v>3.4521788341822299</v>
      </c>
      <c r="J46" s="25">
        <v>4.5</v>
      </c>
      <c r="K46" s="25">
        <v>3.8</v>
      </c>
      <c r="L46" s="25">
        <v>5.2</v>
      </c>
      <c r="M46" s="25"/>
    </row>
    <row r="47" spans="1:13">
      <c r="A47" s="91"/>
      <c r="B47" s="54">
        <v>-0.8</v>
      </c>
      <c r="C47" s="54">
        <v>-1</v>
      </c>
      <c r="D47" s="54">
        <v>-2.2000000000000002</v>
      </c>
      <c r="E47" s="54">
        <v>-3.6</v>
      </c>
      <c r="F47" s="54">
        <v>-5</v>
      </c>
      <c r="G47" s="54">
        <v>-4.9000000000000004</v>
      </c>
      <c r="H47" s="54">
        <v>-4.9000000000000004</v>
      </c>
      <c r="I47" s="54">
        <v>-4.4252385624032824</v>
      </c>
      <c r="J47" s="54">
        <v>-6.2</v>
      </c>
      <c r="K47" s="54">
        <v>-4.5999999999999996</v>
      </c>
      <c r="L47" s="54">
        <v>-7.2</v>
      </c>
      <c r="M47" s="47"/>
    </row>
    <row r="48" spans="1:13">
      <c r="A48" s="91" t="s">
        <v>38</v>
      </c>
      <c r="B48" s="25">
        <v>2</v>
      </c>
      <c r="C48" s="25">
        <v>2.2000000000000002</v>
      </c>
      <c r="D48" s="25">
        <v>2.7</v>
      </c>
      <c r="E48" s="25">
        <v>3.3</v>
      </c>
      <c r="F48" s="25">
        <v>4.8</v>
      </c>
      <c r="G48" s="25">
        <v>3.6</v>
      </c>
      <c r="H48" s="25">
        <v>4.3</v>
      </c>
      <c r="I48" s="25">
        <v>4.4967880085653107</v>
      </c>
      <c r="J48" s="25">
        <v>4</v>
      </c>
      <c r="K48" s="25">
        <v>3.8</v>
      </c>
      <c r="L48" s="25">
        <v>4.0999999999999996</v>
      </c>
      <c r="M48" s="25"/>
    </row>
    <row r="49" spans="1:13">
      <c r="A49" s="91"/>
      <c r="B49" s="54">
        <v>-2.2999999999999998</v>
      </c>
      <c r="C49" s="54">
        <v>-2.5</v>
      </c>
      <c r="D49" s="54">
        <v>-3.2</v>
      </c>
      <c r="E49" s="54">
        <v>-4</v>
      </c>
      <c r="F49" s="54">
        <v>-5.5</v>
      </c>
      <c r="G49" s="54">
        <v>-4.2</v>
      </c>
      <c r="H49" s="54">
        <v>-5.2</v>
      </c>
      <c r="I49" s="54">
        <v>-5.5565086582050593</v>
      </c>
      <c r="J49" s="54">
        <v>-5.4</v>
      </c>
      <c r="K49" s="54">
        <v>-5.5</v>
      </c>
      <c r="L49" s="54">
        <v>-5.9</v>
      </c>
      <c r="M49" s="47"/>
    </row>
    <row r="50" spans="1:13">
      <c r="A50" s="91" t="s">
        <v>39</v>
      </c>
      <c r="B50" s="25" t="s">
        <v>11</v>
      </c>
      <c r="C50" s="25" t="s">
        <v>11</v>
      </c>
      <c r="D50" s="25">
        <v>2.2999999999999998</v>
      </c>
      <c r="E50" s="25">
        <v>2</v>
      </c>
      <c r="F50" s="25">
        <v>3.3</v>
      </c>
      <c r="G50" s="25">
        <v>3.8</v>
      </c>
      <c r="H50" s="25">
        <v>3.1</v>
      </c>
      <c r="I50" s="25">
        <v>3.4042553191489362</v>
      </c>
      <c r="J50" s="25">
        <v>3.7</v>
      </c>
      <c r="K50" s="25">
        <v>3</v>
      </c>
      <c r="L50" s="25">
        <v>4.3</v>
      </c>
      <c r="M50" s="25"/>
    </row>
    <row r="51" spans="1:13">
      <c r="A51" s="91"/>
      <c r="B51" s="54"/>
      <c r="C51" s="54"/>
      <c r="D51" s="54">
        <v>-2.7</v>
      </c>
      <c r="E51" s="54">
        <v>-2.6</v>
      </c>
      <c r="F51" s="54">
        <v>-4.2</v>
      </c>
      <c r="G51" s="54">
        <v>-4.7</v>
      </c>
      <c r="H51" s="54">
        <v>-4.3</v>
      </c>
      <c r="I51" s="54">
        <v>-4.5676570870042221</v>
      </c>
      <c r="J51" s="54">
        <v>-5.2</v>
      </c>
      <c r="K51" s="54">
        <v>-4.3</v>
      </c>
      <c r="L51" s="54">
        <v>-5.3</v>
      </c>
      <c r="M51" s="47"/>
    </row>
    <row r="52" spans="1:13">
      <c r="A52" s="91" t="s">
        <v>40</v>
      </c>
      <c r="B52" s="25">
        <v>0.9</v>
      </c>
      <c r="C52" s="25">
        <v>0.8</v>
      </c>
      <c r="D52" s="25">
        <v>2.2999999999999998</v>
      </c>
      <c r="E52" s="25">
        <v>2.7</v>
      </c>
      <c r="F52" s="25">
        <v>2.7</v>
      </c>
      <c r="G52" s="25">
        <v>2.7</v>
      </c>
      <c r="H52" s="25">
        <v>3.6</v>
      </c>
      <c r="I52" s="25">
        <v>3.3898305084745761</v>
      </c>
      <c r="J52" s="25">
        <v>3.4</v>
      </c>
      <c r="K52" s="25">
        <v>3.9</v>
      </c>
      <c r="L52" s="25">
        <v>3.8</v>
      </c>
      <c r="M52" s="25"/>
    </row>
    <row r="53" spans="1:13">
      <c r="A53" s="91"/>
      <c r="B53" s="54">
        <v>-1</v>
      </c>
      <c r="C53" s="54">
        <v>-0.8</v>
      </c>
      <c r="D53" s="54">
        <v>-2.6</v>
      </c>
      <c r="E53" s="54">
        <v>-3</v>
      </c>
      <c r="F53" s="54">
        <v>-3.6</v>
      </c>
      <c r="G53" s="54">
        <v>-3.5</v>
      </c>
      <c r="H53" s="54">
        <v>-4.7</v>
      </c>
      <c r="I53" s="54">
        <v>-4.5246712886465286</v>
      </c>
      <c r="J53" s="54">
        <v>-4.7</v>
      </c>
      <c r="K53" s="54">
        <v>-5.3</v>
      </c>
      <c r="L53" s="54">
        <v>-4.9000000000000004</v>
      </c>
      <c r="M53" s="47"/>
    </row>
    <row r="54" spans="1:13">
      <c r="A54" s="91" t="s">
        <v>41</v>
      </c>
      <c r="B54" s="25">
        <v>1.5</v>
      </c>
      <c r="C54" s="25">
        <v>1.8</v>
      </c>
      <c r="D54" s="25">
        <v>2.7</v>
      </c>
      <c r="E54" s="25">
        <v>3.1</v>
      </c>
      <c r="F54" s="25">
        <v>4.4000000000000004</v>
      </c>
      <c r="G54" s="25">
        <v>4.5</v>
      </c>
      <c r="H54" s="25">
        <v>4</v>
      </c>
      <c r="I54" s="25">
        <v>3.8955479452054798</v>
      </c>
      <c r="J54" s="25">
        <v>4.3</v>
      </c>
      <c r="K54" s="25">
        <v>4.8</v>
      </c>
      <c r="L54" s="25">
        <v>5.2</v>
      </c>
      <c r="M54" s="25"/>
    </row>
    <row r="55" spans="1:13">
      <c r="A55" s="91"/>
      <c r="B55" s="54">
        <v>-1.6</v>
      </c>
      <c r="C55" s="54">
        <v>-1.9</v>
      </c>
      <c r="D55" s="54">
        <v>-3.2</v>
      </c>
      <c r="E55" s="54">
        <v>-3.7</v>
      </c>
      <c r="F55" s="54">
        <v>-4.7</v>
      </c>
      <c r="G55" s="54">
        <v>-5.4</v>
      </c>
      <c r="H55" s="54">
        <v>-4.8</v>
      </c>
      <c r="I55" s="54">
        <v>-5.2431321463882332</v>
      </c>
      <c r="J55" s="54">
        <v>-5.5</v>
      </c>
      <c r="K55" s="54">
        <v>-6.4</v>
      </c>
      <c r="L55" s="54">
        <v>-6.7</v>
      </c>
      <c r="M55" s="47"/>
    </row>
    <row r="56" spans="1:13">
      <c r="A56" s="91" t="s">
        <v>42</v>
      </c>
      <c r="B56" s="25">
        <v>2</v>
      </c>
      <c r="C56" s="25">
        <v>2.2000000000000002</v>
      </c>
      <c r="D56" s="25">
        <v>4.5999999999999996</v>
      </c>
      <c r="E56" s="25">
        <v>3.7</v>
      </c>
      <c r="F56" s="25">
        <v>3.5</v>
      </c>
      <c r="G56" s="25">
        <v>3.8</v>
      </c>
      <c r="H56" s="25">
        <v>7.4</v>
      </c>
      <c r="I56" s="25">
        <v>4.1474654377880187</v>
      </c>
      <c r="J56" s="25">
        <v>3.8</v>
      </c>
      <c r="K56" s="25">
        <v>6.6</v>
      </c>
      <c r="L56" s="25">
        <v>7</v>
      </c>
      <c r="M56" s="25"/>
    </row>
    <row r="57" spans="1:13">
      <c r="A57" s="92"/>
      <c r="B57" s="54">
        <v>-2.2999999999999998</v>
      </c>
      <c r="C57" s="54">
        <v>-2.8</v>
      </c>
      <c r="D57" s="54">
        <v>-5.9</v>
      </c>
      <c r="E57" s="54">
        <v>-4.7</v>
      </c>
      <c r="F57" s="54">
        <v>-4.8</v>
      </c>
      <c r="G57" s="54">
        <v>-5.0999999999999996</v>
      </c>
      <c r="H57" s="54">
        <v>-10.199999999999999</v>
      </c>
      <c r="I57" s="54">
        <v>-5.19773645488526</v>
      </c>
      <c r="J57" s="54">
        <v>-5.5</v>
      </c>
      <c r="K57" s="54">
        <v>-10.8</v>
      </c>
      <c r="L57" s="54">
        <v>-9.1</v>
      </c>
      <c r="M57" s="47"/>
    </row>
    <row r="58" spans="1:13">
      <c r="A58" s="97" t="s">
        <v>47</v>
      </c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47"/>
    </row>
    <row r="59" spans="1:13" s="74" customFormat="1" ht="16.5" customHeight="1">
      <c r="A59" s="91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47"/>
    </row>
    <row r="60" spans="1:13" s="74" customFormat="1" ht="16.5" customHeight="1">
      <c r="A60" s="91" t="s">
        <v>133</v>
      </c>
      <c r="B60" s="25">
        <v>3.9</v>
      </c>
      <c r="C60" s="25">
        <v>4.9000000000000004</v>
      </c>
      <c r="D60" s="25">
        <v>5.7</v>
      </c>
      <c r="E60" s="25">
        <v>6.1</v>
      </c>
      <c r="F60" s="25">
        <v>7.1</v>
      </c>
      <c r="G60" s="25">
        <v>7.5</v>
      </c>
      <c r="H60" s="25">
        <v>7.2</v>
      </c>
      <c r="I60" s="25">
        <v>6.4566577301161745</v>
      </c>
      <c r="J60" s="25">
        <v>5.7</v>
      </c>
      <c r="K60" s="25">
        <v>7.3</v>
      </c>
      <c r="L60" s="25">
        <v>8.3000000000000007</v>
      </c>
      <c r="M60" s="25"/>
    </row>
    <row r="61" spans="1:13" s="74" customFormat="1">
      <c r="A61" s="91"/>
      <c r="B61" s="54">
        <v>-4.3</v>
      </c>
      <c r="C61" s="54">
        <v>-5.8</v>
      </c>
      <c r="D61" s="54">
        <v>-6.7</v>
      </c>
      <c r="E61" s="54">
        <v>-7.2</v>
      </c>
      <c r="F61" s="54">
        <v>-8.1999999999999993</v>
      </c>
      <c r="G61" s="54">
        <v>-9.1</v>
      </c>
      <c r="H61" s="54">
        <v>-8.6999999999999993</v>
      </c>
      <c r="I61" s="54">
        <v>-7.662858383014215</v>
      </c>
      <c r="J61" s="54">
        <v>-6.9</v>
      </c>
      <c r="K61" s="54">
        <v>-9.1</v>
      </c>
      <c r="L61" s="54">
        <v>-10.4</v>
      </c>
      <c r="M61" s="47"/>
    </row>
    <row r="62" spans="1:13" s="74" customFormat="1">
      <c r="A62" s="91" t="s">
        <v>134</v>
      </c>
      <c r="B62" s="25">
        <v>3.1</v>
      </c>
      <c r="C62" s="25">
        <v>3.3</v>
      </c>
      <c r="D62" s="25">
        <v>4.0999999999999996</v>
      </c>
      <c r="E62" s="25">
        <v>5</v>
      </c>
      <c r="F62" s="25">
        <v>5.8</v>
      </c>
      <c r="G62" s="25">
        <v>5.4</v>
      </c>
      <c r="H62" s="25">
        <v>6.1</v>
      </c>
      <c r="I62" s="25">
        <v>5.3712720632988402</v>
      </c>
      <c r="J62" s="25">
        <v>4.5</v>
      </c>
      <c r="K62" s="25">
        <v>5.2</v>
      </c>
      <c r="L62" s="25">
        <v>5.6</v>
      </c>
      <c r="M62" s="25"/>
    </row>
    <row r="63" spans="1:13" s="74" customFormat="1">
      <c r="A63" s="91"/>
      <c r="B63" s="54">
        <v>-3.4</v>
      </c>
      <c r="C63" s="54">
        <v>-3.6</v>
      </c>
      <c r="D63" s="54">
        <v>-4.5999999999999996</v>
      </c>
      <c r="E63" s="54">
        <v>-5.6</v>
      </c>
      <c r="F63" s="54">
        <v>-6.6</v>
      </c>
      <c r="G63" s="54">
        <v>-6.3</v>
      </c>
      <c r="H63" s="54">
        <v>-6.9</v>
      </c>
      <c r="I63" s="54">
        <v>-6.5961554452521041</v>
      </c>
      <c r="J63" s="54">
        <v>-5.8</v>
      </c>
      <c r="K63" s="54">
        <v>-6.5</v>
      </c>
      <c r="L63" s="54">
        <v>-6.9</v>
      </c>
      <c r="M63" s="47"/>
    </row>
    <row r="64" spans="1:13">
      <c r="A64" s="91" t="s">
        <v>135</v>
      </c>
      <c r="B64" s="25">
        <v>1.9</v>
      </c>
      <c r="C64" s="25">
        <v>2.2999999999999998</v>
      </c>
      <c r="D64" s="25">
        <v>3.3</v>
      </c>
      <c r="E64" s="25">
        <v>3.9</v>
      </c>
      <c r="F64" s="25">
        <v>4.9000000000000004</v>
      </c>
      <c r="G64" s="25">
        <v>4.8</v>
      </c>
      <c r="H64" s="25">
        <v>5.2</v>
      </c>
      <c r="I64" s="25">
        <v>4.4688408136906688</v>
      </c>
      <c r="J64" s="25">
        <v>4.4000000000000004</v>
      </c>
      <c r="K64" s="25">
        <v>5</v>
      </c>
      <c r="L64" s="25">
        <v>5.3</v>
      </c>
      <c r="M64" s="25"/>
    </row>
    <row r="65" spans="1:13">
      <c r="A65" s="91"/>
      <c r="B65" s="54">
        <v>-2.1</v>
      </c>
      <c r="C65" s="54">
        <v>-2.5</v>
      </c>
      <c r="D65" s="54">
        <v>-3.8</v>
      </c>
      <c r="E65" s="54">
        <v>-4.5999999999999996</v>
      </c>
      <c r="F65" s="54">
        <v>-5.8</v>
      </c>
      <c r="G65" s="54">
        <v>-5.7</v>
      </c>
      <c r="H65" s="54">
        <v>-6.3</v>
      </c>
      <c r="I65" s="54">
        <v>-5.5780743628996277</v>
      </c>
      <c r="J65" s="54">
        <v>-5.6</v>
      </c>
      <c r="K65" s="54">
        <v>-6.4</v>
      </c>
      <c r="L65" s="54">
        <v>-6.8</v>
      </c>
      <c r="M65" s="47"/>
    </row>
    <row r="66" spans="1:13">
      <c r="A66" s="91" t="s">
        <v>136</v>
      </c>
      <c r="B66" s="25">
        <v>0.8</v>
      </c>
      <c r="C66" s="25">
        <v>0.8</v>
      </c>
      <c r="D66" s="25">
        <v>1.9</v>
      </c>
      <c r="E66" s="25">
        <v>2.1</v>
      </c>
      <c r="F66" s="25">
        <v>2.9</v>
      </c>
      <c r="G66" s="25">
        <v>3.1</v>
      </c>
      <c r="H66" s="25">
        <v>3.5</v>
      </c>
      <c r="I66" s="25">
        <v>3.5626535626535629</v>
      </c>
      <c r="J66" s="25">
        <v>3.2</v>
      </c>
      <c r="K66" s="25">
        <v>3.2</v>
      </c>
      <c r="L66" s="25">
        <v>3.9</v>
      </c>
      <c r="M66" s="25"/>
    </row>
    <row r="67" spans="1:13">
      <c r="A67" s="92"/>
      <c r="B67" s="54">
        <v>-1</v>
      </c>
      <c r="C67" s="54">
        <v>-1.1000000000000001</v>
      </c>
      <c r="D67" s="54">
        <v>-2.5</v>
      </c>
      <c r="E67" s="54">
        <v>-2.6</v>
      </c>
      <c r="F67" s="54">
        <v>-3.7</v>
      </c>
      <c r="G67" s="54">
        <v>-3.8</v>
      </c>
      <c r="H67" s="54">
        <v>-4.5999999999999996</v>
      </c>
      <c r="I67" s="54">
        <v>-4.9043757848638663</v>
      </c>
      <c r="J67" s="54">
        <v>-4.7</v>
      </c>
      <c r="K67" s="54">
        <v>-4.5</v>
      </c>
      <c r="L67" s="54">
        <v>-5.3</v>
      </c>
      <c r="M67" s="47"/>
    </row>
    <row r="68" spans="1:13">
      <c r="A68" s="97" t="s">
        <v>120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47"/>
    </row>
    <row r="69" spans="1:13" s="74" customFormat="1" ht="16.5" customHeight="1">
      <c r="A69" s="91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47"/>
    </row>
    <row r="70" spans="1:13" s="74" customFormat="1" ht="16.5" customHeight="1">
      <c r="A70" s="91" t="s">
        <v>121</v>
      </c>
      <c r="B70" s="25">
        <v>5.3</v>
      </c>
      <c r="C70" s="25">
        <v>6.3</v>
      </c>
      <c r="D70" s="25">
        <v>6.4</v>
      </c>
      <c r="E70" s="25">
        <v>6.9</v>
      </c>
      <c r="F70" s="25">
        <v>8.3000000000000007</v>
      </c>
      <c r="G70" s="25">
        <v>8.1</v>
      </c>
      <c r="H70" s="25">
        <v>9.1</v>
      </c>
      <c r="I70" s="25">
        <v>7.7082824334229167</v>
      </c>
      <c r="J70" s="25">
        <v>6.8</v>
      </c>
      <c r="K70" s="25">
        <v>8.6999999999999993</v>
      </c>
      <c r="L70" s="25">
        <v>9.1999999999999993</v>
      </c>
      <c r="M70" s="25"/>
    </row>
    <row r="71" spans="1:13" s="74" customFormat="1">
      <c r="A71" s="91"/>
      <c r="B71" s="54">
        <v>-5.6</v>
      </c>
      <c r="C71" s="54">
        <v>-6.4</v>
      </c>
      <c r="D71" s="54">
        <v>-6.8</v>
      </c>
      <c r="E71" s="54">
        <v>-7.2</v>
      </c>
      <c r="F71" s="54">
        <v>-9.1</v>
      </c>
      <c r="G71" s="54">
        <v>-8.6999999999999993</v>
      </c>
      <c r="H71" s="54">
        <v>-10</v>
      </c>
      <c r="I71" s="54">
        <v>-8.9928463953735278</v>
      </c>
      <c r="J71" s="54">
        <v>-8.1</v>
      </c>
      <c r="K71" s="54">
        <v>-10.199999999999999</v>
      </c>
      <c r="L71" s="54">
        <v>-10.7</v>
      </c>
      <c r="M71" s="47"/>
    </row>
    <row r="72" spans="1:13" s="74" customFormat="1">
      <c r="A72" s="91" t="s">
        <v>122</v>
      </c>
      <c r="B72" s="25">
        <v>3.4</v>
      </c>
      <c r="C72" s="25">
        <v>3.9</v>
      </c>
      <c r="D72" s="25">
        <v>4.9000000000000004</v>
      </c>
      <c r="E72" s="25">
        <v>5.3</v>
      </c>
      <c r="F72" s="25">
        <v>5.9</v>
      </c>
      <c r="G72" s="25">
        <v>5.7</v>
      </c>
      <c r="H72" s="25">
        <v>5.8</v>
      </c>
      <c r="I72" s="25">
        <v>5.1487093153759824</v>
      </c>
      <c r="J72" s="25">
        <v>4.8</v>
      </c>
      <c r="K72" s="25">
        <v>5.5</v>
      </c>
      <c r="L72" s="25">
        <v>5.9</v>
      </c>
      <c r="M72" s="25"/>
    </row>
    <row r="73" spans="1:13" s="74" customFormat="1">
      <c r="A73" s="91"/>
      <c r="B73" s="54">
        <v>-3.7</v>
      </c>
      <c r="C73" s="54">
        <v>-4.2</v>
      </c>
      <c r="D73" s="54">
        <v>-5.5</v>
      </c>
      <c r="E73" s="54">
        <v>-6</v>
      </c>
      <c r="F73" s="54">
        <v>-6.9</v>
      </c>
      <c r="G73" s="54">
        <v>-6.8</v>
      </c>
      <c r="H73" s="54">
        <v>-7.1</v>
      </c>
      <c r="I73" s="54">
        <v>-6.3196253777118923</v>
      </c>
      <c r="J73" s="54">
        <v>-6.1</v>
      </c>
      <c r="K73" s="54">
        <v>-7</v>
      </c>
      <c r="L73" s="54">
        <v>-7.5</v>
      </c>
      <c r="M73" s="47"/>
    </row>
    <row r="74" spans="1:13">
      <c r="A74" s="91" t="s">
        <v>123</v>
      </c>
      <c r="B74" s="25">
        <v>0.3</v>
      </c>
      <c r="C74" s="25">
        <v>0.5</v>
      </c>
      <c r="D74" s="25">
        <v>1.3</v>
      </c>
      <c r="E74" s="25">
        <v>1.6</v>
      </c>
      <c r="F74" s="25">
        <v>2.2000000000000002</v>
      </c>
      <c r="G74" s="25">
        <v>2.2000000000000002</v>
      </c>
      <c r="H74" s="25">
        <v>2</v>
      </c>
      <c r="I74" s="25">
        <v>1.7256471176691257</v>
      </c>
      <c r="J74" s="25">
        <v>1.6</v>
      </c>
      <c r="K74" s="25">
        <v>1.1000000000000001</v>
      </c>
      <c r="L74" s="25">
        <v>1</v>
      </c>
      <c r="M74" s="25"/>
    </row>
    <row r="75" spans="1:13">
      <c r="A75" s="91"/>
      <c r="B75" s="54">
        <v>-0.4</v>
      </c>
      <c r="C75" s="54">
        <v>-0.6</v>
      </c>
      <c r="D75" s="54">
        <v>-1.8</v>
      </c>
      <c r="E75" s="54">
        <v>-2.1</v>
      </c>
      <c r="F75" s="54">
        <v>-2.7</v>
      </c>
      <c r="G75" s="54">
        <v>-3</v>
      </c>
      <c r="H75" s="54">
        <v>-2.8</v>
      </c>
      <c r="I75" s="54">
        <v>-2.3686246714412027</v>
      </c>
      <c r="J75" s="54">
        <v>-2.2999999999999998</v>
      </c>
      <c r="K75" s="54">
        <v>-1.5</v>
      </c>
      <c r="L75" s="54">
        <v>-1.4</v>
      </c>
    </row>
    <row r="76" spans="1:13">
      <c r="A76" s="91" t="s">
        <v>124</v>
      </c>
      <c r="B76" s="25" t="s">
        <v>237</v>
      </c>
      <c r="C76" s="25" t="s">
        <v>237</v>
      </c>
      <c r="D76" s="25">
        <v>0.6</v>
      </c>
      <c r="E76" s="25">
        <v>1.3</v>
      </c>
      <c r="F76" s="25">
        <v>1.4</v>
      </c>
      <c r="G76" s="25" t="s">
        <v>237</v>
      </c>
      <c r="H76" s="25">
        <v>1</v>
      </c>
      <c r="I76" s="25" t="s">
        <v>50</v>
      </c>
      <c r="J76" s="25" t="s">
        <v>50</v>
      </c>
      <c r="K76" s="25" t="s">
        <v>50</v>
      </c>
      <c r="L76" s="25" t="s">
        <v>50</v>
      </c>
    </row>
    <row r="77" spans="1:13">
      <c r="A77" s="92"/>
      <c r="B77" s="57"/>
      <c r="C77" s="57"/>
      <c r="D77" s="57">
        <v>-0.7</v>
      </c>
      <c r="E77" s="57">
        <v>-1.6</v>
      </c>
      <c r="F77" s="57">
        <v>-1.8</v>
      </c>
      <c r="G77" s="57"/>
      <c r="H77" s="57">
        <v>-1.6</v>
      </c>
      <c r="I77" s="57"/>
      <c r="J77" s="57"/>
      <c r="K77" s="57"/>
      <c r="L77" s="57"/>
    </row>
    <row r="78" spans="1:13">
      <c r="B78" s="53"/>
      <c r="C78" s="53"/>
      <c r="D78" s="53"/>
      <c r="E78" s="53"/>
      <c r="F78" s="53"/>
      <c r="G78" s="53"/>
      <c r="H78" s="53"/>
      <c r="I78" s="53"/>
    </row>
    <row r="79" spans="1:13" s="74" customFormat="1" ht="16.5" customHeight="1">
      <c r="A79" s="47" t="s">
        <v>207</v>
      </c>
      <c r="M79" s="59"/>
    </row>
    <row r="80" spans="1:13" s="74" customFormat="1" ht="16.5" customHeight="1">
      <c r="A80" s="47" t="s">
        <v>145</v>
      </c>
    </row>
    <row r="81" spans="1:13" s="74" customFormat="1" ht="16.5" customHeight="1">
      <c r="A81" s="47" t="s">
        <v>238</v>
      </c>
    </row>
    <row r="82" spans="1:13" s="74" customFormat="1">
      <c r="A82" s="72" t="s">
        <v>151</v>
      </c>
    </row>
    <row r="83" spans="1:13" s="74" customFormat="1">
      <c r="A83" s="47" t="s">
        <v>220</v>
      </c>
    </row>
    <row r="84" spans="1:13" s="74" customFormat="1">
      <c r="A84" s="47" t="s">
        <v>236</v>
      </c>
    </row>
    <row r="85" spans="1:13">
      <c r="A85" s="47" t="s">
        <v>148</v>
      </c>
    </row>
    <row r="89" spans="1:13">
      <c r="M89" s="74"/>
    </row>
    <row r="90" spans="1:13">
      <c r="M90" s="74"/>
    </row>
    <row r="91" spans="1:13">
      <c r="A91" s="47"/>
      <c r="M91" s="74"/>
    </row>
    <row r="92" spans="1:13">
      <c r="A92" s="47"/>
      <c r="M92" s="74"/>
    </row>
    <row r="93" spans="1:13">
      <c r="A93" s="47"/>
      <c r="M93" s="74"/>
    </row>
    <row r="94" spans="1:13">
      <c r="A94" s="47"/>
    </row>
    <row r="95" spans="1:13">
      <c r="A95" s="47"/>
    </row>
    <row r="99" spans="13:13">
      <c r="M99" s="74"/>
    </row>
    <row r="100" spans="13:13">
      <c r="M100" s="74"/>
    </row>
    <row r="101" spans="13:13">
      <c r="M101" s="74"/>
    </row>
    <row r="102" spans="13:13">
      <c r="M102" s="74"/>
    </row>
    <row r="103" spans="13:13">
      <c r="M103" s="74"/>
    </row>
  </sheetData>
  <sheetProtection password="CC19" sheet="1" objects="1" scenarios="1"/>
  <mergeCells count="32">
    <mergeCell ref="A72:A73"/>
    <mergeCell ref="A74:A75"/>
    <mergeCell ref="A76:A77"/>
    <mergeCell ref="A60:A61"/>
    <mergeCell ref="A62:A63"/>
    <mergeCell ref="A64:A65"/>
    <mergeCell ref="A66:A67"/>
    <mergeCell ref="A68:A69"/>
    <mergeCell ref="A70:A71"/>
    <mergeCell ref="A58:A59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34:A35"/>
    <mergeCell ref="A4:A5"/>
    <mergeCell ref="A6:A7"/>
    <mergeCell ref="A8:A9"/>
    <mergeCell ref="A10:A11"/>
    <mergeCell ref="A22:A23"/>
    <mergeCell ref="A24:A25"/>
    <mergeCell ref="A26:A27"/>
    <mergeCell ref="A28:A29"/>
    <mergeCell ref="A30:A31"/>
    <mergeCell ref="A32:A33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7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283</v>
      </c>
    </row>
    <row r="2" spans="1:12">
      <c r="K2" s="65"/>
      <c r="L2" s="65" t="s">
        <v>313</v>
      </c>
    </row>
    <row r="3" spans="1:12" ht="36">
      <c r="A3" s="84" t="s">
        <v>312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155</v>
      </c>
      <c r="K3" s="24" t="s">
        <v>190</v>
      </c>
      <c r="L3" s="24" t="s">
        <v>245</v>
      </c>
    </row>
    <row r="4" spans="1:12">
      <c r="A4" s="91" t="s">
        <v>9</v>
      </c>
      <c r="B4" s="25" t="s">
        <v>50</v>
      </c>
      <c r="C4" s="25" t="s">
        <v>50</v>
      </c>
      <c r="D4" s="25" t="s">
        <v>50</v>
      </c>
      <c r="E4" s="25" t="s">
        <v>50</v>
      </c>
      <c r="F4" s="25" t="s">
        <v>50</v>
      </c>
      <c r="G4" s="25" t="s">
        <v>50</v>
      </c>
      <c r="H4" s="25" t="s">
        <v>50</v>
      </c>
      <c r="I4" s="25" t="s">
        <v>50</v>
      </c>
      <c r="J4" s="25" t="s">
        <v>50</v>
      </c>
      <c r="K4" s="25" t="s">
        <v>50</v>
      </c>
      <c r="L4" s="49">
        <v>1863</v>
      </c>
    </row>
    <row r="5" spans="1:12">
      <c r="A5" s="91"/>
      <c r="B5" s="58"/>
      <c r="C5" s="58"/>
      <c r="D5" s="58"/>
      <c r="E5" s="58"/>
      <c r="F5" s="58"/>
      <c r="G5" s="58"/>
      <c r="H5" s="58"/>
      <c r="I5" s="58"/>
      <c r="J5" s="58"/>
      <c r="K5" s="58"/>
      <c r="L5" s="60">
        <v>-5.6</v>
      </c>
    </row>
    <row r="6" spans="1:12">
      <c r="A6" s="97" t="s">
        <v>294</v>
      </c>
      <c r="B6" s="82" t="s">
        <v>11</v>
      </c>
      <c r="C6" s="82" t="s">
        <v>11</v>
      </c>
      <c r="D6" s="82" t="s">
        <v>11</v>
      </c>
      <c r="E6" s="82" t="s">
        <v>11</v>
      </c>
      <c r="F6" s="82" t="s">
        <v>11</v>
      </c>
      <c r="G6" s="82" t="s">
        <v>11</v>
      </c>
      <c r="H6" s="82" t="s">
        <v>11</v>
      </c>
      <c r="I6" s="82" t="s">
        <v>11</v>
      </c>
      <c r="J6" s="82" t="s">
        <v>11</v>
      </c>
      <c r="K6" s="82" t="s">
        <v>11</v>
      </c>
      <c r="L6" s="41">
        <v>1835</v>
      </c>
    </row>
    <row r="7" spans="1:12">
      <c r="A7" s="91"/>
      <c r="B7" s="85"/>
      <c r="C7" s="85"/>
      <c r="D7" s="85"/>
      <c r="E7" s="85"/>
      <c r="F7" s="85"/>
      <c r="G7" s="85"/>
      <c r="H7" s="85"/>
      <c r="I7" s="85"/>
      <c r="J7" s="85"/>
      <c r="K7" s="85"/>
      <c r="L7" s="60">
        <v>-6.9</v>
      </c>
    </row>
    <row r="8" spans="1:12">
      <c r="A8" s="91" t="s">
        <v>295</v>
      </c>
      <c r="B8" s="25" t="s">
        <v>11</v>
      </c>
      <c r="C8" s="25" t="s">
        <v>11</v>
      </c>
      <c r="D8" s="25" t="s">
        <v>11</v>
      </c>
      <c r="E8" s="25" t="s">
        <v>11</v>
      </c>
      <c r="F8" s="25" t="s">
        <v>11</v>
      </c>
      <c r="G8" s="25" t="s">
        <v>11</v>
      </c>
      <c r="H8" s="25" t="s">
        <v>11</v>
      </c>
      <c r="I8" s="25" t="s">
        <v>11</v>
      </c>
      <c r="J8" s="25" t="s">
        <v>11</v>
      </c>
      <c r="K8" s="25" t="s">
        <v>11</v>
      </c>
      <c r="L8" s="39">
        <v>12</v>
      </c>
    </row>
    <row r="9" spans="1:12">
      <c r="A9" s="91"/>
      <c r="B9" s="58"/>
      <c r="C9" s="58"/>
      <c r="D9" s="58"/>
      <c r="E9" s="58"/>
      <c r="F9" s="58"/>
      <c r="G9" s="58"/>
      <c r="H9" s="58"/>
      <c r="I9" s="58"/>
      <c r="J9" s="58"/>
      <c r="K9" s="58"/>
      <c r="L9" s="60">
        <v>-0.2</v>
      </c>
    </row>
    <row r="10" spans="1:12">
      <c r="A10" s="91" t="s">
        <v>69</v>
      </c>
      <c r="B10" s="25" t="s">
        <v>11</v>
      </c>
      <c r="C10" s="25" t="s">
        <v>11</v>
      </c>
      <c r="D10" s="25" t="s">
        <v>11</v>
      </c>
      <c r="E10" s="25" t="s">
        <v>11</v>
      </c>
      <c r="F10" s="25" t="s">
        <v>11</v>
      </c>
      <c r="G10" s="25" t="s">
        <v>11</v>
      </c>
      <c r="H10" s="25" t="s">
        <v>11</v>
      </c>
      <c r="I10" s="25" t="s">
        <v>11</v>
      </c>
      <c r="J10" s="25" t="s">
        <v>11</v>
      </c>
      <c r="K10" s="25" t="s">
        <v>11</v>
      </c>
      <c r="L10" s="39">
        <v>16</v>
      </c>
    </row>
    <row r="11" spans="1:12">
      <c r="A11" s="92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43">
        <v>-1.1000000000000001</v>
      </c>
    </row>
    <row r="12" spans="1:12">
      <c r="B12" s="53"/>
      <c r="C12" s="53"/>
      <c r="D12" s="53"/>
      <c r="E12" s="53"/>
      <c r="F12" s="53"/>
      <c r="G12" s="53"/>
      <c r="H12" s="53"/>
      <c r="I12" s="53"/>
    </row>
    <row r="13" spans="1:12" s="74" customFormat="1" ht="16.5" customHeight="1">
      <c r="A13" s="13" t="s">
        <v>194</v>
      </c>
    </row>
    <row r="14" spans="1:12" s="74" customFormat="1" ht="16.5" customHeight="1">
      <c r="A14" s="13" t="s">
        <v>314</v>
      </c>
    </row>
    <row r="15" spans="1:12">
      <c r="A15" s="47" t="s">
        <v>223</v>
      </c>
    </row>
    <row r="16" spans="1:12">
      <c r="A16" s="47" t="s">
        <v>146</v>
      </c>
    </row>
    <row r="17" spans="1:1" s="74" customFormat="1">
      <c r="A17" s="13" t="s">
        <v>315</v>
      </c>
    </row>
    <row r="18" spans="1:1" s="74" customFormat="1">
      <c r="A18" s="13" t="s">
        <v>316</v>
      </c>
    </row>
    <row r="19" spans="1:1" s="74" customFormat="1">
      <c r="A19" s="13" t="s">
        <v>317</v>
      </c>
    </row>
    <row r="20" spans="1:1">
      <c r="A20" s="13"/>
    </row>
    <row r="24" spans="1:1">
      <c r="A24" s="47"/>
    </row>
    <row r="25" spans="1:1">
      <c r="A25" s="47"/>
    </row>
    <row r="26" spans="1:1">
      <c r="A26" s="47"/>
    </row>
    <row r="27" spans="1:1">
      <c r="A27" s="47"/>
    </row>
  </sheetData>
  <sheetProtection password="CC19" sheet="1" objects="1" scenarios="1"/>
  <mergeCells count="4">
    <mergeCell ref="A4:A5"/>
    <mergeCell ref="A6:A7"/>
    <mergeCell ref="A8:A9"/>
    <mergeCell ref="A10:A11"/>
  </mergeCells>
  <phoneticPr fontId="3" type="noConversion"/>
  <pageMargins left="0.51181102362204722" right="0.51181102362204722" top="0.55118110236220474" bottom="0.55118110236220474" header="0.51181102362204722" footer="0.11811023622047245"/>
  <pageSetup paperSize="9" scale="58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M65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2" width="9" style="59"/>
    <col min="13" max="13" width="9" style="60"/>
    <col min="14" max="16384" width="9" style="59"/>
  </cols>
  <sheetData>
    <row r="1" spans="1:12">
      <c r="A1" s="23" t="s">
        <v>272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656</v>
      </c>
      <c r="C4" s="39">
        <v>791</v>
      </c>
      <c r="D4" s="39">
        <v>1087</v>
      </c>
      <c r="E4" s="39">
        <v>1220</v>
      </c>
      <c r="F4" s="39">
        <v>1465</v>
      </c>
      <c r="G4" s="39">
        <v>1525</v>
      </c>
      <c r="H4" s="39">
        <v>1635</v>
      </c>
      <c r="I4" s="49">
        <v>1508</v>
      </c>
      <c r="J4" s="49">
        <v>1464</v>
      </c>
      <c r="K4" s="49">
        <v>1774</v>
      </c>
      <c r="L4" s="49">
        <v>1863</v>
      </c>
    </row>
    <row r="5" spans="1:12">
      <c r="A5" s="47"/>
      <c r="B5" s="60">
        <v>-2.2999999999999998</v>
      </c>
      <c r="C5" s="60">
        <v>-2.7</v>
      </c>
      <c r="D5" s="60">
        <v>-3.6</v>
      </c>
      <c r="E5" s="60">
        <v>-4.2</v>
      </c>
      <c r="F5" s="60">
        <v>-5.0999999999999996</v>
      </c>
      <c r="G5" s="60">
        <v>-5.0999999999999996</v>
      </c>
      <c r="H5" s="60">
        <v>-5.4</v>
      </c>
      <c r="I5" s="60">
        <v>-4.7999490721583857</v>
      </c>
      <c r="J5" s="60">
        <v>-4.4308586301867372</v>
      </c>
      <c r="K5" s="60">
        <v>-5.0999999999999996</v>
      </c>
      <c r="L5" s="60">
        <v>-5.6</v>
      </c>
    </row>
    <row r="6" spans="1:12">
      <c r="A6" s="69" t="s">
        <v>51</v>
      </c>
      <c r="B6" s="41">
        <v>579</v>
      </c>
      <c r="C6" s="41">
        <v>739</v>
      </c>
      <c r="D6" s="41">
        <v>991</v>
      </c>
      <c r="E6" s="41">
        <v>1153</v>
      </c>
      <c r="F6" s="41">
        <v>1365</v>
      </c>
      <c r="G6" s="41">
        <v>1438</v>
      </c>
      <c r="H6" s="41">
        <v>1535</v>
      </c>
      <c r="I6" s="41">
        <v>1418</v>
      </c>
      <c r="J6" s="41">
        <v>1397</v>
      </c>
      <c r="K6" s="41">
        <v>1672</v>
      </c>
      <c r="L6" s="41">
        <v>1764</v>
      </c>
    </row>
    <row r="7" spans="1:12">
      <c r="A7" s="47"/>
      <c r="B7" s="60">
        <v>-2.9</v>
      </c>
      <c r="C7" s="60">
        <v>-3.5</v>
      </c>
      <c r="D7" s="60">
        <v>-4.5</v>
      </c>
      <c r="E7" s="60">
        <v>-5.3</v>
      </c>
      <c r="F7" s="60">
        <v>-6.3</v>
      </c>
      <c r="G7" s="60">
        <v>-6.3</v>
      </c>
      <c r="H7" s="60">
        <v>-6.6</v>
      </c>
      <c r="I7" s="60">
        <v>-5.7787920775939359</v>
      </c>
      <c r="J7" s="60">
        <v>-5.4196754406398009</v>
      </c>
      <c r="K7" s="60">
        <v>-6.1</v>
      </c>
      <c r="L7" s="60">
        <v>-6.9</v>
      </c>
    </row>
    <row r="8" spans="1:12">
      <c r="A8" s="47" t="s">
        <v>52</v>
      </c>
      <c r="B8" s="39">
        <v>558</v>
      </c>
      <c r="C8" s="39">
        <v>709</v>
      </c>
      <c r="D8" s="39">
        <v>969</v>
      </c>
      <c r="E8" s="39">
        <v>1136</v>
      </c>
      <c r="F8" s="39">
        <v>1354</v>
      </c>
      <c r="G8" s="39">
        <v>1400</v>
      </c>
      <c r="H8" s="39">
        <v>1490</v>
      </c>
      <c r="I8" s="39">
        <v>1389</v>
      </c>
      <c r="J8" s="39">
        <v>1366</v>
      </c>
      <c r="K8" s="39">
        <v>1623</v>
      </c>
      <c r="L8" s="39">
        <v>1725</v>
      </c>
    </row>
    <row r="9" spans="1:12">
      <c r="A9" s="47"/>
      <c r="B9" s="60">
        <v>-3</v>
      </c>
      <c r="C9" s="60">
        <v>-3.7</v>
      </c>
      <c r="D9" s="60">
        <v>-4.7</v>
      </c>
      <c r="E9" s="60">
        <v>-5.6</v>
      </c>
      <c r="F9" s="60">
        <v>-6.6</v>
      </c>
      <c r="G9" s="60">
        <v>-6.6</v>
      </c>
      <c r="H9" s="60">
        <v>-6.8</v>
      </c>
      <c r="I9" s="60">
        <v>-5.9700851027250064</v>
      </c>
      <c r="J9" s="60">
        <v>-5.6690755046100172</v>
      </c>
      <c r="K9" s="60">
        <v>-6.4</v>
      </c>
      <c r="L9" s="60">
        <v>-7.2</v>
      </c>
    </row>
    <row r="10" spans="1:12">
      <c r="A10" s="47" t="s">
        <v>53</v>
      </c>
      <c r="B10" s="39" t="s">
        <v>11</v>
      </c>
      <c r="C10" s="39" t="s">
        <v>11</v>
      </c>
      <c r="D10" s="39" t="s">
        <v>11</v>
      </c>
      <c r="E10" s="39" t="s">
        <v>11</v>
      </c>
      <c r="F10" s="39" t="s">
        <v>11</v>
      </c>
      <c r="G10" s="39" t="s">
        <v>11</v>
      </c>
      <c r="H10" s="39">
        <v>13</v>
      </c>
      <c r="I10" s="39" t="s">
        <v>50</v>
      </c>
      <c r="J10" s="39" t="s">
        <v>50</v>
      </c>
      <c r="K10" s="39">
        <v>13</v>
      </c>
      <c r="L10" s="39">
        <v>14</v>
      </c>
    </row>
    <row r="11" spans="1:12">
      <c r="A11" s="47"/>
      <c r="B11" s="60"/>
      <c r="C11" s="60"/>
      <c r="D11" s="60"/>
      <c r="E11" s="60"/>
      <c r="F11" s="60"/>
      <c r="G11" s="60"/>
      <c r="H11" s="60">
        <v>-7</v>
      </c>
      <c r="I11" s="60"/>
      <c r="J11" s="60"/>
      <c r="K11" s="60">
        <v>-4.3</v>
      </c>
      <c r="L11" s="60">
        <v>-4</v>
      </c>
    </row>
    <row r="12" spans="1:12">
      <c r="A12" s="47" t="s">
        <v>54</v>
      </c>
      <c r="B12" s="39" t="s">
        <v>11</v>
      </c>
      <c r="C12" s="39" t="s">
        <v>11</v>
      </c>
      <c r="D12" s="39" t="s">
        <v>11</v>
      </c>
      <c r="E12" s="39" t="s">
        <v>11</v>
      </c>
      <c r="F12" s="39" t="s">
        <v>11</v>
      </c>
      <c r="G12" s="39" t="s">
        <v>11</v>
      </c>
      <c r="H12" s="39" t="s">
        <v>11</v>
      </c>
      <c r="I12" s="39" t="s">
        <v>50</v>
      </c>
      <c r="J12" s="39" t="s">
        <v>50</v>
      </c>
      <c r="K12" s="39" t="s">
        <v>50</v>
      </c>
      <c r="L12" s="39" t="s">
        <v>50</v>
      </c>
    </row>
    <row r="13" spans="1:12">
      <c r="A13" s="47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>
      <c r="A14" s="47" t="s">
        <v>55</v>
      </c>
      <c r="B14" s="39" t="s">
        <v>11</v>
      </c>
      <c r="C14" s="39" t="s">
        <v>11</v>
      </c>
      <c r="D14" s="39" t="s">
        <v>11</v>
      </c>
      <c r="E14" s="39" t="s">
        <v>11</v>
      </c>
      <c r="F14" s="39" t="s">
        <v>11</v>
      </c>
      <c r="G14" s="39" t="s">
        <v>11</v>
      </c>
      <c r="H14" s="39" t="s">
        <v>11</v>
      </c>
      <c r="I14" s="39" t="s">
        <v>50</v>
      </c>
      <c r="J14" s="39" t="s">
        <v>50</v>
      </c>
      <c r="K14" s="39" t="s">
        <v>50</v>
      </c>
      <c r="L14" s="39" t="s">
        <v>50</v>
      </c>
    </row>
    <row r="15" spans="1:12">
      <c r="A15" s="47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>
      <c r="A16" s="47" t="s">
        <v>56</v>
      </c>
      <c r="B16" s="39" t="s">
        <v>11</v>
      </c>
      <c r="C16" s="39" t="s">
        <v>11</v>
      </c>
      <c r="D16" s="39" t="s">
        <v>11</v>
      </c>
      <c r="E16" s="39" t="s">
        <v>11</v>
      </c>
      <c r="F16" s="39" t="s">
        <v>11</v>
      </c>
      <c r="G16" s="39" t="s">
        <v>11</v>
      </c>
      <c r="H16" s="39" t="s">
        <v>11</v>
      </c>
      <c r="I16" s="39" t="s">
        <v>50</v>
      </c>
      <c r="J16" s="39" t="s">
        <v>50</v>
      </c>
      <c r="K16" s="39" t="s">
        <v>50</v>
      </c>
      <c r="L16" s="39" t="s">
        <v>50</v>
      </c>
    </row>
    <row r="17" spans="1:12">
      <c r="A17" s="47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</row>
    <row r="18" spans="1:12">
      <c r="A18" s="47" t="s">
        <v>57</v>
      </c>
      <c r="B18" s="39" t="s">
        <v>11</v>
      </c>
      <c r="C18" s="39">
        <v>20</v>
      </c>
      <c r="D18" s="39">
        <v>17</v>
      </c>
      <c r="E18" s="39" t="s">
        <v>11</v>
      </c>
      <c r="F18" s="39" t="s">
        <v>11</v>
      </c>
      <c r="G18" s="39">
        <v>23</v>
      </c>
      <c r="H18" s="39">
        <v>28</v>
      </c>
      <c r="I18" s="39">
        <v>22</v>
      </c>
      <c r="J18" s="39">
        <v>21</v>
      </c>
      <c r="K18" s="39">
        <v>32</v>
      </c>
      <c r="L18" s="39">
        <v>19</v>
      </c>
    </row>
    <row r="19" spans="1:12">
      <c r="A19" s="70"/>
      <c r="B19" s="43"/>
      <c r="C19" s="43">
        <v>-3</v>
      </c>
      <c r="D19" s="43">
        <v>-2.5</v>
      </c>
      <c r="E19" s="43"/>
      <c r="F19" s="43"/>
      <c r="G19" s="43">
        <v>-3.5</v>
      </c>
      <c r="H19" s="43">
        <v>-4.5</v>
      </c>
      <c r="I19" s="43">
        <v>-3.6544850498338874</v>
      </c>
      <c r="J19" s="43">
        <v>-2.9619181946403383</v>
      </c>
      <c r="K19" s="43">
        <v>-4.2</v>
      </c>
      <c r="L19" s="43">
        <v>-2.9</v>
      </c>
    </row>
    <row r="20" spans="1:12">
      <c r="A20" s="47" t="s">
        <v>58</v>
      </c>
      <c r="B20" s="41">
        <v>63</v>
      </c>
      <c r="C20" s="41">
        <v>45</v>
      </c>
      <c r="D20" s="41">
        <v>92</v>
      </c>
      <c r="E20" s="41">
        <v>62</v>
      </c>
      <c r="F20" s="41">
        <v>97</v>
      </c>
      <c r="G20" s="41">
        <v>84</v>
      </c>
      <c r="H20" s="41">
        <v>81</v>
      </c>
      <c r="I20" s="41">
        <v>84</v>
      </c>
      <c r="J20" s="39">
        <v>66</v>
      </c>
      <c r="K20" s="39">
        <v>89</v>
      </c>
      <c r="L20" s="39">
        <v>97</v>
      </c>
    </row>
    <row r="21" spans="1:12">
      <c r="A21" s="47"/>
      <c r="B21" s="60">
        <v>-0.9</v>
      </c>
      <c r="C21" s="60">
        <v>-0.6</v>
      </c>
      <c r="D21" s="60">
        <v>-1.3</v>
      </c>
      <c r="E21" s="60">
        <v>-0.9</v>
      </c>
      <c r="F21" s="60">
        <v>-1.4</v>
      </c>
      <c r="G21" s="60">
        <v>-1.1000000000000001</v>
      </c>
      <c r="H21" s="60">
        <v>-1.2</v>
      </c>
      <c r="I21" s="60">
        <v>-1.2642986152919928</v>
      </c>
      <c r="J21" s="60">
        <v>-0.94699646643109547</v>
      </c>
      <c r="K21" s="60">
        <v>-1.2</v>
      </c>
      <c r="L21" s="60">
        <v>-1.3</v>
      </c>
    </row>
    <row r="22" spans="1:12">
      <c r="A22" s="47" t="s">
        <v>59</v>
      </c>
      <c r="B22" s="39">
        <v>10</v>
      </c>
      <c r="C22" s="39" t="s">
        <v>11</v>
      </c>
      <c r="D22" s="39">
        <v>14</v>
      </c>
      <c r="E22" s="39">
        <v>10</v>
      </c>
      <c r="F22" s="39">
        <v>15</v>
      </c>
      <c r="G22" s="39">
        <v>14</v>
      </c>
      <c r="H22" s="39">
        <v>13</v>
      </c>
      <c r="I22" s="39">
        <v>11</v>
      </c>
      <c r="J22" s="39">
        <v>11</v>
      </c>
      <c r="K22" s="39">
        <v>10</v>
      </c>
      <c r="L22" s="39">
        <v>15</v>
      </c>
    </row>
    <row r="23" spans="1:12">
      <c r="A23" s="47"/>
      <c r="B23" s="60">
        <v>-0.4</v>
      </c>
      <c r="C23" s="60"/>
      <c r="D23" s="60">
        <v>-0.6</v>
      </c>
      <c r="E23" s="60">
        <v>-0.4</v>
      </c>
      <c r="F23" s="60">
        <v>-0.7</v>
      </c>
      <c r="G23" s="60">
        <v>-0.6</v>
      </c>
      <c r="H23" s="60">
        <v>-0.6</v>
      </c>
      <c r="I23" s="60">
        <v>-0.58886509635974305</v>
      </c>
      <c r="J23" s="60">
        <v>-0.62642369020501132</v>
      </c>
      <c r="K23" s="60">
        <v>-0.6</v>
      </c>
      <c r="L23" s="60">
        <v>-1</v>
      </c>
    </row>
    <row r="24" spans="1:12">
      <c r="A24" s="47" t="s">
        <v>60</v>
      </c>
      <c r="B24" s="39" t="s">
        <v>11</v>
      </c>
      <c r="C24" s="39" t="s">
        <v>11</v>
      </c>
      <c r="D24" s="39" t="s">
        <v>11</v>
      </c>
      <c r="E24" s="39" t="s">
        <v>11</v>
      </c>
      <c r="F24" s="39" t="s">
        <v>11</v>
      </c>
      <c r="G24" s="39" t="s">
        <v>11</v>
      </c>
      <c r="H24" s="39" t="s">
        <v>11</v>
      </c>
      <c r="I24" s="39">
        <v>10</v>
      </c>
      <c r="J24" s="39" t="s">
        <v>11</v>
      </c>
      <c r="K24" s="39">
        <v>11</v>
      </c>
      <c r="L24" s="39" t="s">
        <v>328</v>
      </c>
    </row>
    <row r="25" spans="1:12">
      <c r="A25" s="47"/>
      <c r="B25" s="60"/>
      <c r="C25" s="60"/>
      <c r="D25" s="60"/>
      <c r="E25" s="60"/>
      <c r="F25" s="60"/>
      <c r="G25" s="60"/>
      <c r="H25" s="60"/>
      <c r="I25" s="60">
        <v>-0.62972292191435775</v>
      </c>
      <c r="J25" s="60"/>
      <c r="K25" s="60">
        <v>-0.6</v>
      </c>
      <c r="L25" s="60"/>
    </row>
    <row r="26" spans="1:12">
      <c r="A26" s="47" t="s">
        <v>61</v>
      </c>
      <c r="B26" s="39" t="s">
        <v>11</v>
      </c>
      <c r="C26" s="39" t="s">
        <v>11</v>
      </c>
      <c r="D26" s="39" t="s">
        <v>11</v>
      </c>
      <c r="E26" s="39" t="s">
        <v>11</v>
      </c>
      <c r="F26" s="39" t="s">
        <v>11</v>
      </c>
      <c r="G26" s="39" t="s">
        <v>11</v>
      </c>
      <c r="H26" s="39" t="s">
        <v>11</v>
      </c>
      <c r="I26" s="39" t="s">
        <v>50</v>
      </c>
      <c r="J26" s="39" t="s">
        <v>11</v>
      </c>
      <c r="K26" s="39" t="s">
        <v>11</v>
      </c>
      <c r="L26" s="39" t="s">
        <v>11</v>
      </c>
    </row>
    <row r="27" spans="1:12">
      <c r="A27" s="47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1:12">
      <c r="A28" s="47" t="s">
        <v>62</v>
      </c>
      <c r="B28" s="39" t="s">
        <v>11</v>
      </c>
      <c r="C28" s="39" t="s">
        <v>11</v>
      </c>
      <c r="D28" s="39" t="s">
        <v>11</v>
      </c>
      <c r="E28" s="39" t="s">
        <v>11</v>
      </c>
      <c r="F28" s="39" t="s">
        <v>11</v>
      </c>
      <c r="G28" s="39" t="s">
        <v>11</v>
      </c>
      <c r="H28" s="39" t="s">
        <v>11</v>
      </c>
      <c r="I28" s="39" t="s">
        <v>50</v>
      </c>
      <c r="J28" s="39" t="s">
        <v>11</v>
      </c>
      <c r="K28" s="39" t="s">
        <v>11</v>
      </c>
      <c r="L28" s="39" t="s">
        <v>11</v>
      </c>
    </row>
    <row r="29" spans="1:12">
      <c r="A29" s="47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</row>
    <row r="30" spans="1:12">
      <c r="A30" s="47" t="s">
        <v>63</v>
      </c>
      <c r="B30" s="39" t="s">
        <v>11</v>
      </c>
      <c r="C30" s="39" t="s">
        <v>11</v>
      </c>
      <c r="D30" s="39" t="s">
        <v>11</v>
      </c>
      <c r="E30" s="39" t="s">
        <v>11</v>
      </c>
      <c r="F30" s="39" t="s">
        <v>11</v>
      </c>
      <c r="G30" s="39" t="s">
        <v>11</v>
      </c>
      <c r="H30" s="39" t="s">
        <v>11</v>
      </c>
      <c r="I30" s="39" t="s">
        <v>50</v>
      </c>
      <c r="J30" s="39" t="s">
        <v>11</v>
      </c>
      <c r="K30" s="39" t="s">
        <v>11</v>
      </c>
      <c r="L30" s="39" t="s">
        <v>11</v>
      </c>
    </row>
    <row r="31" spans="1:12">
      <c r="A31" s="47"/>
      <c r="B31" s="45"/>
      <c r="C31" s="45"/>
      <c r="D31" s="45"/>
      <c r="E31" s="45"/>
      <c r="F31" s="45"/>
      <c r="G31" s="45"/>
      <c r="H31" s="45"/>
      <c r="I31" s="45"/>
      <c r="J31" s="60"/>
      <c r="K31" s="60"/>
      <c r="L31" s="60"/>
    </row>
    <row r="32" spans="1:12">
      <c r="A32" s="47" t="s">
        <v>64</v>
      </c>
      <c r="B32" s="39" t="s">
        <v>11</v>
      </c>
      <c r="C32" s="39" t="s">
        <v>11</v>
      </c>
      <c r="D32" s="39" t="s">
        <v>11</v>
      </c>
      <c r="E32" s="39" t="s">
        <v>11</v>
      </c>
      <c r="F32" s="39" t="s">
        <v>11</v>
      </c>
      <c r="G32" s="39" t="s">
        <v>11</v>
      </c>
      <c r="H32" s="39" t="s">
        <v>11</v>
      </c>
      <c r="I32" s="39" t="s">
        <v>50</v>
      </c>
      <c r="J32" s="39" t="s">
        <v>11</v>
      </c>
      <c r="K32" s="39" t="s">
        <v>11</v>
      </c>
      <c r="L32" s="39" t="s">
        <v>11</v>
      </c>
    </row>
    <row r="33" spans="1:12">
      <c r="A33" s="47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</row>
    <row r="34" spans="1:12">
      <c r="A34" s="47" t="s">
        <v>65</v>
      </c>
      <c r="B34" s="39">
        <v>13</v>
      </c>
      <c r="C34" s="39" t="s">
        <v>11</v>
      </c>
      <c r="D34" s="39">
        <v>22</v>
      </c>
      <c r="E34" s="39">
        <v>12</v>
      </c>
      <c r="F34" s="39">
        <v>12</v>
      </c>
      <c r="G34" s="39">
        <v>22</v>
      </c>
      <c r="H34" s="39">
        <v>16</v>
      </c>
      <c r="I34" s="39">
        <v>19</v>
      </c>
      <c r="J34" s="39">
        <v>11</v>
      </c>
      <c r="K34" s="39">
        <v>23</v>
      </c>
      <c r="L34" s="39">
        <v>22</v>
      </c>
    </row>
    <row r="35" spans="1:12">
      <c r="A35" s="47"/>
      <c r="B35" s="60">
        <v>-1.9</v>
      </c>
      <c r="C35" s="60"/>
      <c r="D35" s="60">
        <v>-3.4</v>
      </c>
      <c r="E35" s="60">
        <v>-1.8</v>
      </c>
      <c r="F35" s="60">
        <v>-1.6</v>
      </c>
      <c r="G35" s="60">
        <v>-2.8</v>
      </c>
      <c r="H35" s="60">
        <v>-2.6</v>
      </c>
      <c r="I35" s="60">
        <v>-3.3868092691622103</v>
      </c>
      <c r="J35" s="60">
        <v>-1.3994910941475827</v>
      </c>
      <c r="K35" s="60">
        <v>-2</v>
      </c>
      <c r="L35" s="60">
        <v>-1.8</v>
      </c>
    </row>
    <row r="36" spans="1:12">
      <c r="A36" s="47" t="s">
        <v>66</v>
      </c>
      <c r="B36" s="39">
        <v>11</v>
      </c>
      <c r="C36" s="39" t="s">
        <v>11</v>
      </c>
      <c r="D36" s="39">
        <v>14</v>
      </c>
      <c r="E36" s="39" t="s">
        <v>11</v>
      </c>
      <c r="F36" s="39" t="s">
        <v>11</v>
      </c>
      <c r="G36" s="39" t="s">
        <v>11</v>
      </c>
      <c r="H36" s="39">
        <v>11</v>
      </c>
      <c r="I36" s="39" t="s">
        <v>50</v>
      </c>
      <c r="J36" s="39" t="s">
        <v>11</v>
      </c>
      <c r="K36" s="39" t="s">
        <v>11</v>
      </c>
      <c r="L36" s="39" t="s">
        <v>11</v>
      </c>
    </row>
    <row r="37" spans="1:12">
      <c r="A37" s="47"/>
      <c r="B37" s="60">
        <v>-2.6</v>
      </c>
      <c r="C37" s="60"/>
      <c r="D37" s="60">
        <v>-3.2</v>
      </c>
      <c r="E37" s="60"/>
      <c r="F37" s="60"/>
      <c r="G37" s="60"/>
      <c r="H37" s="60">
        <v>-3</v>
      </c>
      <c r="I37" s="60"/>
      <c r="J37" s="60"/>
      <c r="K37" s="60"/>
      <c r="L37" s="60"/>
    </row>
    <row r="38" spans="1:12">
      <c r="A38" s="47" t="s">
        <v>67</v>
      </c>
      <c r="B38" s="39" t="s">
        <v>11</v>
      </c>
      <c r="C38" s="39" t="s">
        <v>11</v>
      </c>
      <c r="D38" s="39" t="s">
        <v>11</v>
      </c>
      <c r="E38" s="39" t="s">
        <v>11</v>
      </c>
      <c r="F38" s="39">
        <v>10</v>
      </c>
      <c r="G38" s="39">
        <v>12</v>
      </c>
      <c r="H38" s="39">
        <v>11</v>
      </c>
      <c r="I38" s="39">
        <v>13</v>
      </c>
      <c r="J38" s="39" t="s">
        <v>11</v>
      </c>
      <c r="K38" s="39" t="s">
        <v>11</v>
      </c>
      <c r="L38" s="39">
        <v>12</v>
      </c>
    </row>
    <row r="39" spans="1:12">
      <c r="A39" s="47"/>
      <c r="B39" s="60"/>
      <c r="C39" s="60"/>
      <c r="D39" s="60"/>
      <c r="E39" s="60"/>
      <c r="F39" s="60">
        <v>-0.8</v>
      </c>
      <c r="G39" s="60">
        <v>-0.8</v>
      </c>
      <c r="H39" s="60">
        <v>-0.8</v>
      </c>
      <c r="I39" s="60">
        <v>-0.95098756400877837</v>
      </c>
      <c r="J39" s="60"/>
      <c r="K39" s="60"/>
      <c r="L39" s="60">
        <v>-0.8</v>
      </c>
    </row>
    <row r="40" spans="1:12">
      <c r="A40" s="47" t="s">
        <v>68</v>
      </c>
      <c r="B40" s="39" t="s">
        <v>11</v>
      </c>
      <c r="C40" s="39" t="s">
        <v>11</v>
      </c>
      <c r="D40" s="39">
        <v>12</v>
      </c>
      <c r="E40" s="39" t="s">
        <v>11</v>
      </c>
      <c r="F40" s="39" t="s">
        <v>11</v>
      </c>
      <c r="G40" s="39">
        <v>13</v>
      </c>
      <c r="H40" s="39" t="s">
        <v>11</v>
      </c>
      <c r="I40" s="39" t="s">
        <v>50</v>
      </c>
      <c r="J40" s="39" t="s">
        <v>11</v>
      </c>
      <c r="K40" s="39">
        <v>11</v>
      </c>
      <c r="L40" s="39">
        <v>11</v>
      </c>
    </row>
    <row r="41" spans="1:12">
      <c r="A41" s="47"/>
      <c r="B41" s="60"/>
      <c r="C41" s="60"/>
      <c r="D41" s="60">
        <v>-2.5</v>
      </c>
      <c r="E41" s="60"/>
      <c r="F41" s="60"/>
      <c r="G41" s="60">
        <v>-3.5</v>
      </c>
      <c r="H41" s="60"/>
      <c r="I41" s="60"/>
      <c r="J41" s="60"/>
      <c r="K41" s="60">
        <v>-3</v>
      </c>
      <c r="L41" s="60">
        <v>-2.8</v>
      </c>
    </row>
    <row r="42" spans="1:12">
      <c r="A42" s="47" t="s">
        <v>57</v>
      </c>
      <c r="B42" s="39" t="s">
        <v>11</v>
      </c>
      <c r="C42" s="39">
        <v>12</v>
      </c>
      <c r="D42" s="39" t="s">
        <v>11</v>
      </c>
      <c r="E42" s="39" t="s">
        <v>11</v>
      </c>
      <c r="F42" s="39">
        <v>34</v>
      </c>
      <c r="G42" s="39">
        <v>11</v>
      </c>
      <c r="H42" s="39">
        <v>14</v>
      </c>
      <c r="I42" s="39">
        <v>14</v>
      </c>
      <c r="J42" s="39">
        <v>17</v>
      </c>
      <c r="K42" s="39">
        <v>15</v>
      </c>
      <c r="L42" s="39">
        <v>15</v>
      </c>
    </row>
    <row r="43" spans="1:12">
      <c r="A43" s="47"/>
      <c r="B43" s="60"/>
      <c r="C43" s="60">
        <v>-11.3</v>
      </c>
      <c r="D43" s="60"/>
      <c r="E43" s="60"/>
      <c r="F43" s="60">
        <v>-28.1</v>
      </c>
      <c r="G43" s="60">
        <v>-9.6999999999999993</v>
      </c>
      <c r="H43" s="60">
        <v>-15.4</v>
      </c>
      <c r="I43" s="60">
        <v>-13.592233009708737</v>
      </c>
      <c r="J43" s="60">
        <v>-18.478260869565215</v>
      </c>
      <c r="K43" s="60">
        <v>-14.7</v>
      </c>
      <c r="L43" s="60">
        <v>-13.2</v>
      </c>
    </row>
    <row r="44" spans="1:12">
      <c r="A44" s="47" t="s">
        <v>16</v>
      </c>
      <c r="B44" s="39" t="s">
        <v>11</v>
      </c>
      <c r="C44" s="39" t="s">
        <v>11</v>
      </c>
      <c r="D44" s="39" t="s">
        <v>11</v>
      </c>
      <c r="E44" s="39" t="s">
        <v>11</v>
      </c>
      <c r="F44" s="39" t="s">
        <v>11</v>
      </c>
      <c r="G44" s="39" t="s">
        <v>11</v>
      </c>
      <c r="H44" s="39" t="s">
        <v>11</v>
      </c>
      <c r="I44" s="39" t="s">
        <v>50</v>
      </c>
      <c r="J44" s="39" t="s">
        <v>50</v>
      </c>
      <c r="K44" s="39" t="s">
        <v>50</v>
      </c>
      <c r="L44" s="39" t="s">
        <v>50</v>
      </c>
    </row>
    <row r="45" spans="1:12">
      <c r="A45" s="47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>
      <c r="A46" s="69" t="s">
        <v>69</v>
      </c>
      <c r="B46" s="41">
        <v>14</v>
      </c>
      <c r="C46" s="41" t="s">
        <v>11</v>
      </c>
      <c r="D46" s="41" t="s">
        <v>11</v>
      </c>
      <c r="E46" s="41" t="s">
        <v>11</v>
      </c>
      <c r="F46" s="41" t="s">
        <v>11</v>
      </c>
      <c r="G46" s="41" t="s">
        <v>11</v>
      </c>
      <c r="H46" s="41">
        <v>19</v>
      </c>
      <c r="I46" s="41" t="s">
        <v>50</v>
      </c>
      <c r="J46" s="41" t="s">
        <v>50</v>
      </c>
      <c r="K46" s="41">
        <v>13</v>
      </c>
      <c r="L46" s="41" t="s">
        <v>328</v>
      </c>
    </row>
    <row r="47" spans="1:12">
      <c r="A47" s="70"/>
      <c r="B47" s="43">
        <v>-1.8</v>
      </c>
      <c r="C47" s="43"/>
      <c r="D47" s="43"/>
      <c r="E47" s="43"/>
      <c r="F47" s="43"/>
      <c r="G47" s="43"/>
      <c r="H47" s="43">
        <v>-11</v>
      </c>
      <c r="I47" s="43"/>
      <c r="J47" s="43"/>
      <c r="K47" s="43">
        <v>-4.2</v>
      </c>
      <c r="L47" s="43"/>
    </row>
    <row r="48" spans="1:12">
      <c r="A48" s="47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</row>
    <row r="49" spans="1:12">
      <c r="A49" s="47" t="s">
        <v>194</v>
      </c>
      <c r="B49" s="60"/>
      <c r="C49" s="60"/>
      <c r="D49" s="60"/>
      <c r="E49" s="60"/>
      <c r="F49" s="60"/>
      <c r="G49" s="60"/>
      <c r="H49" s="60"/>
      <c r="I49" s="60"/>
      <c r="J49" s="46"/>
      <c r="K49" s="46"/>
      <c r="L49" s="46"/>
    </row>
    <row r="50" spans="1:12">
      <c r="A50" s="47" t="s">
        <v>195</v>
      </c>
    </row>
    <row r="51" spans="1:12">
      <c r="A51" s="47" t="s">
        <v>196</v>
      </c>
    </row>
    <row r="52" spans="1:12">
      <c r="A52" s="47" t="s">
        <v>197</v>
      </c>
    </row>
    <row r="53" spans="1:12">
      <c r="A53" s="47" t="s">
        <v>221</v>
      </c>
    </row>
    <row r="54" spans="1:12">
      <c r="A54" s="47" t="s">
        <v>146</v>
      </c>
    </row>
    <row r="55" spans="1:12">
      <c r="A55" s="47" t="s">
        <v>222</v>
      </c>
    </row>
    <row r="56" spans="1:12">
      <c r="A56" s="47" t="s">
        <v>143</v>
      </c>
    </row>
    <row r="59" spans="1:12">
      <c r="A59" s="47"/>
    </row>
    <row r="60" spans="1:12">
      <c r="A60" s="47"/>
    </row>
    <row r="61" spans="1:12">
      <c r="A61" s="47"/>
    </row>
    <row r="62" spans="1:12">
      <c r="A62" s="47"/>
    </row>
    <row r="63" spans="1:12">
      <c r="A63" s="47"/>
    </row>
    <row r="64" spans="1:12">
      <c r="A64" s="72"/>
    </row>
    <row r="65" spans="1:1">
      <c r="A65" s="4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L49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273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656</v>
      </c>
      <c r="C4" s="39">
        <v>791</v>
      </c>
      <c r="D4" s="39">
        <v>1087</v>
      </c>
      <c r="E4" s="39">
        <v>1220</v>
      </c>
      <c r="F4" s="39">
        <v>1465</v>
      </c>
      <c r="G4" s="39">
        <v>1525</v>
      </c>
      <c r="H4" s="39">
        <v>1635</v>
      </c>
      <c r="I4" s="49">
        <v>1508</v>
      </c>
      <c r="J4" s="49">
        <v>1464</v>
      </c>
      <c r="K4" s="49">
        <v>1774</v>
      </c>
      <c r="L4" s="49">
        <v>1863</v>
      </c>
    </row>
    <row r="5" spans="1:12">
      <c r="A5" s="47"/>
      <c r="B5" s="60">
        <v>-2.2999999999999998</v>
      </c>
      <c r="C5" s="60">
        <v>-2.7</v>
      </c>
      <c r="D5" s="60">
        <v>-3.6</v>
      </c>
      <c r="E5" s="60">
        <v>-4.2</v>
      </c>
      <c r="F5" s="60">
        <v>-5.0999999999999996</v>
      </c>
      <c r="G5" s="60">
        <v>-5.0999999999999996</v>
      </c>
      <c r="H5" s="60">
        <v>-5.4</v>
      </c>
      <c r="I5" s="60">
        <v>-4.7999490721583857</v>
      </c>
      <c r="J5" s="60">
        <v>-4.4308586301867372</v>
      </c>
      <c r="K5" s="60">
        <v>-5.0999999999999996</v>
      </c>
      <c r="L5" s="60">
        <v>-5.6</v>
      </c>
    </row>
    <row r="6" spans="1:12">
      <c r="A6" s="69" t="s">
        <v>70</v>
      </c>
      <c r="B6" s="41">
        <v>213</v>
      </c>
      <c r="C6" s="41">
        <v>277</v>
      </c>
      <c r="D6" s="41">
        <v>342</v>
      </c>
      <c r="E6" s="41">
        <v>426</v>
      </c>
      <c r="F6" s="41">
        <v>517</v>
      </c>
      <c r="G6" s="41">
        <v>509</v>
      </c>
      <c r="H6" s="41">
        <v>511</v>
      </c>
      <c r="I6" s="41">
        <v>438</v>
      </c>
      <c r="J6" s="41">
        <v>454</v>
      </c>
      <c r="K6" s="41">
        <v>566</v>
      </c>
      <c r="L6" s="41">
        <v>651</v>
      </c>
    </row>
    <row r="7" spans="1:12">
      <c r="A7" s="47"/>
      <c r="B7" s="60">
        <v>-3.8</v>
      </c>
      <c r="C7" s="60">
        <v>-4.7</v>
      </c>
      <c r="D7" s="60">
        <v>-6</v>
      </c>
      <c r="E7" s="60">
        <v>-7.6</v>
      </c>
      <c r="F7" s="60">
        <v>-9</v>
      </c>
      <c r="G7" s="60">
        <v>-8.8000000000000007</v>
      </c>
      <c r="H7" s="60">
        <v>-9.1999999999999993</v>
      </c>
      <c r="I7" s="60">
        <v>-8.1976417742841097</v>
      </c>
      <c r="J7" s="60">
        <v>-8.7415946205571569</v>
      </c>
      <c r="K7" s="60">
        <v>-9.9</v>
      </c>
      <c r="L7" s="60">
        <v>-11</v>
      </c>
    </row>
    <row r="8" spans="1:12">
      <c r="A8" s="47" t="s">
        <v>85</v>
      </c>
      <c r="B8" s="39">
        <v>28</v>
      </c>
      <c r="C8" s="39">
        <v>32</v>
      </c>
      <c r="D8" s="39">
        <v>48</v>
      </c>
      <c r="E8" s="39">
        <v>42</v>
      </c>
      <c r="F8" s="39">
        <v>60</v>
      </c>
      <c r="G8" s="39">
        <v>90</v>
      </c>
      <c r="H8" s="39">
        <v>61</v>
      </c>
      <c r="I8" s="39">
        <v>58</v>
      </c>
      <c r="J8" s="39">
        <v>63</v>
      </c>
      <c r="K8" s="39">
        <v>70</v>
      </c>
      <c r="L8" s="39">
        <v>81</v>
      </c>
    </row>
    <row r="9" spans="1:12">
      <c r="A9" s="47"/>
      <c r="B9" s="60">
        <v>-1.1000000000000001</v>
      </c>
      <c r="C9" s="60">
        <v>-1.3</v>
      </c>
      <c r="D9" s="60">
        <v>-1.9</v>
      </c>
      <c r="E9" s="60">
        <v>-1.8</v>
      </c>
      <c r="F9" s="60">
        <v>-2.5</v>
      </c>
      <c r="G9" s="60">
        <v>-3.9</v>
      </c>
      <c r="H9" s="60">
        <v>-3.1</v>
      </c>
      <c r="I9" s="60">
        <v>-2.8237585199610513</v>
      </c>
      <c r="J9" s="60">
        <v>-3.3227848101265818</v>
      </c>
      <c r="K9" s="60">
        <v>-3.7</v>
      </c>
      <c r="L9" s="60">
        <v>-4.3</v>
      </c>
    </row>
    <row r="10" spans="1:12">
      <c r="A10" s="47" t="s">
        <v>84</v>
      </c>
      <c r="B10" s="39">
        <v>89</v>
      </c>
      <c r="C10" s="39">
        <v>96</v>
      </c>
      <c r="D10" s="39">
        <v>96</v>
      </c>
      <c r="E10" s="39">
        <v>148</v>
      </c>
      <c r="F10" s="39">
        <v>190</v>
      </c>
      <c r="G10" s="39">
        <v>171</v>
      </c>
      <c r="H10" s="39">
        <v>199</v>
      </c>
      <c r="I10" s="39">
        <v>142</v>
      </c>
      <c r="J10" s="39">
        <v>137</v>
      </c>
      <c r="K10" s="39">
        <v>184</v>
      </c>
      <c r="L10" s="39">
        <v>232</v>
      </c>
    </row>
    <row r="11" spans="1:12">
      <c r="A11" s="47"/>
      <c r="B11" s="60">
        <v>-7.2</v>
      </c>
      <c r="C11" s="60">
        <v>-7</v>
      </c>
      <c r="D11" s="60">
        <v>-7.3</v>
      </c>
      <c r="E11" s="60">
        <v>-10.8</v>
      </c>
      <c r="F11" s="60">
        <v>-12.9</v>
      </c>
      <c r="G11" s="60">
        <v>-10.8</v>
      </c>
      <c r="H11" s="60">
        <v>-12.3</v>
      </c>
      <c r="I11" s="60">
        <v>-10.070921985815604</v>
      </c>
      <c r="J11" s="60">
        <v>-10.058737151248165</v>
      </c>
      <c r="K11" s="60">
        <v>-11.2</v>
      </c>
      <c r="L11" s="60">
        <v>-12.4</v>
      </c>
    </row>
    <row r="12" spans="1:12">
      <c r="A12" s="47" t="s">
        <v>83</v>
      </c>
      <c r="B12" s="39">
        <v>20</v>
      </c>
      <c r="C12" s="39">
        <v>28</v>
      </c>
      <c r="D12" s="39">
        <v>36</v>
      </c>
      <c r="E12" s="39">
        <v>46</v>
      </c>
      <c r="F12" s="39">
        <v>64</v>
      </c>
      <c r="G12" s="39">
        <v>48</v>
      </c>
      <c r="H12" s="39">
        <v>40</v>
      </c>
      <c r="I12" s="39">
        <v>61</v>
      </c>
      <c r="J12" s="39">
        <v>63</v>
      </c>
      <c r="K12" s="39">
        <v>72</v>
      </c>
      <c r="L12" s="39">
        <v>64</v>
      </c>
    </row>
    <row r="13" spans="1:12">
      <c r="A13" s="47"/>
      <c r="B13" s="60">
        <v>-3.4</v>
      </c>
      <c r="C13" s="60">
        <v>-5.0999999999999996</v>
      </c>
      <c r="D13" s="60">
        <v>-6.3</v>
      </c>
      <c r="E13" s="60">
        <v>-6.8</v>
      </c>
      <c r="F13" s="60">
        <v>-10.6</v>
      </c>
      <c r="G13" s="60">
        <v>-7.4</v>
      </c>
      <c r="H13" s="60">
        <v>-7.2</v>
      </c>
      <c r="I13" s="60">
        <v>-10.834813499111901</v>
      </c>
      <c r="J13" s="60">
        <v>-10.24390243902439</v>
      </c>
      <c r="K13" s="60">
        <v>-11.3</v>
      </c>
      <c r="L13" s="60">
        <v>-11.1</v>
      </c>
    </row>
    <row r="14" spans="1:12">
      <c r="A14" s="47" t="s">
        <v>82</v>
      </c>
      <c r="B14" s="39">
        <v>14</v>
      </c>
      <c r="C14" s="39">
        <v>43</v>
      </c>
      <c r="D14" s="39">
        <v>58</v>
      </c>
      <c r="E14" s="39">
        <v>66</v>
      </c>
      <c r="F14" s="39">
        <v>43</v>
      </c>
      <c r="G14" s="39">
        <v>48</v>
      </c>
      <c r="H14" s="39">
        <v>53</v>
      </c>
      <c r="I14" s="39">
        <v>44</v>
      </c>
      <c r="J14" s="39">
        <v>50</v>
      </c>
      <c r="K14" s="39">
        <v>60</v>
      </c>
      <c r="L14" s="39">
        <v>94</v>
      </c>
    </row>
    <row r="15" spans="1:12">
      <c r="A15" s="47"/>
      <c r="B15" s="60">
        <v>-9.1</v>
      </c>
      <c r="C15" s="60">
        <v>-17.7</v>
      </c>
      <c r="D15" s="60">
        <v>-27.4</v>
      </c>
      <c r="E15" s="60">
        <v>-34.6</v>
      </c>
      <c r="F15" s="60">
        <v>-27.2</v>
      </c>
      <c r="G15" s="60">
        <v>-26.7</v>
      </c>
      <c r="H15" s="60">
        <v>-26.1</v>
      </c>
      <c r="I15" s="60">
        <v>-21.674876847290641</v>
      </c>
      <c r="J15" s="60">
        <v>-22.5</v>
      </c>
      <c r="K15" s="60">
        <v>-28</v>
      </c>
      <c r="L15" s="60">
        <v>-33.200000000000003</v>
      </c>
    </row>
    <row r="16" spans="1:12">
      <c r="A16" s="47" t="s">
        <v>81</v>
      </c>
      <c r="B16" s="39">
        <v>14</v>
      </c>
      <c r="C16" s="39">
        <v>19</v>
      </c>
      <c r="D16" s="39">
        <v>24</v>
      </c>
      <c r="E16" s="39">
        <v>21</v>
      </c>
      <c r="F16" s="39">
        <v>31</v>
      </c>
      <c r="G16" s="39">
        <v>35</v>
      </c>
      <c r="H16" s="39">
        <v>37</v>
      </c>
      <c r="I16" s="39">
        <v>30</v>
      </c>
      <c r="J16" s="39">
        <v>22</v>
      </c>
      <c r="K16" s="39">
        <v>48</v>
      </c>
      <c r="L16" s="39">
        <v>35</v>
      </c>
    </row>
    <row r="17" spans="1:12">
      <c r="A17" s="47"/>
      <c r="B17" s="60">
        <v>-7.4</v>
      </c>
      <c r="C17" s="60">
        <v>-9.1</v>
      </c>
      <c r="D17" s="60">
        <v>-18.600000000000001</v>
      </c>
      <c r="E17" s="60">
        <v>-21.2</v>
      </c>
      <c r="F17" s="60">
        <v>-20.9</v>
      </c>
      <c r="G17" s="60">
        <v>-28.2</v>
      </c>
      <c r="H17" s="60">
        <v>-32.200000000000003</v>
      </c>
      <c r="I17" s="60">
        <v>-19.108280254777071</v>
      </c>
      <c r="J17" s="60">
        <v>-15.277777777777779</v>
      </c>
      <c r="K17" s="60">
        <v>-20.5</v>
      </c>
      <c r="L17" s="60">
        <v>-13.9</v>
      </c>
    </row>
    <row r="18" spans="1:12">
      <c r="A18" s="47" t="s">
        <v>80</v>
      </c>
      <c r="B18" s="39">
        <v>12</v>
      </c>
      <c r="C18" s="39">
        <v>14</v>
      </c>
      <c r="D18" s="39">
        <v>15</v>
      </c>
      <c r="E18" s="39">
        <v>20</v>
      </c>
      <c r="F18" s="39">
        <v>34</v>
      </c>
      <c r="G18" s="39">
        <v>18</v>
      </c>
      <c r="H18" s="39">
        <v>21</v>
      </c>
      <c r="I18" s="39">
        <v>20</v>
      </c>
      <c r="J18" s="39">
        <v>21</v>
      </c>
      <c r="K18" s="39">
        <v>29</v>
      </c>
      <c r="L18" s="39">
        <v>29</v>
      </c>
    </row>
    <row r="19" spans="1:12">
      <c r="A19" s="47"/>
      <c r="B19" s="60">
        <v>-8.1999999999999993</v>
      </c>
      <c r="C19" s="60">
        <v>-10.5</v>
      </c>
      <c r="D19" s="60">
        <v>-11.7</v>
      </c>
      <c r="E19" s="60">
        <v>-14.3</v>
      </c>
      <c r="F19" s="60">
        <v>-24.5</v>
      </c>
      <c r="G19" s="60">
        <v>-13.6</v>
      </c>
      <c r="H19" s="60">
        <v>-12.5</v>
      </c>
      <c r="I19" s="60">
        <v>-12.987012987012985</v>
      </c>
      <c r="J19" s="60">
        <v>-13.125</v>
      </c>
      <c r="K19" s="60">
        <v>-17.5</v>
      </c>
      <c r="L19" s="60">
        <v>-18.399999999999999</v>
      </c>
    </row>
    <row r="20" spans="1:12">
      <c r="A20" s="47" t="s">
        <v>79</v>
      </c>
      <c r="B20" s="39">
        <v>36</v>
      </c>
      <c r="C20" s="39">
        <v>45</v>
      </c>
      <c r="D20" s="39">
        <v>65</v>
      </c>
      <c r="E20" s="39">
        <v>83</v>
      </c>
      <c r="F20" s="39">
        <v>95</v>
      </c>
      <c r="G20" s="39">
        <v>99</v>
      </c>
      <c r="H20" s="39">
        <v>100</v>
      </c>
      <c r="I20" s="39">
        <v>83</v>
      </c>
      <c r="J20" s="39">
        <v>98</v>
      </c>
      <c r="K20" s="39">
        <v>103</v>
      </c>
      <c r="L20" s="39">
        <v>116</v>
      </c>
    </row>
    <row r="21" spans="1:12">
      <c r="A21" s="47"/>
      <c r="B21" s="60">
        <v>-5</v>
      </c>
      <c r="C21" s="60">
        <v>-5.6</v>
      </c>
      <c r="D21" s="60">
        <v>-7.6</v>
      </c>
      <c r="E21" s="60">
        <v>-9.9</v>
      </c>
      <c r="F21" s="60">
        <v>-11.4</v>
      </c>
      <c r="G21" s="60">
        <v>-12.6</v>
      </c>
      <c r="H21" s="60">
        <v>-10.6</v>
      </c>
      <c r="I21" s="60">
        <v>-10.349127182044887</v>
      </c>
      <c r="J21" s="60">
        <v>-12.158808933002481</v>
      </c>
      <c r="K21" s="60">
        <v>-10.9</v>
      </c>
      <c r="L21" s="60">
        <v>-13</v>
      </c>
    </row>
    <row r="22" spans="1:12">
      <c r="A22" s="69" t="s">
        <v>78</v>
      </c>
      <c r="B22" s="41">
        <v>320</v>
      </c>
      <c r="C22" s="41">
        <v>407</v>
      </c>
      <c r="D22" s="41">
        <v>550</v>
      </c>
      <c r="E22" s="41">
        <v>576</v>
      </c>
      <c r="F22" s="41">
        <v>640</v>
      </c>
      <c r="G22" s="41">
        <v>648</v>
      </c>
      <c r="H22" s="41">
        <v>582</v>
      </c>
      <c r="I22" s="41">
        <v>645</v>
      </c>
      <c r="J22" s="41">
        <v>623</v>
      </c>
      <c r="K22" s="41">
        <v>819</v>
      </c>
      <c r="L22" s="41">
        <v>856</v>
      </c>
    </row>
    <row r="23" spans="1:12">
      <c r="A23" s="47"/>
      <c r="B23" s="45">
        <v>-1.8</v>
      </c>
      <c r="C23" s="45">
        <v>-2.1</v>
      </c>
      <c r="D23" s="45">
        <v>-2.7</v>
      </c>
      <c r="E23" s="45">
        <v>-3</v>
      </c>
      <c r="F23" s="45">
        <v>-3.5</v>
      </c>
      <c r="G23" s="45">
        <v>-3.4</v>
      </c>
      <c r="H23" s="45">
        <v>-3.4</v>
      </c>
      <c r="I23" s="45">
        <v>-3.3378182570896295</v>
      </c>
      <c r="J23" s="45">
        <v>-3.0201667636222611</v>
      </c>
      <c r="K23" s="45">
        <v>-3.6</v>
      </c>
      <c r="L23" s="45">
        <v>-3.9</v>
      </c>
    </row>
    <row r="24" spans="1:12">
      <c r="A24" s="47" t="s">
        <v>77</v>
      </c>
      <c r="B24" s="39">
        <v>214</v>
      </c>
      <c r="C24" s="39">
        <v>282</v>
      </c>
      <c r="D24" s="39">
        <v>390</v>
      </c>
      <c r="E24" s="39">
        <v>391</v>
      </c>
      <c r="F24" s="39">
        <v>440</v>
      </c>
      <c r="G24" s="39">
        <v>401</v>
      </c>
      <c r="H24" s="39">
        <v>320</v>
      </c>
      <c r="I24" s="39">
        <v>380</v>
      </c>
      <c r="J24" s="39">
        <v>334</v>
      </c>
      <c r="K24" s="39">
        <v>413</v>
      </c>
      <c r="L24" s="39">
        <v>494</v>
      </c>
    </row>
    <row r="25" spans="1:12">
      <c r="A25" s="47"/>
      <c r="B25" s="60">
        <v>-1.5</v>
      </c>
      <c r="C25" s="60">
        <v>-1.8</v>
      </c>
      <c r="D25" s="60">
        <v>-2.5</v>
      </c>
      <c r="E25" s="60">
        <v>-2.7</v>
      </c>
      <c r="F25" s="60">
        <v>-3.3</v>
      </c>
      <c r="G25" s="60">
        <v>-2.9</v>
      </c>
      <c r="H25" s="60">
        <v>-2.7</v>
      </c>
      <c r="I25" s="60">
        <v>-2.7326333956565514</v>
      </c>
      <c r="J25" s="60">
        <v>-2.2996419719085655</v>
      </c>
      <c r="K25" s="60">
        <v>-2.6</v>
      </c>
      <c r="L25" s="60">
        <v>-3.1</v>
      </c>
    </row>
    <row r="26" spans="1:12">
      <c r="A26" s="47" t="s">
        <v>76</v>
      </c>
      <c r="B26" s="39" t="s">
        <v>11</v>
      </c>
      <c r="C26" s="39">
        <v>10</v>
      </c>
      <c r="D26" s="39" t="s">
        <v>11</v>
      </c>
      <c r="E26" s="39" t="s">
        <v>11</v>
      </c>
      <c r="F26" s="39" t="s">
        <v>11</v>
      </c>
      <c r="G26" s="39" t="s">
        <v>11</v>
      </c>
      <c r="H26" s="39">
        <v>14</v>
      </c>
      <c r="I26" s="39">
        <v>13</v>
      </c>
      <c r="J26" s="39">
        <v>13</v>
      </c>
      <c r="K26" s="39">
        <v>14</v>
      </c>
      <c r="L26" s="39">
        <v>12</v>
      </c>
    </row>
    <row r="27" spans="1:12">
      <c r="A27" s="47"/>
      <c r="B27" s="60"/>
      <c r="C27" s="60">
        <v>-0.6</v>
      </c>
      <c r="D27" s="60"/>
      <c r="E27" s="60"/>
      <c r="F27" s="60"/>
      <c r="G27" s="60"/>
      <c r="H27" s="60">
        <v>-0.6</v>
      </c>
      <c r="I27" s="60">
        <v>-0.58611361587015331</v>
      </c>
      <c r="J27" s="60">
        <v>-0.59578368469294229</v>
      </c>
      <c r="K27" s="60">
        <v>-0.6</v>
      </c>
      <c r="L27" s="60">
        <v>-0.6</v>
      </c>
    </row>
    <row r="28" spans="1:12">
      <c r="A28" s="47" t="s">
        <v>75</v>
      </c>
      <c r="B28" s="39">
        <v>78</v>
      </c>
      <c r="C28" s="39">
        <v>79</v>
      </c>
      <c r="D28" s="39">
        <v>128</v>
      </c>
      <c r="E28" s="39">
        <v>134</v>
      </c>
      <c r="F28" s="39">
        <v>133</v>
      </c>
      <c r="G28" s="39">
        <v>179</v>
      </c>
      <c r="H28" s="39">
        <v>183</v>
      </c>
      <c r="I28" s="39">
        <v>192</v>
      </c>
      <c r="J28" s="39">
        <v>230</v>
      </c>
      <c r="K28" s="39">
        <v>317</v>
      </c>
      <c r="L28" s="39">
        <v>271</v>
      </c>
    </row>
    <row r="29" spans="1:12">
      <c r="A29" s="47"/>
      <c r="B29" s="60">
        <v>-7.2</v>
      </c>
      <c r="C29" s="60">
        <v>-6.9</v>
      </c>
      <c r="D29" s="60">
        <v>-8.8000000000000007</v>
      </c>
      <c r="E29" s="60">
        <v>-8.1</v>
      </c>
      <c r="F29" s="60">
        <v>-8.4</v>
      </c>
      <c r="G29" s="60">
        <v>-9.6999999999999993</v>
      </c>
      <c r="H29" s="60">
        <v>-9.1</v>
      </c>
      <c r="I29" s="60">
        <v>-8.6021505376344098</v>
      </c>
      <c r="J29" s="60">
        <v>-8.0475857242827153</v>
      </c>
      <c r="K29" s="60">
        <v>-9.9</v>
      </c>
      <c r="L29" s="60">
        <v>-10.1</v>
      </c>
    </row>
    <row r="30" spans="1:12">
      <c r="A30" s="47" t="s">
        <v>74</v>
      </c>
      <c r="B30" s="39">
        <v>19</v>
      </c>
      <c r="C30" s="39">
        <v>29</v>
      </c>
      <c r="D30" s="39">
        <v>25</v>
      </c>
      <c r="E30" s="39">
        <v>37</v>
      </c>
      <c r="F30" s="39">
        <v>47</v>
      </c>
      <c r="G30" s="39">
        <v>48</v>
      </c>
      <c r="H30" s="39">
        <v>41</v>
      </c>
      <c r="I30" s="39">
        <v>44</v>
      </c>
      <c r="J30" s="39">
        <v>32</v>
      </c>
      <c r="K30" s="39">
        <v>60</v>
      </c>
      <c r="L30" s="39">
        <v>61</v>
      </c>
    </row>
    <row r="31" spans="1:12">
      <c r="A31" s="47"/>
      <c r="B31" s="60">
        <v>-4.8</v>
      </c>
      <c r="C31" s="60">
        <v>-6</v>
      </c>
      <c r="D31" s="60">
        <v>-5.6</v>
      </c>
      <c r="E31" s="60">
        <v>-7.7</v>
      </c>
      <c r="F31" s="60">
        <v>-9</v>
      </c>
      <c r="G31" s="60">
        <v>-8.1</v>
      </c>
      <c r="H31" s="60">
        <v>-7.2</v>
      </c>
      <c r="I31" s="60">
        <v>-7.6655052264808354</v>
      </c>
      <c r="J31" s="60">
        <v>-5.4145516074450084</v>
      </c>
      <c r="K31" s="60">
        <v>-7.7</v>
      </c>
      <c r="L31" s="60">
        <v>-8.3000000000000007</v>
      </c>
    </row>
    <row r="32" spans="1:12">
      <c r="A32" s="47" t="s">
        <v>73</v>
      </c>
      <c r="B32" s="39" t="s">
        <v>11</v>
      </c>
      <c r="C32" s="39" t="s">
        <v>11</v>
      </c>
      <c r="D32" s="39" t="s">
        <v>11</v>
      </c>
      <c r="E32" s="39" t="s">
        <v>11</v>
      </c>
      <c r="F32" s="39">
        <v>10</v>
      </c>
      <c r="G32" s="39" t="s">
        <v>11</v>
      </c>
      <c r="H32" s="39">
        <v>16</v>
      </c>
      <c r="I32" s="39">
        <v>10</v>
      </c>
      <c r="J32" s="39" t="s">
        <v>11</v>
      </c>
      <c r="K32" s="39">
        <v>10</v>
      </c>
      <c r="L32" s="39">
        <v>12</v>
      </c>
    </row>
    <row r="33" spans="1:12">
      <c r="A33" s="47"/>
      <c r="B33" s="60"/>
      <c r="C33" s="60"/>
      <c r="D33" s="60"/>
      <c r="E33" s="60"/>
      <c r="F33" s="60">
        <v>-2.9</v>
      </c>
      <c r="G33" s="60"/>
      <c r="H33" s="60">
        <v>-4.3</v>
      </c>
      <c r="I33" s="60">
        <v>-3.2894736842105261</v>
      </c>
      <c r="J33" s="60"/>
      <c r="K33" s="60">
        <v>-2.9</v>
      </c>
      <c r="L33" s="60">
        <v>-3.3</v>
      </c>
    </row>
    <row r="34" spans="1:12">
      <c r="A34" s="47" t="s">
        <v>72</v>
      </c>
      <c r="B34" s="39" t="s">
        <v>11</v>
      </c>
      <c r="C34" s="39" t="s">
        <v>11</v>
      </c>
      <c r="D34" s="39" t="s">
        <v>11</v>
      </c>
      <c r="E34" s="39" t="s">
        <v>11</v>
      </c>
      <c r="F34" s="39" t="s">
        <v>11</v>
      </c>
      <c r="G34" s="39" t="s">
        <v>11</v>
      </c>
      <c r="H34" s="39" t="s">
        <v>11</v>
      </c>
      <c r="I34" s="39" t="s">
        <v>11</v>
      </c>
      <c r="J34" s="39" t="s">
        <v>11</v>
      </c>
      <c r="K34" s="39" t="s">
        <v>11</v>
      </c>
      <c r="L34" s="39" t="s">
        <v>11</v>
      </c>
    </row>
    <row r="35" spans="1:12">
      <c r="A35" s="70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spans="1:12">
      <c r="A36" s="47" t="s">
        <v>71</v>
      </c>
      <c r="B36" s="39">
        <v>17</v>
      </c>
      <c r="C36" s="39">
        <v>11</v>
      </c>
      <c r="D36" s="39">
        <v>22</v>
      </c>
      <c r="E36" s="39">
        <v>15</v>
      </c>
      <c r="F36" s="39">
        <v>25</v>
      </c>
      <c r="G36" s="39">
        <v>32</v>
      </c>
      <c r="H36" s="39">
        <v>45</v>
      </c>
      <c r="I36" s="39">
        <v>44</v>
      </c>
      <c r="J36" s="39">
        <v>37</v>
      </c>
      <c r="K36" s="39">
        <v>69</v>
      </c>
      <c r="L36" s="39">
        <v>45</v>
      </c>
    </row>
    <row r="37" spans="1:12">
      <c r="A37" s="70"/>
      <c r="B37" s="43">
        <v>-1.9</v>
      </c>
      <c r="C37" s="43">
        <v>-1.3</v>
      </c>
      <c r="D37" s="43">
        <v>-2.6</v>
      </c>
      <c r="E37" s="43">
        <v>-1.8</v>
      </c>
      <c r="F37" s="43">
        <v>-3.2</v>
      </c>
      <c r="G37" s="43">
        <v>-3.8</v>
      </c>
      <c r="H37" s="43">
        <v>-4.2</v>
      </c>
      <c r="I37" s="43">
        <v>-4.1353383458646613</v>
      </c>
      <c r="J37" s="43">
        <v>-3.4354688950789227</v>
      </c>
      <c r="K37" s="43">
        <v>-5.6</v>
      </c>
      <c r="L37" s="43">
        <v>-3.8</v>
      </c>
    </row>
    <row r="38" spans="1:12">
      <c r="A38" s="47" t="s">
        <v>69</v>
      </c>
      <c r="B38" s="39">
        <v>106</v>
      </c>
      <c r="C38" s="39">
        <v>96</v>
      </c>
      <c r="D38" s="39">
        <v>173</v>
      </c>
      <c r="E38" s="39">
        <v>203</v>
      </c>
      <c r="F38" s="39">
        <v>283</v>
      </c>
      <c r="G38" s="39">
        <v>336</v>
      </c>
      <c r="H38" s="39">
        <v>497</v>
      </c>
      <c r="I38" s="39">
        <v>381</v>
      </c>
      <c r="J38" s="39">
        <v>350</v>
      </c>
      <c r="K38" s="39">
        <v>320</v>
      </c>
      <c r="L38" s="39">
        <v>311</v>
      </c>
    </row>
    <row r="39" spans="1:12">
      <c r="A39" s="70"/>
      <c r="B39" s="43">
        <v>-3.1</v>
      </c>
      <c r="C39" s="43">
        <v>-3.3</v>
      </c>
      <c r="D39" s="43">
        <v>-5.0999999999999996</v>
      </c>
      <c r="E39" s="43">
        <v>-5.8</v>
      </c>
      <c r="F39" s="43">
        <v>-7</v>
      </c>
      <c r="G39" s="43">
        <v>-7.2</v>
      </c>
      <c r="H39" s="43">
        <v>-7.6</v>
      </c>
      <c r="I39" s="43">
        <v>-6.7006683081252199</v>
      </c>
      <c r="J39" s="43">
        <v>-5.6923829717827434</v>
      </c>
      <c r="K39" s="43">
        <v>-5.9</v>
      </c>
      <c r="L39" s="43">
        <v>-6.8</v>
      </c>
    </row>
    <row r="40" spans="1:12">
      <c r="A40" s="47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</row>
    <row r="41" spans="1:12">
      <c r="A41" s="47" t="s">
        <v>194</v>
      </c>
      <c r="B41" s="60"/>
      <c r="C41" s="60"/>
      <c r="D41" s="60"/>
      <c r="E41" s="60"/>
      <c r="F41" s="60"/>
      <c r="G41" s="60"/>
      <c r="H41" s="60"/>
      <c r="I41" s="60"/>
      <c r="J41" s="46"/>
      <c r="K41" s="46"/>
      <c r="L41" s="46"/>
    </row>
    <row r="42" spans="1:12">
      <c r="A42" s="47" t="s">
        <v>198</v>
      </c>
    </row>
    <row r="43" spans="1:12">
      <c r="A43" s="47" t="s">
        <v>199</v>
      </c>
    </row>
    <row r="44" spans="1:12">
      <c r="A44" s="47" t="s">
        <v>229</v>
      </c>
    </row>
    <row r="45" spans="1:12">
      <c r="A45" s="47" t="s">
        <v>146</v>
      </c>
    </row>
    <row r="46" spans="1:12">
      <c r="A46" s="47" t="s">
        <v>230</v>
      </c>
    </row>
    <row r="47" spans="1:12">
      <c r="A47" s="47" t="s">
        <v>148</v>
      </c>
    </row>
    <row r="49" spans="1:1">
      <c r="A49" s="4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L21"/>
  <sheetViews>
    <sheetView zoomScaleNormal="100" workbookViewId="0"/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274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656</v>
      </c>
      <c r="C4" s="39">
        <v>791</v>
      </c>
      <c r="D4" s="39">
        <v>1087</v>
      </c>
      <c r="E4" s="39">
        <v>1220</v>
      </c>
      <c r="F4" s="39">
        <v>1465</v>
      </c>
      <c r="G4" s="39">
        <v>1525</v>
      </c>
      <c r="H4" s="39">
        <v>1635</v>
      </c>
      <c r="I4" s="39">
        <v>1508</v>
      </c>
      <c r="J4" s="39">
        <v>1464</v>
      </c>
      <c r="K4" s="49">
        <v>1774</v>
      </c>
      <c r="L4" s="49">
        <v>1863</v>
      </c>
    </row>
    <row r="5" spans="1:12">
      <c r="A5" s="70"/>
      <c r="B5" s="43">
        <v>-2.2999999999999998</v>
      </c>
      <c r="C5" s="43">
        <v>-2.7</v>
      </c>
      <c r="D5" s="43">
        <v>-3.6</v>
      </c>
      <c r="E5" s="43">
        <v>-4.2</v>
      </c>
      <c r="F5" s="43">
        <v>-5.0999999999999996</v>
      </c>
      <c r="G5" s="43">
        <v>-5.0999999999999996</v>
      </c>
      <c r="H5" s="43">
        <v>-5.4</v>
      </c>
      <c r="I5" s="43">
        <v>-4.7999490721583857</v>
      </c>
      <c r="J5" s="43">
        <v>-4.4308586301867372</v>
      </c>
      <c r="K5" s="43">
        <v>-5.0999999999999996</v>
      </c>
      <c r="L5" s="43">
        <v>-5.6</v>
      </c>
    </row>
    <row r="6" spans="1:12">
      <c r="A6" s="47" t="s">
        <v>125</v>
      </c>
      <c r="B6" s="39">
        <v>489</v>
      </c>
      <c r="C6" s="39">
        <v>653</v>
      </c>
      <c r="D6" s="39">
        <v>880</v>
      </c>
      <c r="E6" s="39">
        <v>1054</v>
      </c>
      <c r="F6" s="39">
        <v>1273</v>
      </c>
      <c r="G6" s="39">
        <v>1276</v>
      </c>
      <c r="H6" s="39">
        <v>1350</v>
      </c>
      <c r="I6" s="39">
        <v>1251</v>
      </c>
      <c r="J6" s="39">
        <v>1230</v>
      </c>
      <c r="K6" s="39">
        <v>1546</v>
      </c>
      <c r="L6" s="39">
        <v>1639</v>
      </c>
    </row>
    <row r="7" spans="1:12">
      <c r="A7" s="70"/>
      <c r="B7" s="43">
        <v>-4.8</v>
      </c>
      <c r="C7" s="43">
        <v>-5.6</v>
      </c>
      <c r="D7" s="43">
        <v>-7.1</v>
      </c>
      <c r="E7" s="43">
        <v>-7.8</v>
      </c>
      <c r="F7" s="43">
        <v>-8.6</v>
      </c>
      <c r="G7" s="43">
        <v>-8.6999999999999993</v>
      </c>
      <c r="H7" s="43">
        <v>-9.6999999999999993</v>
      </c>
      <c r="I7" s="43">
        <v>-7.9519450800915328</v>
      </c>
      <c r="J7" s="43">
        <v>-7.1761960326721121</v>
      </c>
      <c r="K7" s="43">
        <v>-8.1</v>
      </c>
      <c r="L7" s="43">
        <v>-9</v>
      </c>
    </row>
    <row r="8" spans="1:12">
      <c r="A8" s="47" t="s">
        <v>126</v>
      </c>
      <c r="B8" s="39">
        <v>104</v>
      </c>
      <c r="C8" s="39">
        <v>99</v>
      </c>
      <c r="D8" s="39">
        <v>140</v>
      </c>
      <c r="E8" s="39">
        <v>125</v>
      </c>
      <c r="F8" s="39">
        <v>147</v>
      </c>
      <c r="G8" s="39">
        <v>215</v>
      </c>
      <c r="H8" s="39">
        <v>225</v>
      </c>
      <c r="I8" s="39">
        <v>223</v>
      </c>
      <c r="J8" s="39">
        <v>219</v>
      </c>
      <c r="K8" s="39">
        <v>220</v>
      </c>
      <c r="L8" s="39">
        <v>212</v>
      </c>
    </row>
    <row r="9" spans="1:12">
      <c r="A9" s="70"/>
      <c r="B9" s="43">
        <v>-0.9</v>
      </c>
      <c r="C9" s="43">
        <v>-0.8</v>
      </c>
      <c r="D9" s="43">
        <v>-1.1000000000000001</v>
      </c>
      <c r="E9" s="43">
        <v>-1</v>
      </c>
      <c r="F9" s="43">
        <v>-1.2</v>
      </c>
      <c r="G9" s="43">
        <v>-1.6</v>
      </c>
      <c r="H9" s="43">
        <v>-1.6</v>
      </c>
      <c r="I9" s="43">
        <v>-1.5868497829644914</v>
      </c>
      <c r="J9" s="43">
        <v>-1.5105531797489309</v>
      </c>
      <c r="K9" s="43">
        <v>-1.5</v>
      </c>
      <c r="L9" s="43">
        <v>-1.5</v>
      </c>
    </row>
    <row r="10" spans="1:12">
      <c r="A10" s="47" t="s">
        <v>69</v>
      </c>
      <c r="B10" s="39">
        <v>63</v>
      </c>
      <c r="C10" s="39">
        <v>39</v>
      </c>
      <c r="D10" s="39">
        <v>67</v>
      </c>
      <c r="E10" s="39">
        <v>41</v>
      </c>
      <c r="F10" s="39">
        <v>45</v>
      </c>
      <c r="G10" s="39">
        <v>34</v>
      </c>
      <c r="H10" s="39">
        <v>60</v>
      </c>
      <c r="I10" s="39">
        <v>34</v>
      </c>
      <c r="J10" s="39">
        <v>15</v>
      </c>
      <c r="K10" s="39" t="s">
        <v>50</v>
      </c>
      <c r="L10" s="39">
        <v>12</v>
      </c>
    </row>
    <row r="11" spans="1:12">
      <c r="A11" s="70"/>
      <c r="B11" s="43">
        <v>-1.1000000000000001</v>
      </c>
      <c r="C11" s="43">
        <v>-0.8</v>
      </c>
      <c r="D11" s="43">
        <v>-1.4</v>
      </c>
      <c r="E11" s="43">
        <v>-1.3</v>
      </c>
      <c r="F11" s="43">
        <v>-2.2000000000000002</v>
      </c>
      <c r="G11" s="43">
        <v>-1.6</v>
      </c>
      <c r="H11" s="43">
        <v>-2.2999999999999998</v>
      </c>
      <c r="I11" s="43">
        <v>-2.083333333333333</v>
      </c>
      <c r="J11" s="43">
        <v>-1.0691375623663579</v>
      </c>
      <c r="K11" s="43"/>
      <c r="L11" s="43">
        <v>-1.4</v>
      </c>
    </row>
    <row r="12" spans="1:12">
      <c r="A12" s="47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47" t="s">
        <v>194</v>
      </c>
      <c r="B13" s="60"/>
      <c r="C13" s="60"/>
      <c r="D13" s="60"/>
      <c r="E13" s="60"/>
      <c r="F13" s="60"/>
      <c r="G13" s="60"/>
      <c r="H13" s="60"/>
      <c r="I13" s="60"/>
      <c r="J13" s="46"/>
      <c r="K13" s="46"/>
      <c r="L13" s="46"/>
    </row>
    <row r="14" spans="1:12">
      <c r="A14" s="72" t="s">
        <v>214</v>
      </c>
    </row>
    <row r="15" spans="1:12">
      <c r="A15" s="47" t="s">
        <v>223</v>
      </c>
    </row>
    <row r="16" spans="1:12">
      <c r="A16" s="47" t="s">
        <v>146</v>
      </c>
    </row>
    <row r="17" spans="1:1">
      <c r="A17" s="47" t="s">
        <v>220</v>
      </c>
    </row>
    <row r="18" spans="1:1">
      <c r="A18" s="47" t="s">
        <v>216</v>
      </c>
    </row>
    <row r="19" spans="1:1">
      <c r="A19" s="47" t="s">
        <v>148</v>
      </c>
    </row>
    <row r="20" spans="1:1">
      <c r="A20" s="47"/>
    </row>
    <row r="21" spans="1:1">
      <c r="A21" s="4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L48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14.125" customWidth="1"/>
  </cols>
  <sheetData>
    <row r="1" spans="1:12">
      <c r="A1" s="1" t="s">
        <v>292</v>
      </c>
    </row>
    <row r="2" spans="1:12">
      <c r="A2" s="23" t="s">
        <v>290</v>
      </c>
    </row>
    <row r="3" spans="1:12">
      <c r="J3" s="10"/>
      <c r="K3" s="10"/>
      <c r="L3" s="10" t="s">
        <v>44</v>
      </c>
    </row>
    <row r="4" spans="1:1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24" t="s">
        <v>8</v>
      </c>
      <c r="J4" s="3" t="s">
        <v>153</v>
      </c>
      <c r="K4" s="3" t="s">
        <v>190</v>
      </c>
      <c r="L4" s="3" t="s">
        <v>245</v>
      </c>
    </row>
    <row r="5" spans="1:12">
      <c r="A5" s="15" t="s">
        <v>45</v>
      </c>
      <c r="B5" s="14">
        <v>58.1</v>
      </c>
      <c r="C5" s="14">
        <v>59.7</v>
      </c>
      <c r="D5" s="14">
        <v>60.4</v>
      </c>
      <c r="E5" s="14">
        <v>58.4</v>
      </c>
      <c r="F5" s="14">
        <v>57.1</v>
      </c>
      <c r="G5" s="14">
        <v>59.5</v>
      </c>
      <c r="H5" s="14">
        <v>60</v>
      </c>
      <c r="I5" s="25">
        <v>61.64061685875545</v>
      </c>
      <c r="J5" s="25">
        <v>64.743608443669146</v>
      </c>
      <c r="K5" s="25">
        <v>68.3</v>
      </c>
      <c r="L5" s="25">
        <v>65.7</v>
      </c>
    </row>
    <row r="6" spans="1:12">
      <c r="A6" s="19" t="s">
        <v>46</v>
      </c>
      <c r="B6" s="20"/>
      <c r="C6" s="20"/>
      <c r="D6" s="20"/>
      <c r="E6" s="20"/>
      <c r="F6" s="20"/>
      <c r="G6" s="20"/>
      <c r="H6" s="20"/>
      <c r="I6" s="26"/>
      <c r="J6" s="20"/>
      <c r="K6" s="37"/>
      <c r="L6" s="37"/>
    </row>
    <row r="7" spans="1:12">
      <c r="A7" s="15" t="s">
        <v>14</v>
      </c>
      <c r="B7" s="14">
        <v>75.099999999999994</v>
      </c>
      <c r="C7" s="14">
        <v>75.900000000000006</v>
      </c>
      <c r="D7" s="14">
        <v>77.599999999999994</v>
      </c>
      <c r="E7" s="14">
        <v>74.900000000000006</v>
      </c>
      <c r="F7" s="14">
        <v>74.2</v>
      </c>
      <c r="G7" s="14">
        <v>76.400000000000006</v>
      </c>
      <c r="H7" s="14">
        <v>77.599999999999994</v>
      </c>
      <c r="I7" s="25">
        <v>79.0788734730409</v>
      </c>
      <c r="J7" s="25">
        <v>82.367095179815223</v>
      </c>
      <c r="K7" s="25">
        <v>87.6</v>
      </c>
      <c r="L7" s="25">
        <v>85.1</v>
      </c>
    </row>
    <row r="8" spans="1:12">
      <c r="A8" s="16" t="s">
        <v>15</v>
      </c>
      <c r="B8" s="17">
        <v>40.9</v>
      </c>
      <c r="C8" s="17">
        <v>43.4</v>
      </c>
      <c r="D8" s="17">
        <v>43.2</v>
      </c>
      <c r="E8" s="17">
        <v>41.8</v>
      </c>
      <c r="F8" s="17">
        <v>40.1</v>
      </c>
      <c r="G8" s="17">
        <v>42.7</v>
      </c>
      <c r="H8" s="17">
        <v>42.4</v>
      </c>
      <c r="I8" s="27">
        <v>44.279691414174053</v>
      </c>
      <c r="J8" s="27">
        <v>47.218493381632463</v>
      </c>
      <c r="K8" s="27">
        <v>49.1</v>
      </c>
      <c r="L8" s="27">
        <v>46.4</v>
      </c>
    </row>
    <row r="9" spans="1:12">
      <c r="A9" s="15" t="s">
        <v>224</v>
      </c>
      <c r="B9" s="14"/>
      <c r="C9" s="14"/>
      <c r="D9" s="14"/>
      <c r="E9" s="14"/>
      <c r="F9" s="14"/>
      <c r="G9" s="14"/>
      <c r="H9" s="14"/>
      <c r="I9" s="25"/>
      <c r="J9" s="14"/>
      <c r="K9" s="36"/>
      <c r="L9" s="36"/>
    </row>
    <row r="10" spans="1:12">
      <c r="A10" s="15" t="s">
        <v>17</v>
      </c>
      <c r="B10" s="14">
        <v>9.3000000000000007</v>
      </c>
      <c r="C10" s="14">
        <v>9.8000000000000007</v>
      </c>
      <c r="D10" s="14">
        <v>8.9</v>
      </c>
      <c r="E10" s="14">
        <v>9.1</v>
      </c>
      <c r="F10" s="14">
        <v>8.9</v>
      </c>
      <c r="G10" s="14">
        <v>8.1999999999999993</v>
      </c>
      <c r="H10" s="14">
        <v>8.4</v>
      </c>
      <c r="I10" s="25">
        <v>7.9684684751155057</v>
      </c>
      <c r="J10" s="25">
        <v>6.8598468571546904</v>
      </c>
      <c r="K10" s="25">
        <v>9.01</v>
      </c>
      <c r="L10" s="25">
        <v>8.6</v>
      </c>
    </row>
    <row r="11" spans="1:12">
      <c r="A11" s="15" t="s">
        <v>18</v>
      </c>
      <c r="B11" s="14">
        <v>5.6</v>
      </c>
      <c r="C11" s="14">
        <v>5.8</v>
      </c>
      <c r="D11" s="14">
        <v>5.9</v>
      </c>
      <c r="E11" s="14">
        <v>6.1</v>
      </c>
      <c r="F11" s="14">
        <v>5.9</v>
      </c>
      <c r="G11" s="14">
        <v>6.7</v>
      </c>
      <c r="H11" s="14">
        <v>7.1</v>
      </c>
      <c r="I11" s="25">
        <v>6.6790019269434335</v>
      </c>
      <c r="J11" s="25">
        <v>8.2238853683161963</v>
      </c>
      <c r="K11" s="25">
        <v>7.7</v>
      </c>
      <c r="L11" s="25">
        <v>8.4</v>
      </c>
    </row>
    <row r="12" spans="1:12">
      <c r="A12" s="15" t="s">
        <v>19</v>
      </c>
      <c r="B12" s="14">
        <v>12.8</v>
      </c>
      <c r="C12" s="14">
        <v>11.8</v>
      </c>
      <c r="D12" s="14">
        <v>11.6</v>
      </c>
      <c r="E12" s="14">
        <v>11</v>
      </c>
      <c r="F12" s="14">
        <v>11.3</v>
      </c>
      <c r="G12" s="14">
        <v>11.4</v>
      </c>
      <c r="H12" s="14">
        <v>11.9</v>
      </c>
      <c r="I12" s="25">
        <v>12.305523121583658</v>
      </c>
      <c r="J12" s="25">
        <v>13.616724260588009</v>
      </c>
      <c r="K12" s="25">
        <v>13.5</v>
      </c>
      <c r="L12" s="25">
        <v>13.8</v>
      </c>
    </row>
    <row r="13" spans="1:12">
      <c r="A13" s="15" t="s">
        <v>20</v>
      </c>
      <c r="B13" s="14">
        <v>17.3</v>
      </c>
      <c r="C13" s="14">
        <v>18.2</v>
      </c>
      <c r="D13" s="14">
        <v>17.8</v>
      </c>
      <c r="E13" s="14">
        <v>17.100000000000001</v>
      </c>
      <c r="F13" s="14">
        <v>16.100000000000001</v>
      </c>
      <c r="G13" s="14">
        <v>17.600000000000001</v>
      </c>
      <c r="H13" s="14">
        <v>17.399999999999999</v>
      </c>
      <c r="I13" s="25">
        <v>17.738861834433965</v>
      </c>
      <c r="J13" s="25">
        <v>17.858229645283142</v>
      </c>
      <c r="K13" s="25">
        <v>18</v>
      </c>
      <c r="L13" s="25">
        <v>17.600000000000001</v>
      </c>
    </row>
    <row r="14" spans="1:12">
      <c r="A14" s="15" t="s">
        <v>21</v>
      </c>
      <c r="B14" s="14">
        <v>33.4</v>
      </c>
      <c r="C14" s="14">
        <v>32.200000000000003</v>
      </c>
      <c r="D14" s="14">
        <v>31.6</v>
      </c>
      <c r="E14" s="14">
        <v>30</v>
      </c>
      <c r="F14" s="14">
        <v>29</v>
      </c>
      <c r="G14" s="14">
        <v>29.7</v>
      </c>
      <c r="H14" s="14">
        <v>28.7</v>
      </c>
      <c r="I14" s="25">
        <v>28.843427673861857</v>
      </c>
      <c r="J14" s="25">
        <v>29.463331307984848</v>
      </c>
      <c r="K14" s="25">
        <v>30.2</v>
      </c>
      <c r="L14" s="25">
        <v>29.9</v>
      </c>
    </row>
    <row r="15" spans="1:12">
      <c r="A15" s="15" t="s">
        <v>22</v>
      </c>
      <c r="B15" s="14">
        <v>62.8</v>
      </c>
      <c r="C15" s="14">
        <v>60.3</v>
      </c>
      <c r="D15" s="14">
        <v>58.6</v>
      </c>
      <c r="E15" s="14">
        <v>58.2</v>
      </c>
      <c r="F15" s="14">
        <v>54.2</v>
      </c>
      <c r="G15" s="14">
        <v>53.3</v>
      </c>
      <c r="H15" s="14">
        <v>53.2</v>
      </c>
      <c r="I15" s="25">
        <v>51.552434458902624</v>
      </c>
      <c r="J15" s="25">
        <v>51.618075645593272</v>
      </c>
      <c r="K15" s="25">
        <v>52.9</v>
      </c>
      <c r="L15" s="25">
        <v>49.7</v>
      </c>
    </row>
    <row r="16" spans="1:12">
      <c r="A16" s="15" t="s">
        <v>23</v>
      </c>
      <c r="B16" s="14">
        <v>104.2</v>
      </c>
      <c r="C16" s="14">
        <v>103.3</v>
      </c>
      <c r="D16" s="14">
        <v>101.6</v>
      </c>
      <c r="E16" s="14">
        <v>94.4</v>
      </c>
      <c r="F16" s="14">
        <v>89.5</v>
      </c>
      <c r="G16" s="14">
        <v>88.2</v>
      </c>
      <c r="H16" s="14">
        <v>86.9</v>
      </c>
      <c r="I16" s="25">
        <v>85.989763056900372</v>
      </c>
      <c r="J16" s="25">
        <v>86.428419687742803</v>
      </c>
      <c r="K16" s="25">
        <v>88.8</v>
      </c>
      <c r="L16" s="25">
        <v>83.8</v>
      </c>
    </row>
    <row r="17" spans="1:12">
      <c r="A17" s="15" t="s">
        <v>24</v>
      </c>
      <c r="B17" s="14">
        <v>229.9</v>
      </c>
      <c r="C17" s="14">
        <v>229.1</v>
      </c>
      <c r="D17" s="14">
        <v>231.7</v>
      </c>
      <c r="E17" s="14">
        <v>219.3</v>
      </c>
      <c r="F17" s="14">
        <v>205.6</v>
      </c>
      <c r="G17" s="14">
        <v>205.9</v>
      </c>
      <c r="H17" s="14">
        <v>198.7</v>
      </c>
      <c r="I17" s="25">
        <v>201.50575669283015</v>
      </c>
      <c r="J17" s="25">
        <v>199.2046786555195</v>
      </c>
      <c r="K17" s="25">
        <v>203</v>
      </c>
      <c r="L17" s="25">
        <v>186.3</v>
      </c>
    </row>
    <row r="18" spans="1:12">
      <c r="A18" s="15" t="s">
        <v>25</v>
      </c>
      <c r="B18" s="14">
        <v>633.79999999999995</v>
      </c>
      <c r="C18" s="14">
        <v>651.5</v>
      </c>
      <c r="D18" s="14">
        <v>620.9</v>
      </c>
      <c r="E18" s="14">
        <v>548.9</v>
      </c>
      <c r="F18" s="14">
        <v>519.6</v>
      </c>
      <c r="G18" s="14">
        <v>529.70000000000005</v>
      </c>
      <c r="H18" s="14">
        <v>501.7</v>
      </c>
      <c r="I18" s="25">
        <v>493.58776374991663</v>
      </c>
      <c r="J18" s="25">
        <v>513.48256312184742</v>
      </c>
      <c r="K18" s="25">
        <v>518.5</v>
      </c>
      <c r="L18" s="25">
        <v>466.7</v>
      </c>
    </row>
    <row r="19" spans="1:12">
      <c r="A19" s="19" t="s">
        <v>225</v>
      </c>
      <c r="B19" s="20"/>
      <c r="C19" s="20"/>
      <c r="D19" s="20"/>
      <c r="E19" s="20"/>
      <c r="F19" s="20"/>
      <c r="G19" s="20"/>
      <c r="H19" s="20"/>
      <c r="I19" s="26"/>
      <c r="J19" s="20"/>
      <c r="K19" s="37"/>
      <c r="L19" s="37"/>
    </row>
    <row r="20" spans="1:12">
      <c r="A20" s="15" t="s">
        <v>26</v>
      </c>
      <c r="B20" s="14">
        <v>46</v>
      </c>
      <c r="C20" s="14">
        <v>48.9</v>
      </c>
      <c r="D20" s="14">
        <v>48.5</v>
      </c>
      <c r="E20" s="14">
        <v>46.6</v>
      </c>
      <c r="F20" s="14">
        <v>47</v>
      </c>
      <c r="G20" s="14">
        <v>48.9</v>
      </c>
      <c r="H20" s="14">
        <v>46.2</v>
      </c>
      <c r="I20" s="25">
        <v>46.017102795934974</v>
      </c>
      <c r="J20" s="28">
        <v>48.403417095079924</v>
      </c>
      <c r="K20" s="28">
        <v>49.495607558049649</v>
      </c>
      <c r="L20" s="28">
        <v>48.3</v>
      </c>
    </row>
    <row r="21" spans="1:12">
      <c r="A21" s="15" t="s">
        <v>27</v>
      </c>
      <c r="B21" s="14">
        <v>52.5</v>
      </c>
      <c r="C21" s="14">
        <v>54.6</v>
      </c>
      <c r="D21" s="14">
        <v>57.9</v>
      </c>
      <c r="E21" s="14">
        <v>56.2</v>
      </c>
      <c r="F21" s="14">
        <v>54.2</v>
      </c>
      <c r="G21" s="14">
        <v>55.9</v>
      </c>
      <c r="H21" s="14">
        <v>59</v>
      </c>
      <c r="I21" s="25">
        <v>62.14027811338908</v>
      </c>
      <c r="J21" s="28">
        <v>72.352515573437799</v>
      </c>
      <c r="K21" s="28">
        <v>75.345817402622544</v>
      </c>
      <c r="L21" s="28">
        <v>71.7</v>
      </c>
    </row>
    <row r="22" spans="1:12">
      <c r="A22" s="15" t="s">
        <v>28</v>
      </c>
      <c r="B22" s="14">
        <v>49.5</v>
      </c>
      <c r="C22" s="14">
        <v>51.4</v>
      </c>
      <c r="D22" s="14">
        <v>52.7</v>
      </c>
      <c r="E22" s="14">
        <v>53.7</v>
      </c>
      <c r="F22" s="14">
        <v>52.8</v>
      </c>
      <c r="G22" s="14">
        <v>54.5</v>
      </c>
      <c r="H22" s="14">
        <v>53.2</v>
      </c>
      <c r="I22" s="25">
        <v>55.596919017901165</v>
      </c>
      <c r="J22" s="28">
        <v>52.524671202469413</v>
      </c>
      <c r="K22" s="28">
        <v>53.457661870138487</v>
      </c>
      <c r="L22" s="28">
        <v>53.9</v>
      </c>
    </row>
    <row r="23" spans="1:12">
      <c r="A23" s="15" t="s">
        <v>29</v>
      </c>
      <c r="B23" s="14">
        <v>56</v>
      </c>
      <c r="C23" s="14">
        <v>56</v>
      </c>
      <c r="D23" s="14">
        <v>57.9</v>
      </c>
      <c r="E23" s="14">
        <v>53.4</v>
      </c>
      <c r="F23" s="14">
        <v>51.4</v>
      </c>
      <c r="G23" s="14">
        <v>53.6</v>
      </c>
      <c r="H23" s="14">
        <v>52.9</v>
      </c>
      <c r="I23" s="25">
        <v>57.629372637204277</v>
      </c>
      <c r="J23" s="28">
        <v>61.467390197628269</v>
      </c>
      <c r="K23" s="28">
        <v>62.585842946269381</v>
      </c>
      <c r="L23" s="28">
        <v>61.2</v>
      </c>
    </row>
    <row r="24" spans="1:12">
      <c r="A24" s="15" t="s">
        <v>30</v>
      </c>
      <c r="B24" s="14">
        <v>44.8</v>
      </c>
      <c r="C24" s="14">
        <v>44.8</v>
      </c>
      <c r="D24" s="14">
        <v>46.2</v>
      </c>
      <c r="E24" s="14">
        <v>43.8</v>
      </c>
      <c r="F24" s="14">
        <v>43</v>
      </c>
      <c r="G24" s="14">
        <v>39.5</v>
      </c>
      <c r="H24" s="14">
        <v>44.7</v>
      </c>
      <c r="I24" s="25">
        <v>44.307000436839331</v>
      </c>
      <c r="J24" s="28">
        <v>47.259389763129683</v>
      </c>
      <c r="K24" s="28">
        <v>53.519033667035451</v>
      </c>
      <c r="L24" s="28">
        <v>50.5</v>
      </c>
    </row>
    <row r="25" spans="1:12">
      <c r="A25" s="15" t="s">
        <v>31</v>
      </c>
      <c r="B25" s="14">
        <v>49.4</v>
      </c>
      <c r="C25" s="14">
        <v>45.7</v>
      </c>
      <c r="D25" s="14">
        <v>51.6</v>
      </c>
      <c r="E25" s="14">
        <v>47</v>
      </c>
      <c r="F25" s="14">
        <v>43.5</v>
      </c>
      <c r="G25" s="14">
        <v>48.2</v>
      </c>
      <c r="H25" s="14">
        <v>50.2</v>
      </c>
      <c r="I25" s="25">
        <v>49.343508604445645</v>
      </c>
      <c r="J25" s="28">
        <v>56.84216916339917</v>
      </c>
      <c r="K25" s="28">
        <v>59.945203846610966</v>
      </c>
      <c r="L25" s="28">
        <v>55.1</v>
      </c>
    </row>
    <row r="26" spans="1:12">
      <c r="A26" s="15" t="s">
        <v>32</v>
      </c>
      <c r="B26" s="14">
        <v>48.9</v>
      </c>
      <c r="C26" s="14">
        <v>47.4</v>
      </c>
      <c r="D26" s="14">
        <v>46.2</v>
      </c>
      <c r="E26" s="14">
        <v>43.8</v>
      </c>
      <c r="F26" s="14">
        <v>43.1</v>
      </c>
      <c r="G26" s="14">
        <v>50.2</v>
      </c>
      <c r="H26" s="14">
        <v>54.5</v>
      </c>
      <c r="I26" s="25">
        <v>55.980322388564169</v>
      </c>
      <c r="J26" s="28">
        <v>60.140181781706268</v>
      </c>
      <c r="K26" s="28">
        <v>66.241236742764698</v>
      </c>
      <c r="L26" s="28">
        <v>64.7</v>
      </c>
    </row>
    <row r="27" spans="1:12">
      <c r="A27" s="15" t="s">
        <v>33</v>
      </c>
      <c r="B27" s="14">
        <v>69.400000000000006</v>
      </c>
      <c r="C27" s="14">
        <v>60.8</v>
      </c>
      <c r="D27" s="14">
        <v>52.6</v>
      </c>
      <c r="E27" s="14">
        <v>52.2</v>
      </c>
      <c r="F27" s="14">
        <v>43</v>
      </c>
      <c r="G27" s="14">
        <v>47</v>
      </c>
      <c r="H27" s="14">
        <v>32.200000000000003</v>
      </c>
      <c r="I27" s="25">
        <v>33.710827370310554</v>
      </c>
      <c r="J27" s="28">
        <v>44.362210560685988</v>
      </c>
      <c r="K27" s="28">
        <v>49.603306179723127</v>
      </c>
      <c r="L27" s="28">
        <v>41.1</v>
      </c>
    </row>
    <row r="28" spans="1:12">
      <c r="A28" s="15" t="s">
        <v>34</v>
      </c>
      <c r="B28" s="14">
        <v>48.5</v>
      </c>
      <c r="C28" s="14">
        <v>49.9</v>
      </c>
      <c r="D28" s="14">
        <v>51.2</v>
      </c>
      <c r="E28" s="14">
        <v>49.8</v>
      </c>
      <c r="F28" s="14">
        <v>47.2</v>
      </c>
      <c r="G28" s="14">
        <v>50.8</v>
      </c>
      <c r="H28" s="14">
        <v>52.5</v>
      </c>
      <c r="I28" s="25">
        <v>55.082344777203566</v>
      </c>
      <c r="J28" s="28">
        <v>57.004488039916581</v>
      </c>
      <c r="K28" s="28">
        <v>59.504552579640844</v>
      </c>
      <c r="L28" s="28">
        <v>58.6</v>
      </c>
    </row>
    <row r="29" spans="1:12">
      <c r="A29" s="15" t="s">
        <v>35</v>
      </c>
      <c r="B29" s="14">
        <v>88.9</v>
      </c>
      <c r="C29" s="14">
        <v>96.2</v>
      </c>
      <c r="D29" s="14">
        <v>98.2</v>
      </c>
      <c r="E29" s="14">
        <v>100.8</v>
      </c>
      <c r="F29" s="14">
        <v>95.9</v>
      </c>
      <c r="G29" s="14">
        <v>98</v>
      </c>
      <c r="H29" s="14">
        <v>96.6</v>
      </c>
      <c r="I29" s="25">
        <v>90.142540345001279</v>
      </c>
      <c r="J29" s="28">
        <v>95.783406668184654</v>
      </c>
      <c r="K29" s="28">
        <v>97.955313439044531</v>
      </c>
      <c r="L29" s="28">
        <v>94.4</v>
      </c>
    </row>
    <row r="30" spans="1:12">
      <c r="A30" s="15" t="s">
        <v>36</v>
      </c>
      <c r="B30" s="14">
        <v>77.8</v>
      </c>
      <c r="C30" s="14">
        <v>80.599999999999994</v>
      </c>
      <c r="D30" s="14">
        <v>77.7</v>
      </c>
      <c r="E30" s="14">
        <v>81.7</v>
      </c>
      <c r="F30" s="14">
        <v>79.400000000000006</v>
      </c>
      <c r="G30" s="14">
        <v>80.400000000000006</v>
      </c>
      <c r="H30" s="14">
        <v>84.9</v>
      </c>
      <c r="I30" s="25">
        <v>80.861584585241687</v>
      </c>
      <c r="J30" s="28">
        <v>87.667148888355413</v>
      </c>
      <c r="K30" s="28">
        <v>89.000432745748199</v>
      </c>
      <c r="L30" s="28">
        <v>91.4</v>
      </c>
    </row>
    <row r="31" spans="1:12">
      <c r="A31" s="15" t="s">
        <v>37</v>
      </c>
      <c r="B31" s="14">
        <v>72</v>
      </c>
      <c r="C31" s="14">
        <v>80.400000000000006</v>
      </c>
      <c r="D31" s="14">
        <v>82.9</v>
      </c>
      <c r="E31" s="14">
        <v>72.8</v>
      </c>
      <c r="F31" s="14">
        <v>75.900000000000006</v>
      </c>
      <c r="G31" s="14">
        <v>81.5</v>
      </c>
      <c r="H31" s="14">
        <v>82.3</v>
      </c>
      <c r="I31" s="25">
        <v>83.914922886265401</v>
      </c>
      <c r="J31" s="28">
        <v>89.23228938192652</v>
      </c>
      <c r="K31" s="28">
        <v>95.323360254889465</v>
      </c>
      <c r="L31" s="28">
        <v>87.9</v>
      </c>
    </row>
    <row r="32" spans="1:12">
      <c r="A32" s="15" t="s">
        <v>38</v>
      </c>
      <c r="B32" s="14">
        <v>74.2</v>
      </c>
      <c r="C32" s="14">
        <v>75.5</v>
      </c>
      <c r="D32" s="14">
        <v>73.5</v>
      </c>
      <c r="E32" s="14">
        <v>74.099999999999994</v>
      </c>
      <c r="F32" s="14">
        <v>73.8</v>
      </c>
      <c r="G32" s="14">
        <v>70.8</v>
      </c>
      <c r="H32" s="14">
        <v>76</v>
      </c>
      <c r="I32" s="25">
        <v>78.059957269812713</v>
      </c>
      <c r="J32" s="28">
        <v>84.475275027479654</v>
      </c>
      <c r="K32" s="28">
        <v>95.590075447880977</v>
      </c>
      <c r="L32" s="28">
        <v>90.4</v>
      </c>
    </row>
    <row r="33" spans="1:12">
      <c r="A33" s="15" t="s">
        <v>39</v>
      </c>
      <c r="B33" s="14">
        <v>88.5</v>
      </c>
      <c r="C33" s="14">
        <v>88.3</v>
      </c>
      <c r="D33" s="14">
        <v>88.3</v>
      </c>
      <c r="E33" s="14">
        <v>83.2</v>
      </c>
      <c r="F33" s="14">
        <v>84</v>
      </c>
      <c r="G33" s="14">
        <v>82.5</v>
      </c>
      <c r="H33" s="14">
        <v>89</v>
      </c>
      <c r="I33" s="25">
        <v>89.565437157804567</v>
      </c>
      <c r="J33" s="28">
        <v>89.960805130111751</v>
      </c>
      <c r="K33" s="28">
        <v>99.721494075224626</v>
      </c>
      <c r="L33" s="28">
        <v>90.8</v>
      </c>
    </row>
    <row r="34" spans="1:12">
      <c r="A34" s="15" t="s">
        <v>40</v>
      </c>
      <c r="B34" s="14">
        <v>90.2</v>
      </c>
      <c r="C34" s="14">
        <v>86.2</v>
      </c>
      <c r="D34" s="14">
        <v>84.6</v>
      </c>
      <c r="E34" s="14">
        <v>83.5</v>
      </c>
      <c r="F34" s="14">
        <v>82.1</v>
      </c>
      <c r="G34" s="14">
        <v>83.6</v>
      </c>
      <c r="H34" s="14">
        <v>81.3</v>
      </c>
      <c r="I34" s="25">
        <v>85.629723719888744</v>
      </c>
      <c r="J34" s="28">
        <v>83.707801372418601</v>
      </c>
      <c r="K34" s="28">
        <v>93.982346445111986</v>
      </c>
      <c r="L34" s="28">
        <v>84.8</v>
      </c>
    </row>
    <row r="35" spans="1:12">
      <c r="A35" s="15" t="s">
        <v>41</v>
      </c>
      <c r="B35" s="14">
        <v>62.2</v>
      </c>
      <c r="C35" s="14">
        <v>65.3</v>
      </c>
      <c r="D35" s="14">
        <v>66.3</v>
      </c>
      <c r="E35" s="14">
        <v>61.8</v>
      </c>
      <c r="F35" s="14">
        <v>60.5</v>
      </c>
      <c r="G35" s="14">
        <v>66.400000000000006</v>
      </c>
      <c r="H35" s="14">
        <v>64.7</v>
      </c>
      <c r="I35" s="25">
        <v>70.527491616231998</v>
      </c>
      <c r="J35" s="28">
        <v>73.507017066221394</v>
      </c>
      <c r="K35" s="28">
        <v>78.921997947054095</v>
      </c>
      <c r="L35" s="28">
        <v>76.900000000000006</v>
      </c>
    </row>
    <row r="36" spans="1:12">
      <c r="A36" s="16" t="s">
        <v>42</v>
      </c>
      <c r="B36" s="17">
        <v>111.3</v>
      </c>
      <c r="C36" s="17">
        <v>108.5</v>
      </c>
      <c r="D36" s="17">
        <v>101.9</v>
      </c>
      <c r="E36" s="17">
        <v>100.6</v>
      </c>
      <c r="F36" s="17">
        <v>100.9</v>
      </c>
      <c r="G36" s="17">
        <v>101.9</v>
      </c>
      <c r="H36" s="17">
        <v>94.5</v>
      </c>
      <c r="I36" s="27">
        <v>98.011520100229532</v>
      </c>
      <c r="J36" s="29">
        <v>101.78951329560316</v>
      </c>
      <c r="K36" s="29">
        <v>104.19851747180554</v>
      </c>
      <c r="L36" s="29">
        <v>95.1</v>
      </c>
    </row>
    <row r="37" spans="1:12">
      <c r="A37" s="15" t="s">
        <v>47</v>
      </c>
      <c r="B37" s="14"/>
      <c r="C37" s="14"/>
      <c r="D37" s="14"/>
      <c r="E37" s="14"/>
      <c r="F37" s="14"/>
      <c r="G37" s="14"/>
      <c r="H37" s="14"/>
      <c r="I37" s="25"/>
      <c r="J37" s="14"/>
      <c r="K37" s="36"/>
      <c r="L37" s="36"/>
    </row>
    <row r="38" spans="1:12">
      <c r="A38" s="15" t="s">
        <v>137</v>
      </c>
      <c r="B38" s="14">
        <v>46.3</v>
      </c>
      <c r="C38" s="14">
        <v>49.1</v>
      </c>
      <c r="D38" s="14">
        <v>48.6</v>
      </c>
      <c r="E38" s="14">
        <v>46.7</v>
      </c>
      <c r="F38" s="14">
        <v>46.9</v>
      </c>
      <c r="G38" s="14">
        <v>48.9</v>
      </c>
      <c r="H38" s="14">
        <v>45.7</v>
      </c>
      <c r="I38" s="25">
        <v>45.584822966370616</v>
      </c>
      <c r="J38" s="25">
        <v>48.3</v>
      </c>
      <c r="K38" s="25">
        <v>49.5</v>
      </c>
      <c r="L38" s="25">
        <v>48</v>
      </c>
    </row>
    <row r="39" spans="1:12">
      <c r="A39" s="15" t="s">
        <v>138</v>
      </c>
      <c r="B39" s="14">
        <v>50.2</v>
      </c>
      <c r="C39" s="14">
        <v>50.6</v>
      </c>
      <c r="D39" s="14">
        <v>53</v>
      </c>
      <c r="E39" s="14">
        <v>50.7</v>
      </c>
      <c r="F39" s="14">
        <v>48.8</v>
      </c>
      <c r="G39" s="14">
        <v>51.2</v>
      </c>
      <c r="H39" s="14">
        <v>52.6</v>
      </c>
      <c r="I39" s="25">
        <v>54.949463574088085</v>
      </c>
      <c r="J39" s="25">
        <v>59.6</v>
      </c>
      <c r="K39" s="25">
        <v>62.2</v>
      </c>
      <c r="L39" s="25">
        <v>59.7</v>
      </c>
    </row>
    <row r="40" spans="1:12">
      <c r="A40" s="15" t="s">
        <v>139</v>
      </c>
      <c r="B40" s="14">
        <v>55.6</v>
      </c>
      <c r="C40" s="14">
        <v>57.2</v>
      </c>
      <c r="D40" s="14">
        <v>57.6</v>
      </c>
      <c r="E40" s="14">
        <v>58.2</v>
      </c>
      <c r="F40" s="14">
        <v>56.3</v>
      </c>
      <c r="G40" s="14">
        <v>59</v>
      </c>
      <c r="H40" s="14">
        <v>60.3</v>
      </c>
      <c r="I40" s="25">
        <v>62.152084682682997</v>
      </c>
      <c r="J40" s="25">
        <v>64.400000000000006</v>
      </c>
      <c r="K40" s="25">
        <v>68.400000000000006</v>
      </c>
      <c r="L40" s="25">
        <v>66.2</v>
      </c>
    </row>
    <row r="41" spans="1:12">
      <c r="A41" s="16" t="s">
        <v>140</v>
      </c>
      <c r="B41" s="17">
        <v>108.8</v>
      </c>
      <c r="C41" s="17">
        <v>112.8</v>
      </c>
      <c r="D41" s="17">
        <v>113.1</v>
      </c>
      <c r="E41" s="17">
        <v>107.2</v>
      </c>
      <c r="F41" s="17">
        <v>107.5</v>
      </c>
      <c r="G41" s="17">
        <v>109.8</v>
      </c>
      <c r="H41" s="17">
        <v>110.3</v>
      </c>
      <c r="I41" s="27">
        <v>113.73882514890776</v>
      </c>
      <c r="J41" s="27">
        <v>118.6</v>
      </c>
      <c r="K41" s="27">
        <v>127.5</v>
      </c>
      <c r="L41" s="27">
        <v>119.4</v>
      </c>
    </row>
    <row r="42" spans="1:12">
      <c r="A42" s="13"/>
    </row>
    <row r="43" spans="1:12">
      <c r="A43" s="12" t="s">
        <v>48</v>
      </c>
    </row>
    <row r="44" spans="1:12">
      <c r="A44" s="12" t="s">
        <v>49</v>
      </c>
    </row>
    <row r="45" spans="1:12">
      <c r="A45" s="12"/>
    </row>
    <row r="46" spans="1:12">
      <c r="A46" s="13"/>
    </row>
    <row r="47" spans="1:12">
      <c r="A47" s="13"/>
    </row>
    <row r="48" spans="1:12">
      <c r="A48" s="13"/>
    </row>
  </sheetData>
  <sheetProtection password="CC19" sheet="1" objects="1" scenarios="1"/>
  <phoneticPr fontId="3" type="noConversion"/>
  <pageMargins left="0.70866141732283472" right="0.70866141732283472" top="0.55118110236220474" bottom="0.35433070866141736" header="0.31496062992125984" footer="0.31496062992125984"/>
  <pageSetup paperSize="9" scale="75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L45"/>
  <sheetViews>
    <sheetView workbookViewId="0"/>
  </sheetViews>
  <sheetFormatPr defaultRowHeight="16.5"/>
  <cols>
    <col min="1" max="1" width="16" style="59" customWidth="1"/>
    <col min="2" max="16384" width="9" style="59"/>
  </cols>
  <sheetData>
    <row r="1" spans="1:12">
      <c r="A1" s="23" t="s">
        <v>275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>
        <v>557</v>
      </c>
      <c r="C4" s="39">
        <v>679</v>
      </c>
      <c r="D4" s="39">
        <v>928</v>
      </c>
      <c r="E4" s="39">
        <v>1035</v>
      </c>
      <c r="F4" s="39">
        <v>1265</v>
      </c>
      <c r="G4" s="39">
        <v>1284</v>
      </c>
      <c r="H4" s="39">
        <v>1374</v>
      </c>
      <c r="I4" s="39">
        <v>1240</v>
      </c>
      <c r="J4" s="39">
        <v>1177</v>
      </c>
      <c r="K4" s="39">
        <v>1359</v>
      </c>
      <c r="L4" s="39">
        <v>1484</v>
      </c>
    </row>
    <row r="5" spans="1:12">
      <c r="A5" s="70"/>
      <c r="B5" s="43">
        <v>-2.1</v>
      </c>
      <c r="C5" s="43">
        <v>-2.5</v>
      </c>
      <c r="D5" s="43">
        <v>-3.3</v>
      </c>
      <c r="E5" s="43">
        <v>-3.9</v>
      </c>
      <c r="F5" s="43">
        <v>-4.9000000000000004</v>
      </c>
      <c r="G5" s="43">
        <v>-4.7</v>
      </c>
      <c r="H5" s="43">
        <v>-5.0999999999999996</v>
      </c>
      <c r="I5" s="43">
        <v>-4.4205197675662191</v>
      </c>
      <c r="J5" s="43">
        <v>-4.0480121062044301</v>
      </c>
      <c r="K5" s="43">
        <v>-4.5</v>
      </c>
      <c r="L5" s="43">
        <v>-5.0999999999999996</v>
      </c>
    </row>
    <row r="6" spans="1:12">
      <c r="A6" s="47" t="s">
        <v>127</v>
      </c>
      <c r="B6" s="39">
        <v>198</v>
      </c>
      <c r="C6" s="39">
        <v>303</v>
      </c>
      <c r="D6" s="39">
        <v>400</v>
      </c>
      <c r="E6" s="39">
        <v>471</v>
      </c>
      <c r="F6" s="39">
        <v>614</v>
      </c>
      <c r="G6" s="39">
        <v>661</v>
      </c>
      <c r="H6" s="39">
        <v>720</v>
      </c>
      <c r="I6" s="39">
        <v>657</v>
      </c>
      <c r="J6" s="39">
        <v>666</v>
      </c>
      <c r="K6" s="39">
        <v>791</v>
      </c>
      <c r="L6" s="39">
        <v>889</v>
      </c>
    </row>
    <row r="7" spans="1:12">
      <c r="A7" s="70"/>
      <c r="B7" s="43">
        <v>-8.1999999999999993</v>
      </c>
      <c r="C7" s="43">
        <v>-8.5</v>
      </c>
      <c r="D7" s="43">
        <v>-10.199999999999999</v>
      </c>
      <c r="E7" s="43">
        <v>-10.6</v>
      </c>
      <c r="F7" s="43">
        <v>-11.2</v>
      </c>
      <c r="G7" s="43">
        <v>-10.3</v>
      </c>
      <c r="H7" s="43">
        <v>-10.8</v>
      </c>
      <c r="I7" s="43">
        <v>-8.8675934674045074</v>
      </c>
      <c r="J7" s="43">
        <v>-7.9</v>
      </c>
      <c r="K7" s="43">
        <v>-8.9</v>
      </c>
      <c r="L7" s="43">
        <v>-9.8000000000000007</v>
      </c>
    </row>
    <row r="8" spans="1:12">
      <c r="A8" s="47" t="s">
        <v>128</v>
      </c>
      <c r="B8" s="39">
        <v>27</v>
      </c>
      <c r="C8" s="39">
        <v>36</v>
      </c>
      <c r="D8" s="39">
        <v>36</v>
      </c>
      <c r="E8" s="39">
        <v>29</v>
      </c>
      <c r="F8" s="39">
        <v>74</v>
      </c>
      <c r="G8" s="39">
        <v>85</v>
      </c>
      <c r="H8" s="39">
        <v>65</v>
      </c>
      <c r="I8" s="39">
        <v>55</v>
      </c>
      <c r="J8" s="39">
        <v>89</v>
      </c>
      <c r="K8" s="39">
        <v>122</v>
      </c>
      <c r="L8" s="39">
        <v>153</v>
      </c>
    </row>
    <row r="9" spans="1:12">
      <c r="A9" s="70"/>
      <c r="B9" s="43">
        <v>-2.5</v>
      </c>
      <c r="C9" s="43">
        <v>-2.6</v>
      </c>
      <c r="D9" s="43">
        <v>-3.3</v>
      </c>
      <c r="E9" s="43">
        <v>-1.7</v>
      </c>
      <c r="F9" s="43">
        <v>-3.9</v>
      </c>
      <c r="G9" s="43">
        <v>-3.7</v>
      </c>
      <c r="H9" s="43">
        <v>-3.1</v>
      </c>
      <c r="I9" s="43">
        <v>-2.209722780233025</v>
      </c>
      <c r="J9" s="43">
        <v>-2.8654217643271087</v>
      </c>
      <c r="K9" s="43">
        <v>-3.4</v>
      </c>
      <c r="L9" s="43">
        <v>-4.2</v>
      </c>
    </row>
    <row r="10" spans="1:12">
      <c r="A10" s="47" t="s">
        <v>69</v>
      </c>
      <c r="B10" s="39">
        <v>332</v>
      </c>
      <c r="C10" s="39">
        <v>340</v>
      </c>
      <c r="D10" s="39">
        <v>492</v>
      </c>
      <c r="E10" s="39">
        <v>535</v>
      </c>
      <c r="F10" s="39">
        <v>577</v>
      </c>
      <c r="G10" s="39">
        <v>538</v>
      </c>
      <c r="H10" s="39">
        <v>589</v>
      </c>
      <c r="I10" s="39">
        <v>528</v>
      </c>
      <c r="J10" s="39">
        <v>422</v>
      </c>
      <c r="K10" s="39">
        <v>446</v>
      </c>
      <c r="L10" s="39">
        <v>442</v>
      </c>
    </row>
    <row r="11" spans="1:12">
      <c r="A11" s="70"/>
      <c r="B11" s="43">
        <v>-1.4</v>
      </c>
      <c r="C11" s="43">
        <v>-1.5</v>
      </c>
      <c r="D11" s="43">
        <v>-2.1</v>
      </c>
      <c r="E11" s="43">
        <v>-2.6</v>
      </c>
      <c r="F11" s="43">
        <v>-3.1</v>
      </c>
      <c r="G11" s="43">
        <v>-2.9</v>
      </c>
      <c r="H11" s="43">
        <v>-3.2</v>
      </c>
      <c r="I11" s="43">
        <v>-2.9086101470831265</v>
      </c>
      <c r="J11" s="43">
        <v>-2.3935414179316621</v>
      </c>
      <c r="K11" s="43">
        <v>-2.5</v>
      </c>
      <c r="L11" s="43">
        <v>-2.7</v>
      </c>
    </row>
    <row r="12" spans="1:12">
      <c r="A12" s="47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>
      <c r="A13" s="47" t="s">
        <v>194</v>
      </c>
      <c r="B13" s="60"/>
      <c r="C13" s="60"/>
      <c r="D13" s="60"/>
      <c r="E13" s="60"/>
      <c r="F13" s="60"/>
      <c r="G13" s="60"/>
      <c r="H13" s="60"/>
      <c r="I13" s="60"/>
      <c r="J13" s="46"/>
      <c r="K13" s="46"/>
      <c r="L13" s="46"/>
    </row>
    <row r="14" spans="1:12">
      <c r="A14" s="47" t="s">
        <v>206</v>
      </c>
    </row>
    <row r="15" spans="1:12">
      <c r="A15" s="47" t="s">
        <v>223</v>
      </c>
    </row>
    <row r="16" spans="1:12">
      <c r="A16" s="47" t="s">
        <v>146</v>
      </c>
    </row>
    <row r="17" spans="1:1">
      <c r="A17" s="47" t="s">
        <v>220</v>
      </c>
    </row>
    <row r="18" spans="1:1">
      <c r="A18" s="47" t="s">
        <v>217</v>
      </c>
    </row>
    <row r="19" spans="1:1">
      <c r="A19" s="47"/>
    </row>
    <row r="45" spans="7:7">
      <c r="G45" s="7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L65"/>
  <sheetViews>
    <sheetView workbookViewId="0"/>
  </sheetViews>
  <sheetFormatPr defaultRowHeight="16.5"/>
  <cols>
    <col min="1" max="1" width="25.375" style="59" customWidth="1"/>
    <col min="2" max="16384" width="9" style="59"/>
  </cols>
  <sheetData>
    <row r="1" spans="1:12">
      <c r="A1" s="23" t="s">
        <v>277</v>
      </c>
    </row>
    <row r="2" spans="1:12">
      <c r="J2" s="65"/>
      <c r="K2" s="65"/>
      <c r="L2" s="65" t="s">
        <v>43</v>
      </c>
    </row>
    <row r="3" spans="1:1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2">
      <c r="A4" s="47" t="s">
        <v>45</v>
      </c>
      <c r="B4" s="39" t="s">
        <v>11</v>
      </c>
      <c r="C4" s="39" t="s">
        <v>11</v>
      </c>
      <c r="D4" s="39">
        <v>1087</v>
      </c>
      <c r="E4" s="39">
        <v>1220</v>
      </c>
      <c r="F4" s="39">
        <v>1465</v>
      </c>
      <c r="G4" s="39">
        <v>1525</v>
      </c>
      <c r="H4" s="39">
        <v>1635</v>
      </c>
      <c r="I4" s="39">
        <v>1508</v>
      </c>
      <c r="J4" s="39">
        <v>1464</v>
      </c>
      <c r="K4" s="49">
        <v>1774</v>
      </c>
      <c r="L4" s="49">
        <v>1863</v>
      </c>
    </row>
    <row r="5" spans="1:12">
      <c r="A5" s="70"/>
      <c r="B5" s="43"/>
      <c r="C5" s="43"/>
      <c r="D5" s="43">
        <v>-3.6</v>
      </c>
      <c r="E5" s="43">
        <v>-4.2</v>
      </c>
      <c r="F5" s="43">
        <v>-5.0999999999999996</v>
      </c>
      <c r="G5" s="43">
        <v>-5.0999999999999996</v>
      </c>
      <c r="H5" s="43">
        <v>-5.4</v>
      </c>
      <c r="I5" s="43">
        <v>-4.7999490721583857</v>
      </c>
      <c r="J5" s="43">
        <v>-4.4308586301867372</v>
      </c>
      <c r="K5" s="43">
        <v>-5.0999999999999996</v>
      </c>
      <c r="L5" s="43">
        <v>-5.6</v>
      </c>
    </row>
    <row r="6" spans="1:12">
      <c r="A6" s="47" t="s">
        <v>129</v>
      </c>
      <c r="B6" s="39" t="s">
        <v>11</v>
      </c>
      <c r="C6" s="39" t="s">
        <v>11</v>
      </c>
      <c r="D6" s="39">
        <v>811</v>
      </c>
      <c r="E6" s="39">
        <v>951</v>
      </c>
      <c r="F6" s="39">
        <v>1140</v>
      </c>
      <c r="G6" s="39">
        <v>1171</v>
      </c>
      <c r="H6" s="39">
        <v>1258</v>
      </c>
      <c r="I6" s="39">
        <v>1141</v>
      </c>
      <c r="J6" s="39">
        <v>1075</v>
      </c>
      <c r="K6" s="39">
        <v>1285</v>
      </c>
      <c r="L6" s="39">
        <v>1377</v>
      </c>
    </row>
    <row r="7" spans="1:12">
      <c r="A7" s="47"/>
      <c r="B7" s="60"/>
      <c r="C7" s="60"/>
      <c r="D7" s="60">
        <v>-22.6</v>
      </c>
      <c r="E7" s="60">
        <v>-25</v>
      </c>
      <c r="F7" s="60">
        <v>-30.6</v>
      </c>
      <c r="G7" s="60">
        <v>-30.6</v>
      </c>
      <c r="H7" s="60">
        <v>-32.700000000000003</v>
      </c>
      <c r="I7" s="60">
        <v>-31.685642876978616</v>
      </c>
      <c r="J7" s="60">
        <v>-30.392988408255583</v>
      </c>
      <c r="K7" s="60">
        <v>-34.200000000000003</v>
      </c>
      <c r="L7" s="60">
        <v>-36</v>
      </c>
    </row>
    <row r="8" spans="1:12">
      <c r="A8" s="47" t="s">
        <v>130</v>
      </c>
      <c r="B8" s="39" t="s">
        <v>11</v>
      </c>
      <c r="C8" s="39" t="s">
        <v>11</v>
      </c>
      <c r="D8" s="39">
        <v>671</v>
      </c>
      <c r="E8" s="39">
        <v>831</v>
      </c>
      <c r="F8" s="39">
        <v>1007</v>
      </c>
      <c r="G8" s="39">
        <v>998</v>
      </c>
      <c r="H8" s="39">
        <v>1065</v>
      </c>
      <c r="I8" s="39">
        <v>954</v>
      </c>
      <c r="J8" s="39">
        <v>911</v>
      </c>
      <c r="K8" s="39">
        <v>1138</v>
      </c>
      <c r="L8" s="39">
        <v>1212</v>
      </c>
    </row>
    <row r="9" spans="1:12">
      <c r="A9" s="70"/>
      <c r="B9" s="43"/>
      <c r="C9" s="43"/>
      <c r="D9" s="43">
        <v>-27.8</v>
      </c>
      <c r="E9" s="43">
        <v>-30.8</v>
      </c>
      <c r="F9" s="43">
        <v>-35.6</v>
      </c>
      <c r="G9" s="43">
        <v>-36.200000000000003</v>
      </c>
      <c r="H9" s="43">
        <v>-38.700000000000003</v>
      </c>
      <c r="I9" s="43">
        <v>-36.109008327024981</v>
      </c>
      <c r="J9" s="43">
        <v>-33.85358602749907</v>
      </c>
      <c r="K9" s="43">
        <v>-39.299999999999997</v>
      </c>
      <c r="L9" s="43">
        <v>-40.700000000000003</v>
      </c>
    </row>
    <row r="10" spans="1:12">
      <c r="A10" s="47" t="s">
        <v>131</v>
      </c>
      <c r="B10" s="39" t="s">
        <v>11</v>
      </c>
      <c r="C10" s="39" t="s">
        <v>11</v>
      </c>
      <c r="D10" s="39">
        <v>213</v>
      </c>
      <c r="E10" s="39">
        <v>213</v>
      </c>
      <c r="F10" s="39">
        <v>258</v>
      </c>
      <c r="G10" s="39">
        <v>284</v>
      </c>
      <c r="H10" s="39">
        <v>300</v>
      </c>
      <c r="I10" s="39">
        <v>306</v>
      </c>
      <c r="J10" s="39">
        <v>319</v>
      </c>
      <c r="K10" s="39">
        <v>382</v>
      </c>
      <c r="L10" s="39">
        <v>408</v>
      </c>
    </row>
    <row r="11" spans="1:12">
      <c r="A11" s="70"/>
      <c r="B11" s="43"/>
      <c r="C11" s="43"/>
      <c r="D11" s="43">
        <v>-0.8</v>
      </c>
      <c r="E11" s="43">
        <v>-0.9</v>
      </c>
      <c r="F11" s="43">
        <v>-1.1000000000000001</v>
      </c>
      <c r="G11" s="43">
        <v>-1.1000000000000001</v>
      </c>
      <c r="H11" s="43">
        <v>-1.2</v>
      </c>
      <c r="I11" s="43">
        <v>-1.1284434118818454</v>
      </c>
      <c r="J11" s="43">
        <v>-1.1093722830812032</v>
      </c>
      <c r="K11" s="43">
        <v>-1.3</v>
      </c>
      <c r="L11" s="43">
        <v>-1.4</v>
      </c>
    </row>
    <row r="12" spans="1:12">
      <c r="A12" s="47" t="s">
        <v>132</v>
      </c>
      <c r="B12" s="46" t="s">
        <v>11</v>
      </c>
      <c r="C12" s="46" t="s">
        <v>11</v>
      </c>
      <c r="D12" s="39">
        <v>17</v>
      </c>
      <c r="E12" s="39">
        <v>11</v>
      </c>
      <c r="F12" s="39">
        <v>15</v>
      </c>
      <c r="G12" s="39">
        <v>10</v>
      </c>
      <c r="H12" s="39">
        <v>14</v>
      </c>
      <c r="I12" s="39" t="s">
        <v>50</v>
      </c>
      <c r="J12" s="39">
        <v>15</v>
      </c>
      <c r="K12" s="39">
        <v>16</v>
      </c>
      <c r="L12" s="39">
        <v>16</v>
      </c>
    </row>
    <row r="13" spans="1:12">
      <c r="A13" s="70"/>
      <c r="B13" s="43"/>
      <c r="C13" s="43"/>
      <c r="D13" s="43">
        <v>-5</v>
      </c>
      <c r="E13" s="43">
        <v>-4.5</v>
      </c>
      <c r="F13" s="43">
        <v>-6.4</v>
      </c>
      <c r="G13" s="43">
        <v>-5.2</v>
      </c>
      <c r="H13" s="43">
        <v>-8.8000000000000007</v>
      </c>
      <c r="I13" s="43"/>
      <c r="J13" s="43">
        <v>-12.396694214876034</v>
      </c>
      <c r="K13" s="43">
        <v>-10.5</v>
      </c>
      <c r="L13" s="43">
        <v>-12.1</v>
      </c>
    </row>
    <row r="14" spans="1:12">
      <c r="A14" s="47" t="s">
        <v>71</v>
      </c>
      <c r="B14" s="46" t="s">
        <v>11</v>
      </c>
      <c r="C14" s="46" t="s">
        <v>11</v>
      </c>
      <c r="D14" s="39">
        <v>33</v>
      </c>
      <c r="E14" s="39">
        <v>32</v>
      </c>
      <c r="F14" s="39">
        <v>44</v>
      </c>
      <c r="G14" s="39">
        <v>53</v>
      </c>
      <c r="H14" s="39">
        <v>62</v>
      </c>
      <c r="I14" s="39">
        <v>49</v>
      </c>
      <c r="J14" s="39">
        <v>44</v>
      </c>
      <c r="K14" s="39">
        <v>81</v>
      </c>
      <c r="L14" s="39">
        <v>55</v>
      </c>
    </row>
    <row r="15" spans="1:12">
      <c r="A15" s="70"/>
      <c r="B15" s="43"/>
      <c r="C15" s="43"/>
      <c r="D15" s="43">
        <v>-13.4</v>
      </c>
      <c r="E15" s="43">
        <v>-12.6</v>
      </c>
      <c r="F15" s="43">
        <v>-23</v>
      </c>
      <c r="G15" s="43">
        <v>-27.5</v>
      </c>
      <c r="H15" s="43">
        <v>-32.299999999999997</v>
      </c>
      <c r="I15" s="43">
        <v>-9.7415506958250493</v>
      </c>
      <c r="J15" s="43">
        <v>-7.678883071553229</v>
      </c>
      <c r="K15" s="43">
        <v>-15.1</v>
      </c>
      <c r="L15" s="43">
        <v>-35.5</v>
      </c>
    </row>
    <row r="16" spans="1:12">
      <c r="A16" s="47" t="s">
        <v>69</v>
      </c>
      <c r="B16" s="46" t="s">
        <v>11</v>
      </c>
      <c r="C16" s="46" t="s">
        <v>11</v>
      </c>
      <c r="D16" s="39">
        <v>13</v>
      </c>
      <c r="E16" s="39">
        <v>13</v>
      </c>
      <c r="F16" s="39" t="s">
        <v>11</v>
      </c>
      <c r="G16" s="39" t="s">
        <v>11</v>
      </c>
      <c r="H16" s="39" t="s">
        <v>11</v>
      </c>
      <c r="I16" s="46" t="s">
        <v>50</v>
      </c>
      <c r="J16" s="39">
        <v>11</v>
      </c>
      <c r="K16" s="39">
        <v>10</v>
      </c>
      <c r="L16" s="39" t="s">
        <v>328</v>
      </c>
    </row>
    <row r="17" spans="1:12">
      <c r="A17" s="70"/>
      <c r="B17" s="43"/>
      <c r="C17" s="43"/>
      <c r="D17" s="43">
        <v>-4.2</v>
      </c>
      <c r="E17" s="43">
        <v>-9.6</v>
      </c>
      <c r="F17" s="43"/>
      <c r="G17" s="43"/>
      <c r="H17" s="43"/>
      <c r="I17" s="43"/>
      <c r="J17" s="43">
        <v>-20</v>
      </c>
      <c r="K17" s="43">
        <v>-16.7</v>
      </c>
      <c r="L17" s="43"/>
    </row>
    <row r="18" spans="1:12">
      <c r="A18" s="47"/>
    </row>
    <row r="19" spans="1:12">
      <c r="A19" s="47" t="s">
        <v>194</v>
      </c>
    </row>
    <row r="20" spans="1:12">
      <c r="A20" s="47" t="s">
        <v>243</v>
      </c>
    </row>
    <row r="21" spans="1:12">
      <c r="A21" s="47" t="s">
        <v>223</v>
      </c>
    </row>
    <row r="22" spans="1:12">
      <c r="A22" s="47" t="s">
        <v>146</v>
      </c>
    </row>
    <row r="23" spans="1:12">
      <c r="A23" s="47" t="s">
        <v>220</v>
      </c>
    </row>
    <row r="24" spans="1:12">
      <c r="A24" s="47" t="s">
        <v>232</v>
      </c>
    </row>
    <row r="25" spans="1:12">
      <c r="A25" s="47" t="s">
        <v>244</v>
      </c>
    </row>
    <row r="26" spans="1:12">
      <c r="A26" s="47" t="s">
        <v>143</v>
      </c>
    </row>
    <row r="65" spans="7:7">
      <c r="G65" s="77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M75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3">
      <c r="A1" s="23" t="s">
        <v>278</v>
      </c>
    </row>
    <row r="2" spans="1:13">
      <c r="J2" s="65"/>
      <c r="K2" s="65"/>
      <c r="L2" s="65" t="s">
        <v>43</v>
      </c>
    </row>
    <row r="3" spans="1:13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193</v>
      </c>
      <c r="L3" s="24" t="s">
        <v>245</v>
      </c>
    </row>
    <row r="4" spans="1:13">
      <c r="A4" s="47" t="s">
        <v>45</v>
      </c>
      <c r="B4" s="39" t="s">
        <v>11</v>
      </c>
      <c r="C4" s="39" t="s">
        <v>11</v>
      </c>
      <c r="D4" s="39">
        <v>671</v>
      </c>
      <c r="E4" s="39">
        <v>831</v>
      </c>
      <c r="F4" s="39">
        <v>1007</v>
      </c>
      <c r="G4" s="39">
        <v>998</v>
      </c>
      <c r="H4" s="39">
        <v>1065</v>
      </c>
      <c r="I4" s="39">
        <v>954</v>
      </c>
      <c r="J4" s="39">
        <v>911</v>
      </c>
      <c r="K4" s="39">
        <v>1138</v>
      </c>
      <c r="L4" s="39">
        <v>1212</v>
      </c>
    </row>
    <row r="5" spans="1:13">
      <c r="A5" s="70"/>
      <c r="B5" s="43"/>
      <c r="C5" s="43"/>
      <c r="D5" s="43">
        <v>-27.8</v>
      </c>
      <c r="E5" s="43">
        <v>-30.8</v>
      </c>
      <c r="F5" s="43">
        <v>-35.6</v>
      </c>
      <c r="G5" s="43">
        <v>-36.200000000000003</v>
      </c>
      <c r="H5" s="43">
        <v>-38.700000000000003</v>
      </c>
      <c r="I5" s="43">
        <v>-36.109008327024981</v>
      </c>
      <c r="J5" s="43">
        <v>-33.85358602749907</v>
      </c>
      <c r="K5" s="43">
        <v>-39.299999999999997</v>
      </c>
      <c r="L5" s="43">
        <v>-40.700000000000003</v>
      </c>
    </row>
    <row r="6" spans="1:13">
      <c r="A6" s="97" t="s">
        <v>10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1:13">
      <c r="A7" s="96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13">
      <c r="A8" s="96" t="s">
        <v>14</v>
      </c>
      <c r="B8" s="49" t="s">
        <v>11</v>
      </c>
      <c r="C8" s="49" t="s">
        <v>11</v>
      </c>
      <c r="D8" s="49">
        <v>559</v>
      </c>
      <c r="E8" s="49">
        <v>687</v>
      </c>
      <c r="F8" s="49">
        <v>876</v>
      </c>
      <c r="G8" s="49">
        <v>817</v>
      </c>
      <c r="H8" s="49">
        <v>905</v>
      </c>
      <c r="I8" s="49">
        <v>828</v>
      </c>
      <c r="J8" s="49">
        <v>787</v>
      </c>
      <c r="K8" s="49">
        <v>982</v>
      </c>
      <c r="L8" s="49">
        <v>1046</v>
      </c>
    </row>
    <row r="9" spans="1:13">
      <c r="A9" s="96"/>
      <c r="B9" s="60"/>
      <c r="C9" s="60"/>
      <c r="D9" s="60">
        <v>-29.2</v>
      </c>
      <c r="E9" s="60">
        <v>-32.4</v>
      </c>
      <c r="F9" s="60">
        <v>-38.1</v>
      </c>
      <c r="G9" s="60">
        <v>-37.700000000000003</v>
      </c>
      <c r="H9" s="60">
        <v>-40.799999999999997</v>
      </c>
      <c r="I9" s="60">
        <v>-38.05147058823529</v>
      </c>
      <c r="J9" s="60">
        <v>-35.985368084133519</v>
      </c>
      <c r="K9" s="60">
        <v>-41.6</v>
      </c>
      <c r="L9" s="60">
        <v>-42.7</v>
      </c>
    </row>
    <row r="10" spans="1:13">
      <c r="A10" s="96" t="s">
        <v>15</v>
      </c>
      <c r="B10" s="49" t="s">
        <v>11</v>
      </c>
      <c r="C10" s="49" t="s">
        <v>11</v>
      </c>
      <c r="D10" s="49">
        <v>112</v>
      </c>
      <c r="E10" s="49">
        <v>144</v>
      </c>
      <c r="F10" s="49">
        <v>131</v>
      </c>
      <c r="G10" s="49">
        <v>181</v>
      </c>
      <c r="H10" s="49">
        <v>160</v>
      </c>
      <c r="I10" s="49">
        <v>126</v>
      </c>
      <c r="J10" s="49">
        <v>124</v>
      </c>
      <c r="K10" s="49">
        <v>156</v>
      </c>
      <c r="L10" s="49">
        <v>166</v>
      </c>
    </row>
    <row r="11" spans="1:13">
      <c r="A11" s="92"/>
      <c r="B11" s="43"/>
      <c r="C11" s="43"/>
      <c r="D11" s="43">
        <v>-22.6</v>
      </c>
      <c r="E11" s="43">
        <v>-25</v>
      </c>
      <c r="F11" s="43">
        <v>-25</v>
      </c>
      <c r="G11" s="43">
        <v>-30.4</v>
      </c>
      <c r="H11" s="43">
        <v>-29.9</v>
      </c>
      <c r="I11" s="43">
        <v>-27.038626609442062</v>
      </c>
      <c r="J11" s="43">
        <v>-24.603174603174601</v>
      </c>
      <c r="K11" s="43">
        <v>-29.1</v>
      </c>
      <c r="L11" s="43">
        <v>-31.3</v>
      </c>
    </row>
    <row r="12" spans="1:13">
      <c r="A12" s="96" t="s">
        <v>12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</row>
    <row r="13" spans="1:13">
      <c r="A13" s="96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3">
      <c r="A14" s="96" t="s">
        <v>17</v>
      </c>
      <c r="B14" s="49" t="s">
        <v>11</v>
      </c>
      <c r="C14" s="49" t="s">
        <v>11</v>
      </c>
      <c r="D14" s="49" t="s">
        <v>11</v>
      </c>
      <c r="E14" s="49" t="s">
        <v>11</v>
      </c>
      <c r="F14" s="49" t="s">
        <v>11</v>
      </c>
      <c r="G14" s="49" t="s">
        <v>11</v>
      </c>
      <c r="H14" s="49" t="s">
        <v>11</v>
      </c>
      <c r="I14" s="49" t="s">
        <v>11</v>
      </c>
      <c r="J14" s="49" t="s">
        <v>11</v>
      </c>
      <c r="K14" s="49" t="s">
        <v>11</v>
      </c>
      <c r="L14" s="49" t="s">
        <v>11</v>
      </c>
      <c r="M14" s="60"/>
    </row>
    <row r="15" spans="1:13">
      <c r="A15" s="96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>
      <c r="A16" s="96" t="s">
        <v>18</v>
      </c>
      <c r="B16" s="49" t="s">
        <v>11</v>
      </c>
      <c r="C16" s="49" t="s">
        <v>11</v>
      </c>
      <c r="D16" s="49">
        <v>13</v>
      </c>
      <c r="E16" s="49">
        <v>25</v>
      </c>
      <c r="F16" s="49">
        <v>19</v>
      </c>
      <c r="G16" s="49">
        <v>25</v>
      </c>
      <c r="H16" s="49">
        <v>20</v>
      </c>
      <c r="I16" s="49">
        <v>13</v>
      </c>
      <c r="J16" s="49">
        <v>16</v>
      </c>
      <c r="K16" s="49">
        <v>14</v>
      </c>
      <c r="L16" s="49">
        <v>14</v>
      </c>
      <c r="M16" s="60"/>
    </row>
    <row r="17" spans="1:13">
      <c r="A17" s="96"/>
      <c r="B17" s="60"/>
      <c r="C17" s="60"/>
      <c r="D17" s="60">
        <v>-43.3</v>
      </c>
      <c r="E17" s="60">
        <v>-59.5</v>
      </c>
      <c r="F17" s="60">
        <v>-48.7</v>
      </c>
      <c r="G17" s="60">
        <v>-58.1</v>
      </c>
      <c r="H17" s="60">
        <v>-60.6</v>
      </c>
      <c r="I17" s="60">
        <v>-50</v>
      </c>
      <c r="J17" s="60">
        <v>-44.444444444444443</v>
      </c>
      <c r="K17" s="60">
        <v>-56</v>
      </c>
      <c r="L17" s="60">
        <v>-53.8</v>
      </c>
      <c r="M17" s="60"/>
    </row>
    <row r="18" spans="1:13">
      <c r="A18" s="96" t="s">
        <v>19</v>
      </c>
      <c r="B18" s="49" t="s">
        <v>11</v>
      </c>
      <c r="C18" s="49" t="s">
        <v>11</v>
      </c>
      <c r="D18" s="49">
        <v>24</v>
      </c>
      <c r="E18" s="49">
        <v>34</v>
      </c>
      <c r="F18" s="49">
        <v>36</v>
      </c>
      <c r="G18" s="49">
        <v>33</v>
      </c>
      <c r="H18" s="49">
        <v>38</v>
      </c>
      <c r="I18" s="49">
        <v>34</v>
      </c>
      <c r="J18" s="49">
        <v>33</v>
      </c>
      <c r="K18" s="49">
        <v>39</v>
      </c>
      <c r="L18" s="49">
        <v>47</v>
      </c>
      <c r="M18" s="60"/>
    </row>
    <row r="19" spans="1:13">
      <c r="A19" s="96"/>
      <c r="B19" s="60"/>
      <c r="C19" s="60"/>
      <c r="D19" s="60">
        <v>-48</v>
      </c>
      <c r="E19" s="60">
        <v>-50</v>
      </c>
      <c r="F19" s="60">
        <v>-46.2</v>
      </c>
      <c r="G19" s="60">
        <v>-48.5</v>
      </c>
      <c r="H19" s="60">
        <v>-57.6</v>
      </c>
      <c r="I19" s="60">
        <v>-50.746268656716417</v>
      </c>
      <c r="J19" s="60">
        <v>-46.478873239436616</v>
      </c>
      <c r="K19" s="60">
        <v>-65</v>
      </c>
      <c r="L19" s="60">
        <v>-61.8</v>
      </c>
      <c r="M19" s="60"/>
    </row>
    <row r="20" spans="1:13">
      <c r="A20" s="96" t="s">
        <v>20</v>
      </c>
      <c r="B20" s="49" t="s">
        <v>11</v>
      </c>
      <c r="C20" s="49" t="s">
        <v>11</v>
      </c>
      <c r="D20" s="49">
        <v>66</v>
      </c>
      <c r="E20" s="49">
        <v>70</v>
      </c>
      <c r="F20" s="49">
        <v>83</v>
      </c>
      <c r="G20" s="49">
        <v>82</v>
      </c>
      <c r="H20" s="49">
        <v>79</v>
      </c>
      <c r="I20" s="49">
        <v>70</v>
      </c>
      <c r="J20" s="49">
        <v>53</v>
      </c>
      <c r="K20" s="49">
        <v>82</v>
      </c>
      <c r="L20" s="49">
        <v>61</v>
      </c>
      <c r="M20" s="60"/>
    </row>
    <row r="21" spans="1:13">
      <c r="A21" s="96"/>
      <c r="B21" s="60"/>
      <c r="C21" s="60"/>
      <c r="D21" s="60">
        <v>-44.3</v>
      </c>
      <c r="E21" s="60">
        <v>-49.3</v>
      </c>
      <c r="F21" s="60">
        <v>-49.4</v>
      </c>
      <c r="G21" s="60">
        <v>-54.3</v>
      </c>
      <c r="H21" s="60">
        <v>-50</v>
      </c>
      <c r="I21" s="60">
        <v>-44.303797468354425</v>
      </c>
      <c r="J21" s="60">
        <v>-42.741935483870968</v>
      </c>
      <c r="K21" s="60">
        <v>-56.2</v>
      </c>
      <c r="L21" s="60">
        <v>-50.8</v>
      </c>
      <c r="M21" s="60"/>
    </row>
    <row r="22" spans="1:13">
      <c r="A22" s="96" t="s">
        <v>21</v>
      </c>
      <c r="B22" s="49" t="s">
        <v>11</v>
      </c>
      <c r="C22" s="49" t="s">
        <v>11</v>
      </c>
      <c r="D22" s="49">
        <v>139</v>
      </c>
      <c r="E22" s="49">
        <v>162</v>
      </c>
      <c r="F22" s="49">
        <v>194</v>
      </c>
      <c r="G22" s="49">
        <v>186</v>
      </c>
      <c r="H22" s="49">
        <v>189</v>
      </c>
      <c r="I22" s="49">
        <v>169</v>
      </c>
      <c r="J22" s="49">
        <v>164</v>
      </c>
      <c r="K22" s="49">
        <v>192</v>
      </c>
      <c r="L22" s="49">
        <v>230</v>
      </c>
      <c r="M22" s="60"/>
    </row>
    <row r="23" spans="1:13">
      <c r="A23" s="96"/>
      <c r="B23" s="60"/>
      <c r="C23" s="60"/>
      <c r="D23" s="60">
        <v>-39.799999999999997</v>
      </c>
      <c r="E23" s="60">
        <v>-42.7</v>
      </c>
      <c r="F23" s="60">
        <v>-50.3</v>
      </c>
      <c r="G23" s="60">
        <v>-49.1</v>
      </c>
      <c r="H23" s="60">
        <v>-54.8</v>
      </c>
      <c r="I23" s="60">
        <v>-47.206703910614522</v>
      </c>
      <c r="J23" s="60">
        <v>-49.848024316109424</v>
      </c>
      <c r="K23" s="60">
        <v>-51.2</v>
      </c>
      <c r="L23" s="60">
        <v>-60.5</v>
      </c>
    </row>
    <row r="24" spans="1:13">
      <c r="A24" s="96" t="s">
        <v>22</v>
      </c>
      <c r="B24" s="49" t="s">
        <v>11</v>
      </c>
      <c r="C24" s="49" t="s">
        <v>11</v>
      </c>
      <c r="D24" s="49">
        <v>227</v>
      </c>
      <c r="E24" s="49">
        <v>271</v>
      </c>
      <c r="F24" s="49">
        <v>334</v>
      </c>
      <c r="G24" s="49">
        <v>325</v>
      </c>
      <c r="H24" s="49">
        <v>371</v>
      </c>
      <c r="I24" s="49">
        <v>293</v>
      </c>
      <c r="J24" s="49">
        <v>300</v>
      </c>
      <c r="K24" s="49">
        <v>329</v>
      </c>
      <c r="L24" s="49">
        <v>341</v>
      </c>
    </row>
    <row r="25" spans="1:13">
      <c r="A25" s="96"/>
      <c r="B25" s="60"/>
      <c r="C25" s="60"/>
      <c r="D25" s="60">
        <v>-34.200000000000003</v>
      </c>
      <c r="E25" s="60">
        <v>-39.200000000000003</v>
      </c>
      <c r="F25" s="60">
        <v>-45.6</v>
      </c>
      <c r="G25" s="60">
        <v>-48.4</v>
      </c>
      <c r="H25" s="60">
        <v>-52.3</v>
      </c>
      <c r="I25" s="60">
        <v>-42.898975109809662</v>
      </c>
      <c r="J25" s="60">
        <v>-45.2</v>
      </c>
      <c r="K25" s="60">
        <v>-49.4</v>
      </c>
      <c r="L25" s="60">
        <v>-48.8</v>
      </c>
    </row>
    <row r="26" spans="1:13">
      <c r="A26" s="96" t="s">
        <v>23</v>
      </c>
      <c r="B26" s="49" t="s">
        <v>11</v>
      </c>
      <c r="C26" s="49" t="s">
        <v>11</v>
      </c>
      <c r="D26" s="49">
        <v>122</v>
      </c>
      <c r="E26" s="49">
        <v>172</v>
      </c>
      <c r="F26" s="49">
        <v>219</v>
      </c>
      <c r="G26" s="49">
        <v>212</v>
      </c>
      <c r="H26" s="49">
        <v>235</v>
      </c>
      <c r="I26" s="49">
        <v>253</v>
      </c>
      <c r="J26" s="49">
        <v>233</v>
      </c>
      <c r="K26" s="49">
        <v>320</v>
      </c>
      <c r="L26" s="49">
        <v>331</v>
      </c>
    </row>
    <row r="27" spans="1:13">
      <c r="A27" s="96"/>
      <c r="B27" s="60"/>
      <c r="C27" s="60"/>
      <c r="D27" s="60">
        <v>-24.4</v>
      </c>
      <c r="E27" s="60">
        <v>-26.6</v>
      </c>
      <c r="F27" s="60">
        <v>-35.200000000000003</v>
      </c>
      <c r="G27" s="60">
        <v>-35.200000000000003</v>
      </c>
      <c r="H27" s="60">
        <v>-36</v>
      </c>
      <c r="I27" s="60">
        <v>-36.507936507936506</v>
      </c>
      <c r="J27" s="60">
        <v>-34.4</v>
      </c>
      <c r="K27" s="60">
        <v>-40.299999999999997</v>
      </c>
      <c r="L27" s="60">
        <v>-40.299999999999997</v>
      </c>
    </row>
    <row r="28" spans="1:13">
      <c r="A28" s="96" t="s">
        <v>24</v>
      </c>
      <c r="B28" s="49" t="s">
        <v>11</v>
      </c>
      <c r="C28" s="49" t="s">
        <v>11</v>
      </c>
      <c r="D28" s="49">
        <v>62</v>
      </c>
      <c r="E28" s="49">
        <v>84</v>
      </c>
      <c r="F28" s="49">
        <v>93</v>
      </c>
      <c r="G28" s="49">
        <v>86</v>
      </c>
      <c r="H28" s="49">
        <v>101</v>
      </c>
      <c r="I28" s="49">
        <v>99</v>
      </c>
      <c r="J28" s="49">
        <v>92</v>
      </c>
      <c r="K28" s="49">
        <v>110</v>
      </c>
      <c r="L28" s="49">
        <v>138</v>
      </c>
    </row>
    <row r="29" spans="1:13">
      <c r="A29" s="96"/>
      <c r="B29" s="60"/>
      <c r="C29" s="60"/>
      <c r="D29" s="60">
        <v>-14.7</v>
      </c>
      <c r="E29" s="60">
        <v>-17.600000000000001</v>
      </c>
      <c r="F29" s="60">
        <v>-19.5</v>
      </c>
      <c r="G29" s="60">
        <v>-17</v>
      </c>
      <c r="H29" s="60">
        <v>-21.1</v>
      </c>
      <c r="I29" s="60">
        <v>-23.130841121495326</v>
      </c>
      <c r="J29" s="60">
        <v>-20</v>
      </c>
      <c r="K29" s="60">
        <v>-23.5</v>
      </c>
      <c r="L29" s="60">
        <v>-27.5</v>
      </c>
    </row>
    <row r="30" spans="1:13">
      <c r="A30" s="96" t="s">
        <v>25</v>
      </c>
      <c r="B30" s="49" t="s">
        <v>11</v>
      </c>
      <c r="C30" s="49" t="s">
        <v>11</v>
      </c>
      <c r="D30" s="49">
        <v>18</v>
      </c>
      <c r="E30" s="49">
        <v>13</v>
      </c>
      <c r="F30" s="49">
        <v>26</v>
      </c>
      <c r="G30" s="49">
        <v>48</v>
      </c>
      <c r="H30" s="49">
        <v>31</v>
      </c>
      <c r="I30" s="49">
        <v>21</v>
      </c>
      <c r="J30" s="49">
        <v>18</v>
      </c>
      <c r="K30" s="49">
        <v>48</v>
      </c>
      <c r="L30" s="49">
        <v>48</v>
      </c>
    </row>
    <row r="31" spans="1:13">
      <c r="A31" s="96"/>
      <c r="B31" s="60"/>
      <c r="C31" s="60"/>
      <c r="D31" s="60">
        <v>-7.6</v>
      </c>
      <c r="E31" s="60">
        <v>-5.3</v>
      </c>
      <c r="F31" s="60">
        <v>-8.3000000000000007</v>
      </c>
      <c r="G31" s="60">
        <v>-14.2</v>
      </c>
      <c r="H31" s="60">
        <v>-10.1</v>
      </c>
      <c r="I31" s="60">
        <v>-9.375</v>
      </c>
      <c r="J31" s="60">
        <v>-5.5045871559633035</v>
      </c>
      <c r="K31" s="60">
        <v>-13.5</v>
      </c>
      <c r="L31" s="60">
        <v>-13.6</v>
      </c>
    </row>
    <row r="32" spans="1:13">
      <c r="A32" s="97" t="s">
        <v>13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</row>
    <row r="33" spans="1:13">
      <c r="A33" s="96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</row>
    <row r="34" spans="1:13">
      <c r="A34" s="96" t="s">
        <v>26</v>
      </c>
      <c r="B34" s="49" t="s">
        <v>11</v>
      </c>
      <c r="C34" s="49" t="s">
        <v>11</v>
      </c>
      <c r="D34" s="49">
        <v>182</v>
      </c>
      <c r="E34" s="49">
        <v>195</v>
      </c>
      <c r="F34" s="49">
        <v>212</v>
      </c>
      <c r="G34" s="49">
        <v>241</v>
      </c>
      <c r="H34" s="49">
        <v>216</v>
      </c>
      <c r="I34" s="49">
        <v>180</v>
      </c>
      <c r="J34" s="49">
        <v>153</v>
      </c>
      <c r="K34" s="49">
        <v>212</v>
      </c>
      <c r="L34" s="49">
        <v>239</v>
      </c>
    </row>
    <row r="35" spans="1:13">
      <c r="A35" s="96"/>
      <c r="B35" s="60"/>
      <c r="C35" s="60"/>
      <c r="D35" s="60">
        <v>-36.700000000000003</v>
      </c>
      <c r="E35" s="60">
        <v>-35.299999999999997</v>
      </c>
      <c r="F35" s="60">
        <v>-38.4</v>
      </c>
      <c r="G35" s="60">
        <v>-43.3</v>
      </c>
      <c r="H35" s="60">
        <v>-43.9</v>
      </c>
      <c r="I35" s="60">
        <v>-38.70967741935484</v>
      </c>
      <c r="J35" s="60">
        <v>-37.408312958435211</v>
      </c>
      <c r="K35" s="60">
        <v>-43.4</v>
      </c>
      <c r="L35" s="60">
        <v>-47</v>
      </c>
    </row>
    <row r="36" spans="1:13">
      <c r="A36" s="96" t="s">
        <v>27</v>
      </c>
      <c r="B36" s="49" t="s">
        <v>11</v>
      </c>
      <c r="C36" s="49" t="s">
        <v>11</v>
      </c>
      <c r="D36" s="49">
        <v>56</v>
      </c>
      <c r="E36" s="49">
        <v>70</v>
      </c>
      <c r="F36" s="49">
        <v>74</v>
      </c>
      <c r="G36" s="49">
        <v>69</v>
      </c>
      <c r="H36" s="49">
        <v>82</v>
      </c>
      <c r="I36" s="49">
        <v>78</v>
      </c>
      <c r="J36" s="49">
        <v>59</v>
      </c>
      <c r="K36" s="49">
        <v>83</v>
      </c>
      <c r="L36" s="49">
        <v>75</v>
      </c>
      <c r="M36" s="60"/>
    </row>
    <row r="37" spans="1:13">
      <c r="A37" s="96"/>
      <c r="B37" s="60"/>
      <c r="C37" s="60"/>
      <c r="D37" s="60">
        <v>-27.5</v>
      </c>
      <c r="E37" s="60">
        <v>-38</v>
      </c>
      <c r="F37" s="60">
        <v>-34.299999999999997</v>
      </c>
      <c r="G37" s="60">
        <v>-35.6</v>
      </c>
      <c r="H37" s="60">
        <v>-41</v>
      </c>
      <c r="I37" s="60">
        <v>-37.142857142857146</v>
      </c>
      <c r="J37" s="60">
        <v>-32.960893854748605</v>
      </c>
      <c r="K37" s="60">
        <v>-41.5</v>
      </c>
      <c r="L37" s="60">
        <v>-40.799999999999997</v>
      </c>
      <c r="M37" s="60"/>
    </row>
    <row r="38" spans="1:13">
      <c r="A38" s="96" t="s">
        <v>28</v>
      </c>
      <c r="B38" s="49" t="s">
        <v>11</v>
      </c>
      <c r="C38" s="49" t="s">
        <v>11</v>
      </c>
      <c r="D38" s="49">
        <v>32</v>
      </c>
      <c r="E38" s="49">
        <v>48</v>
      </c>
      <c r="F38" s="49">
        <v>46</v>
      </c>
      <c r="G38" s="49">
        <v>46</v>
      </c>
      <c r="H38" s="49">
        <v>46</v>
      </c>
      <c r="I38" s="49">
        <v>52</v>
      </c>
      <c r="J38" s="49">
        <v>48</v>
      </c>
      <c r="K38" s="49">
        <v>41</v>
      </c>
      <c r="L38" s="49">
        <v>44</v>
      </c>
      <c r="M38" s="60"/>
    </row>
    <row r="39" spans="1:13">
      <c r="A39" s="96"/>
      <c r="B39" s="60"/>
      <c r="C39" s="60"/>
      <c r="D39" s="60">
        <v>-26.4</v>
      </c>
      <c r="E39" s="60">
        <v>-30.8</v>
      </c>
      <c r="F39" s="60">
        <v>-33.799999999999997</v>
      </c>
      <c r="G39" s="60">
        <v>-35.9</v>
      </c>
      <c r="H39" s="60">
        <v>-38</v>
      </c>
      <c r="I39" s="60">
        <v>-40.310077519379846</v>
      </c>
      <c r="J39" s="60">
        <v>-35.299999999999997</v>
      </c>
      <c r="K39" s="60">
        <v>-39.799999999999997</v>
      </c>
      <c r="L39" s="60">
        <v>-37.9</v>
      </c>
      <c r="M39" s="60"/>
    </row>
    <row r="40" spans="1:13">
      <c r="A40" s="96" t="s">
        <v>29</v>
      </c>
      <c r="B40" s="49" t="s">
        <v>11</v>
      </c>
      <c r="C40" s="49" t="s">
        <v>11</v>
      </c>
      <c r="D40" s="49">
        <v>39</v>
      </c>
      <c r="E40" s="49">
        <v>49</v>
      </c>
      <c r="F40" s="49">
        <v>55</v>
      </c>
      <c r="G40" s="49">
        <v>48</v>
      </c>
      <c r="H40" s="49">
        <v>61</v>
      </c>
      <c r="I40" s="49">
        <v>56</v>
      </c>
      <c r="J40" s="49">
        <v>51</v>
      </c>
      <c r="K40" s="49">
        <v>75</v>
      </c>
      <c r="L40" s="49">
        <v>59</v>
      </c>
      <c r="M40" s="60"/>
    </row>
    <row r="41" spans="1:13">
      <c r="A41" s="96"/>
      <c r="B41" s="60"/>
      <c r="C41" s="60"/>
      <c r="D41" s="60">
        <v>-24.8</v>
      </c>
      <c r="E41" s="60">
        <v>-32</v>
      </c>
      <c r="F41" s="60">
        <v>-35.5</v>
      </c>
      <c r="G41" s="60">
        <v>-37.5</v>
      </c>
      <c r="H41" s="60">
        <v>-40.700000000000003</v>
      </c>
      <c r="I41" s="60">
        <v>-37.333333333333336</v>
      </c>
      <c r="J41" s="60">
        <v>-35.416666666666671</v>
      </c>
      <c r="K41" s="60">
        <v>-43.4</v>
      </c>
      <c r="L41" s="60">
        <v>-40.1</v>
      </c>
      <c r="M41" s="60"/>
    </row>
    <row r="42" spans="1:13">
      <c r="A42" s="96" t="s">
        <v>30</v>
      </c>
      <c r="B42" s="49" t="s">
        <v>11</v>
      </c>
      <c r="C42" s="49" t="s">
        <v>11</v>
      </c>
      <c r="D42" s="49">
        <v>13</v>
      </c>
      <c r="E42" s="49">
        <v>21</v>
      </c>
      <c r="F42" s="49">
        <v>27</v>
      </c>
      <c r="G42" s="49">
        <v>21</v>
      </c>
      <c r="H42" s="49">
        <v>21</v>
      </c>
      <c r="I42" s="49">
        <v>17</v>
      </c>
      <c r="J42" s="49">
        <v>18</v>
      </c>
      <c r="K42" s="49">
        <v>24</v>
      </c>
      <c r="L42" s="49">
        <v>33</v>
      </c>
      <c r="M42" s="60"/>
    </row>
    <row r="43" spans="1:13">
      <c r="A43" s="96"/>
      <c r="B43" s="60"/>
      <c r="C43" s="60"/>
      <c r="D43" s="60">
        <v>-23.2</v>
      </c>
      <c r="E43" s="60">
        <v>-38.200000000000003</v>
      </c>
      <c r="F43" s="60">
        <v>-41.5</v>
      </c>
      <c r="G43" s="60">
        <v>-39.6</v>
      </c>
      <c r="H43" s="60">
        <v>-40.4</v>
      </c>
      <c r="I43" s="60">
        <v>-31.481481481481481</v>
      </c>
      <c r="J43" s="60">
        <v>-36</v>
      </c>
      <c r="K43" s="60">
        <v>-43.6</v>
      </c>
      <c r="L43" s="60">
        <v>-53.2</v>
      </c>
      <c r="M43" s="60"/>
    </row>
    <row r="44" spans="1:13">
      <c r="A44" s="96" t="s">
        <v>31</v>
      </c>
      <c r="B44" s="49" t="s">
        <v>11</v>
      </c>
      <c r="C44" s="49" t="s">
        <v>11</v>
      </c>
      <c r="D44" s="49">
        <v>20</v>
      </c>
      <c r="E44" s="49">
        <v>12</v>
      </c>
      <c r="F44" s="49">
        <v>18</v>
      </c>
      <c r="G44" s="49">
        <v>26</v>
      </c>
      <c r="H44" s="49">
        <v>38</v>
      </c>
      <c r="I44" s="49">
        <v>30</v>
      </c>
      <c r="J44" s="49">
        <v>20</v>
      </c>
      <c r="K44" s="49">
        <v>28</v>
      </c>
      <c r="L44" s="49">
        <v>36</v>
      </c>
      <c r="M44" s="60"/>
    </row>
    <row r="45" spans="1:13">
      <c r="A45" s="96"/>
      <c r="B45" s="60"/>
      <c r="C45" s="60"/>
      <c r="D45" s="60">
        <v>-35.700000000000003</v>
      </c>
      <c r="E45" s="60">
        <v>-17.399999999999999</v>
      </c>
      <c r="F45" s="60">
        <v>-31</v>
      </c>
      <c r="G45" s="60">
        <v>-40</v>
      </c>
      <c r="H45" s="60">
        <v>-43.7</v>
      </c>
      <c r="I45" s="60">
        <v>-43.478260869565219</v>
      </c>
      <c r="J45" s="60">
        <v>-33.333333333333329</v>
      </c>
      <c r="K45" s="60">
        <v>-37.799999999999997</v>
      </c>
      <c r="L45" s="60">
        <v>-42.4</v>
      </c>
      <c r="M45" s="60"/>
    </row>
    <row r="46" spans="1:13">
      <c r="A46" s="96" t="s">
        <v>32</v>
      </c>
      <c r="B46" s="49" t="s">
        <v>11</v>
      </c>
      <c r="C46" s="49" t="s">
        <v>11</v>
      </c>
      <c r="D46" s="49" t="s">
        <v>11</v>
      </c>
      <c r="E46" s="49">
        <v>25</v>
      </c>
      <c r="F46" s="49">
        <v>30</v>
      </c>
      <c r="G46" s="49">
        <v>25</v>
      </c>
      <c r="H46" s="49">
        <v>21</v>
      </c>
      <c r="I46" s="49">
        <v>24</v>
      </c>
      <c r="J46" s="49">
        <v>11</v>
      </c>
      <c r="K46" s="49">
        <v>24</v>
      </c>
      <c r="L46" s="49">
        <v>21</v>
      </c>
      <c r="M46" s="60"/>
    </row>
    <row r="47" spans="1:13">
      <c r="A47" s="96"/>
      <c r="B47" s="60"/>
      <c r="C47" s="60"/>
      <c r="D47" s="60"/>
      <c r="E47" s="60">
        <v>-36.799999999999997</v>
      </c>
      <c r="F47" s="60">
        <v>-42.3</v>
      </c>
      <c r="G47" s="60">
        <v>-38.5</v>
      </c>
      <c r="H47" s="60">
        <v>-42</v>
      </c>
      <c r="I47" s="60">
        <v>-45.283018867924532</v>
      </c>
      <c r="J47" s="60">
        <v>-22</v>
      </c>
      <c r="K47" s="60">
        <v>-42.9</v>
      </c>
      <c r="L47" s="60">
        <v>-36.799999999999997</v>
      </c>
      <c r="M47" s="60"/>
    </row>
    <row r="48" spans="1:13">
      <c r="A48" s="96" t="s">
        <v>33</v>
      </c>
      <c r="B48" s="49" t="s">
        <v>11</v>
      </c>
      <c r="C48" s="49" t="s">
        <v>11</v>
      </c>
      <c r="D48" s="49" t="s">
        <v>11</v>
      </c>
      <c r="E48" s="49" t="s">
        <v>11</v>
      </c>
      <c r="F48" s="49" t="s">
        <v>11</v>
      </c>
      <c r="G48" s="49" t="s">
        <v>11</v>
      </c>
      <c r="H48" s="49" t="s">
        <v>11</v>
      </c>
      <c r="I48" s="49" t="s">
        <v>50</v>
      </c>
      <c r="J48" s="49" t="s">
        <v>50</v>
      </c>
      <c r="K48" s="49" t="s">
        <v>50</v>
      </c>
      <c r="L48" s="49">
        <v>13</v>
      </c>
      <c r="M48" s="60"/>
    </row>
    <row r="49" spans="1:13">
      <c r="A49" s="96"/>
      <c r="B49" s="60"/>
      <c r="C49" s="60"/>
      <c r="D49" s="60"/>
      <c r="E49" s="60"/>
      <c r="F49" s="60"/>
      <c r="G49" s="60"/>
      <c r="H49" s="60"/>
      <c r="I49" s="60"/>
      <c r="L49" s="60">
        <v>-68.400000000000006</v>
      </c>
      <c r="M49" s="60"/>
    </row>
    <row r="50" spans="1:13">
      <c r="A50" s="96" t="s">
        <v>34</v>
      </c>
      <c r="B50" s="49" t="s">
        <v>11</v>
      </c>
      <c r="C50" s="49" t="s">
        <v>11</v>
      </c>
      <c r="D50" s="49">
        <v>143</v>
      </c>
      <c r="E50" s="49">
        <v>186</v>
      </c>
      <c r="F50" s="49">
        <v>240</v>
      </c>
      <c r="G50" s="49">
        <v>219</v>
      </c>
      <c r="H50" s="49">
        <v>262</v>
      </c>
      <c r="I50" s="49">
        <v>217</v>
      </c>
      <c r="J50" s="49">
        <v>218</v>
      </c>
      <c r="K50" s="49">
        <v>253</v>
      </c>
      <c r="L50" s="49">
        <v>274</v>
      </c>
      <c r="M50" s="60"/>
    </row>
    <row r="51" spans="1:13">
      <c r="A51" s="96"/>
      <c r="B51" s="60"/>
      <c r="C51" s="60"/>
      <c r="D51" s="60">
        <v>-28.2</v>
      </c>
      <c r="E51" s="60">
        <v>-31.4</v>
      </c>
      <c r="F51" s="60">
        <v>-38.6</v>
      </c>
      <c r="G51" s="60">
        <v>-37.1</v>
      </c>
      <c r="H51" s="60">
        <v>-39.9</v>
      </c>
      <c r="I51" s="60">
        <v>-38.003502626970224</v>
      </c>
      <c r="J51" s="60">
        <v>-33.693972179289027</v>
      </c>
      <c r="K51" s="60">
        <v>-37.1</v>
      </c>
      <c r="L51" s="60">
        <v>-39.799999999999997</v>
      </c>
    </row>
    <row r="52" spans="1:13">
      <c r="A52" s="96" t="s">
        <v>35</v>
      </c>
      <c r="B52" s="49" t="s">
        <v>11</v>
      </c>
      <c r="C52" s="49" t="s">
        <v>11</v>
      </c>
      <c r="D52" s="49">
        <v>18</v>
      </c>
      <c r="E52" s="49">
        <v>25</v>
      </c>
      <c r="F52" s="49">
        <v>30</v>
      </c>
      <c r="G52" s="49">
        <v>38</v>
      </c>
      <c r="H52" s="49">
        <v>35</v>
      </c>
      <c r="I52" s="49">
        <v>28</v>
      </c>
      <c r="J52" s="49">
        <v>32</v>
      </c>
      <c r="K52" s="49">
        <v>45</v>
      </c>
      <c r="L52" s="49">
        <v>48</v>
      </c>
    </row>
    <row r="53" spans="1:13">
      <c r="A53" s="96"/>
      <c r="B53" s="60"/>
      <c r="C53" s="60"/>
      <c r="D53" s="60">
        <v>-18.899999999999999</v>
      </c>
      <c r="E53" s="60">
        <v>-23.8</v>
      </c>
      <c r="F53" s="60">
        <v>-25.4</v>
      </c>
      <c r="G53" s="60">
        <v>-33</v>
      </c>
      <c r="H53" s="60">
        <v>-33</v>
      </c>
      <c r="I53" s="60">
        <v>-30.107526881720432</v>
      </c>
      <c r="J53" s="60">
        <v>-34.408602150537639</v>
      </c>
      <c r="K53" s="60">
        <v>-40.9</v>
      </c>
      <c r="L53" s="60">
        <v>-36.1</v>
      </c>
    </row>
    <row r="54" spans="1:13">
      <c r="A54" s="96" t="s">
        <v>36</v>
      </c>
      <c r="B54" s="49" t="s">
        <v>11</v>
      </c>
      <c r="C54" s="49" t="s">
        <v>11</v>
      </c>
      <c r="D54" s="49">
        <v>19</v>
      </c>
      <c r="E54" s="49">
        <v>31</v>
      </c>
      <c r="F54" s="49">
        <v>33</v>
      </c>
      <c r="G54" s="49">
        <v>34</v>
      </c>
      <c r="H54" s="49">
        <v>40</v>
      </c>
      <c r="I54" s="49">
        <v>33</v>
      </c>
      <c r="J54" s="49">
        <v>30</v>
      </c>
      <c r="K54" s="49">
        <v>48</v>
      </c>
      <c r="L54" s="49">
        <v>53</v>
      </c>
    </row>
    <row r="55" spans="1:13">
      <c r="A55" s="96"/>
      <c r="B55" s="60"/>
      <c r="C55" s="60"/>
      <c r="D55" s="60">
        <v>-20</v>
      </c>
      <c r="E55" s="60">
        <v>-27.7</v>
      </c>
      <c r="F55" s="60">
        <v>-35.9</v>
      </c>
      <c r="G55" s="60">
        <v>-34.299999999999997</v>
      </c>
      <c r="H55" s="60">
        <v>-40.799999999999997</v>
      </c>
      <c r="I55" s="60">
        <v>-30.275229357798167</v>
      </c>
      <c r="J55" s="60">
        <v>-30.612244897959183</v>
      </c>
      <c r="K55" s="60">
        <v>-39</v>
      </c>
      <c r="L55" s="60">
        <v>-42.1</v>
      </c>
    </row>
    <row r="56" spans="1:13">
      <c r="A56" s="96" t="s">
        <v>37</v>
      </c>
      <c r="B56" s="49" t="s">
        <v>11</v>
      </c>
      <c r="C56" s="49" t="s">
        <v>11</v>
      </c>
      <c r="D56" s="49">
        <v>17</v>
      </c>
      <c r="E56" s="49">
        <v>21</v>
      </c>
      <c r="F56" s="49">
        <v>44</v>
      </c>
      <c r="G56" s="49">
        <v>37</v>
      </c>
      <c r="H56" s="49">
        <v>37</v>
      </c>
      <c r="I56" s="49">
        <v>43</v>
      </c>
      <c r="J56" s="49">
        <v>60</v>
      </c>
      <c r="K56" s="49">
        <v>42</v>
      </c>
      <c r="L56" s="49">
        <v>69</v>
      </c>
    </row>
    <row r="57" spans="1:13">
      <c r="A57" s="96"/>
      <c r="B57" s="60"/>
      <c r="C57" s="60"/>
      <c r="D57" s="60">
        <v>-18.7</v>
      </c>
      <c r="E57" s="60">
        <v>-19.8</v>
      </c>
      <c r="F57" s="60">
        <v>-36.700000000000003</v>
      </c>
      <c r="G57" s="60">
        <v>-26.4</v>
      </c>
      <c r="H57" s="60">
        <v>-32.200000000000003</v>
      </c>
      <c r="I57" s="60">
        <v>-38.053097345132741</v>
      </c>
      <c r="J57" s="60">
        <v>-38.70967741935484</v>
      </c>
      <c r="K57" s="60">
        <v>-32.1</v>
      </c>
      <c r="L57" s="60">
        <v>-40.6</v>
      </c>
    </row>
    <row r="58" spans="1:13">
      <c r="A58" s="96" t="s">
        <v>38</v>
      </c>
      <c r="B58" s="49" t="s">
        <v>11</v>
      </c>
      <c r="C58" s="49" t="s">
        <v>11</v>
      </c>
      <c r="D58" s="49">
        <v>17</v>
      </c>
      <c r="E58" s="49">
        <v>27</v>
      </c>
      <c r="F58" s="49">
        <v>39</v>
      </c>
      <c r="G58" s="49">
        <v>34</v>
      </c>
      <c r="H58" s="49">
        <v>36</v>
      </c>
      <c r="I58" s="49">
        <v>39</v>
      </c>
      <c r="J58" s="49">
        <v>39</v>
      </c>
      <c r="K58" s="49">
        <v>42</v>
      </c>
      <c r="L58" s="49">
        <v>40</v>
      </c>
    </row>
    <row r="59" spans="1:13">
      <c r="A59" s="96"/>
      <c r="B59" s="60"/>
      <c r="C59" s="60"/>
      <c r="D59" s="60">
        <v>-19.3</v>
      </c>
      <c r="E59" s="60">
        <v>-31</v>
      </c>
      <c r="F59" s="60">
        <v>-39.4</v>
      </c>
      <c r="G59" s="60">
        <v>-34.299999999999997</v>
      </c>
      <c r="H59" s="60">
        <v>-33.299999999999997</v>
      </c>
      <c r="I59" s="60">
        <v>-38.235294117647058</v>
      </c>
      <c r="J59" s="60">
        <v>-33.333333333333329</v>
      </c>
      <c r="K59" s="60">
        <v>-32.6</v>
      </c>
      <c r="L59" s="60">
        <v>-33.1</v>
      </c>
    </row>
    <row r="60" spans="1:13">
      <c r="A60" s="96" t="s">
        <v>39</v>
      </c>
      <c r="B60" s="49" t="s">
        <v>11</v>
      </c>
      <c r="C60" s="49" t="s">
        <v>11</v>
      </c>
      <c r="D60" s="49">
        <v>12</v>
      </c>
      <c r="E60" s="49">
        <v>17</v>
      </c>
      <c r="F60" s="49">
        <v>38</v>
      </c>
      <c r="G60" s="49">
        <v>35</v>
      </c>
      <c r="H60" s="49">
        <v>32</v>
      </c>
      <c r="I60" s="49">
        <v>35</v>
      </c>
      <c r="J60" s="49">
        <v>39</v>
      </c>
      <c r="K60" s="49">
        <v>36</v>
      </c>
      <c r="L60" s="49">
        <v>47</v>
      </c>
    </row>
    <row r="61" spans="1:13">
      <c r="A61" s="96"/>
      <c r="B61" s="60"/>
      <c r="C61" s="60"/>
      <c r="D61" s="60">
        <v>-17.899999999999999</v>
      </c>
      <c r="E61" s="60">
        <v>-22.4</v>
      </c>
      <c r="F61" s="60">
        <v>-33</v>
      </c>
      <c r="G61" s="60">
        <v>-29.7</v>
      </c>
      <c r="H61" s="60">
        <v>-28.1</v>
      </c>
      <c r="I61" s="60">
        <v>-29.66101694915254</v>
      </c>
      <c r="J61" s="60">
        <v>-33.620689655172413</v>
      </c>
      <c r="K61" s="60">
        <v>-31</v>
      </c>
      <c r="L61" s="60">
        <v>-34.299999999999997</v>
      </c>
    </row>
    <row r="62" spans="1:13">
      <c r="A62" s="96" t="s">
        <v>40</v>
      </c>
      <c r="B62" s="49" t="s">
        <v>11</v>
      </c>
      <c r="C62" s="49" t="s">
        <v>11</v>
      </c>
      <c r="D62" s="49">
        <v>36</v>
      </c>
      <c r="E62" s="49">
        <v>41</v>
      </c>
      <c r="F62" s="49">
        <v>42</v>
      </c>
      <c r="G62" s="49">
        <v>38</v>
      </c>
      <c r="H62" s="49">
        <v>56</v>
      </c>
      <c r="I62" s="49">
        <v>47</v>
      </c>
      <c r="J62" s="49">
        <v>51</v>
      </c>
      <c r="K62" s="49">
        <v>69</v>
      </c>
      <c r="L62" s="49">
        <v>50</v>
      </c>
    </row>
    <row r="63" spans="1:13">
      <c r="A63" s="96"/>
      <c r="B63" s="60"/>
      <c r="C63" s="60"/>
      <c r="D63" s="60">
        <v>-26.3</v>
      </c>
      <c r="E63" s="60">
        <v>-25.2</v>
      </c>
      <c r="F63" s="60">
        <v>-25.3</v>
      </c>
      <c r="G63" s="60">
        <v>-23.3</v>
      </c>
      <c r="H63" s="60">
        <v>-33.9</v>
      </c>
      <c r="I63" s="60">
        <v>-27.647058823529413</v>
      </c>
      <c r="J63" s="60">
        <v>-26.7</v>
      </c>
      <c r="K63" s="60">
        <v>-36.9</v>
      </c>
      <c r="L63" s="60">
        <v>-29.6</v>
      </c>
    </row>
    <row r="64" spans="1:13">
      <c r="A64" s="96" t="s">
        <v>41</v>
      </c>
      <c r="B64" s="49" t="s">
        <v>11</v>
      </c>
      <c r="C64" s="49" t="s">
        <v>11</v>
      </c>
      <c r="D64" s="49">
        <v>39</v>
      </c>
      <c r="E64" s="49">
        <v>39</v>
      </c>
      <c r="F64" s="49">
        <v>61</v>
      </c>
      <c r="G64" s="49">
        <v>67</v>
      </c>
      <c r="H64" s="49">
        <v>54</v>
      </c>
      <c r="I64" s="49">
        <v>63</v>
      </c>
      <c r="J64" s="49">
        <v>60</v>
      </c>
      <c r="K64" s="49">
        <v>76</v>
      </c>
      <c r="L64" s="49">
        <v>82</v>
      </c>
    </row>
    <row r="65" spans="1:12">
      <c r="A65" s="96"/>
      <c r="B65" s="60"/>
      <c r="C65" s="60"/>
      <c r="D65" s="60">
        <v>-26</v>
      </c>
      <c r="E65" s="60">
        <v>-23.1</v>
      </c>
      <c r="F65" s="60">
        <v>-34.5</v>
      </c>
      <c r="G65" s="60">
        <v>-35.1</v>
      </c>
      <c r="H65" s="60">
        <v>-30.5</v>
      </c>
      <c r="I65" s="60">
        <v>-35</v>
      </c>
      <c r="J65" s="60">
        <v>-33.519553072625698</v>
      </c>
      <c r="K65" s="60">
        <v>-38.799999999999997</v>
      </c>
      <c r="L65" s="60">
        <v>-42.1</v>
      </c>
    </row>
    <row r="66" spans="1:12">
      <c r="A66" s="96" t="s">
        <v>42</v>
      </c>
      <c r="B66" s="49" t="s">
        <v>11</v>
      </c>
      <c r="C66" s="49" t="s">
        <v>11</v>
      </c>
      <c r="D66" s="49">
        <v>19</v>
      </c>
      <c r="E66" s="49">
        <v>16</v>
      </c>
      <c r="F66" s="49">
        <v>12</v>
      </c>
      <c r="G66" s="49">
        <v>13</v>
      </c>
      <c r="H66" s="49">
        <v>22</v>
      </c>
      <c r="I66" s="49" t="s">
        <v>11</v>
      </c>
      <c r="J66" s="49">
        <v>17</v>
      </c>
      <c r="K66" s="49">
        <v>31</v>
      </c>
      <c r="L66" s="49">
        <v>29</v>
      </c>
    </row>
    <row r="67" spans="1:12">
      <c r="A67" s="92"/>
      <c r="B67" s="43"/>
      <c r="C67" s="43"/>
      <c r="D67" s="43">
        <v>-39.6</v>
      </c>
      <c r="E67" s="43">
        <v>-43.2</v>
      </c>
      <c r="F67" s="43">
        <v>-24.5</v>
      </c>
      <c r="G67" s="43">
        <v>-32.5</v>
      </c>
      <c r="H67" s="43">
        <v>-44.9</v>
      </c>
      <c r="I67" s="43"/>
      <c r="J67" s="43">
        <v>-33.333333333333329</v>
      </c>
      <c r="K67" s="43">
        <v>-55.4</v>
      </c>
      <c r="L67" s="43">
        <v>-46.8</v>
      </c>
    </row>
    <row r="69" spans="1:12">
      <c r="A69" s="47" t="s">
        <v>194</v>
      </c>
    </row>
    <row r="70" spans="1:12">
      <c r="A70" s="47" t="s">
        <v>233</v>
      </c>
    </row>
    <row r="71" spans="1:12">
      <c r="A71" s="47" t="s">
        <v>234</v>
      </c>
    </row>
    <row r="72" spans="1:12">
      <c r="A72" s="47" t="s">
        <v>229</v>
      </c>
      <c r="G72" s="77"/>
    </row>
    <row r="73" spans="1:12">
      <c r="A73" s="47" t="s">
        <v>146</v>
      </c>
    </row>
    <row r="74" spans="1:12">
      <c r="A74" s="47" t="s">
        <v>230</v>
      </c>
    </row>
    <row r="75" spans="1:12">
      <c r="A75" s="47" t="s">
        <v>148</v>
      </c>
    </row>
  </sheetData>
  <sheetProtection password="CC19" sheet="1" objects="1" scenarios="1"/>
  <mergeCells count="31">
    <mergeCell ref="A66:A67"/>
    <mergeCell ref="A54:A55"/>
    <mergeCell ref="A56:A57"/>
    <mergeCell ref="A58:A59"/>
    <mergeCell ref="A60:A61"/>
    <mergeCell ref="A62:A63"/>
    <mergeCell ref="A64:A65"/>
    <mergeCell ref="A52:A53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28:A29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</mergeCells>
  <phoneticPr fontId="3" type="noConversion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5.25" style="59" customWidth="1"/>
    <col min="2" max="16384" width="9" style="59"/>
  </cols>
  <sheetData>
    <row r="1" spans="1:12">
      <c r="A1" s="23" t="s">
        <v>287</v>
      </c>
    </row>
    <row r="2" spans="1:12">
      <c r="J2" s="65"/>
      <c r="K2" s="65"/>
      <c r="L2" s="65" t="s">
        <v>43</v>
      </c>
    </row>
    <row r="3" spans="1:12" ht="36">
      <c r="A3" s="84" t="s">
        <v>318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153</v>
      </c>
      <c r="K3" s="24" t="s">
        <v>190</v>
      </c>
      <c r="L3" s="24" t="s">
        <v>245</v>
      </c>
    </row>
    <row r="4" spans="1:12">
      <c r="A4" s="96" t="s">
        <v>9</v>
      </c>
      <c r="B4" s="49" t="s">
        <v>50</v>
      </c>
      <c r="C4" s="49" t="s">
        <v>50</v>
      </c>
      <c r="D4" s="49" t="s">
        <v>50</v>
      </c>
      <c r="E4" s="49" t="s">
        <v>50</v>
      </c>
      <c r="F4" s="49" t="s">
        <v>50</v>
      </c>
      <c r="G4" s="49" t="s">
        <v>50</v>
      </c>
      <c r="H4" s="49" t="s">
        <v>50</v>
      </c>
      <c r="I4" s="49" t="s">
        <v>50</v>
      </c>
      <c r="J4" s="49" t="s">
        <v>50</v>
      </c>
      <c r="K4" s="49" t="s">
        <v>50</v>
      </c>
      <c r="L4" s="39">
        <v>184</v>
      </c>
    </row>
    <row r="5" spans="1:12">
      <c r="A5" s="96"/>
      <c r="B5" s="45"/>
      <c r="C5" s="45"/>
      <c r="D5" s="45"/>
      <c r="E5" s="45"/>
      <c r="F5" s="45"/>
      <c r="G5" s="45"/>
      <c r="H5" s="45"/>
      <c r="I5" s="45"/>
      <c r="J5" s="45"/>
      <c r="K5" s="45"/>
      <c r="L5" s="43">
        <v>-5.2</v>
      </c>
    </row>
    <row r="6" spans="1:12">
      <c r="A6" s="101" t="s">
        <v>304</v>
      </c>
      <c r="B6" s="82" t="s">
        <v>11</v>
      </c>
      <c r="C6" s="82" t="s">
        <v>11</v>
      </c>
      <c r="D6" s="82" t="s">
        <v>11</v>
      </c>
      <c r="E6" s="82" t="s">
        <v>11</v>
      </c>
      <c r="F6" s="82" t="s">
        <v>11</v>
      </c>
      <c r="G6" s="82" t="s">
        <v>11</v>
      </c>
      <c r="H6" s="82" t="s">
        <v>11</v>
      </c>
      <c r="I6" s="82" t="s">
        <v>11</v>
      </c>
      <c r="J6" s="82" t="s">
        <v>11</v>
      </c>
      <c r="K6" s="82" t="s">
        <v>11</v>
      </c>
      <c r="L6" s="49">
        <v>46</v>
      </c>
    </row>
    <row r="7" spans="1:12">
      <c r="A7" s="100"/>
      <c r="B7" s="83"/>
      <c r="C7" s="83"/>
      <c r="D7" s="83"/>
      <c r="E7" s="83"/>
      <c r="F7" s="83"/>
      <c r="G7" s="83"/>
      <c r="H7" s="83"/>
      <c r="I7" s="83"/>
      <c r="J7" s="83"/>
      <c r="K7" s="83"/>
      <c r="L7" s="60">
        <v>-3.3</v>
      </c>
    </row>
    <row r="8" spans="1:12">
      <c r="A8" s="100" t="s">
        <v>305</v>
      </c>
      <c r="B8" s="83" t="s">
        <v>11</v>
      </c>
      <c r="C8" s="83" t="s">
        <v>11</v>
      </c>
      <c r="D8" s="83" t="s">
        <v>11</v>
      </c>
      <c r="E8" s="83" t="s">
        <v>11</v>
      </c>
      <c r="F8" s="83" t="s">
        <v>11</v>
      </c>
      <c r="G8" s="83" t="s">
        <v>11</v>
      </c>
      <c r="H8" s="83" t="s">
        <v>11</v>
      </c>
      <c r="I8" s="83" t="s">
        <v>11</v>
      </c>
      <c r="J8" s="83" t="s">
        <v>11</v>
      </c>
      <c r="K8" s="83" t="s">
        <v>11</v>
      </c>
      <c r="L8" s="49">
        <v>30</v>
      </c>
    </row>
    <row r="9" spans="1:12">
      <c r="A9" s="100"/>
      <c r="B9" s="83"/>
      <c r="C9" s="83"/>
      <c r="D9" s="83"/>
      <c r="E9" s="83"/>
      <c r="F9" s="83"/>
      <c r="G9" s="83"/>
      <c r="H9" s="83"/>
      <c r="I9" s="83"/>
      <c r="J9" s="83"/>
      <c r="K9" s="83"/>
      <c r="L9" s="60">
        <v>-4.0999999999999996</v>
      </c>
    </row>
    <row r="10" spans="1:12">
      <c r="A10" s="100" t="s">
        <v>306</v>
      </c>
      <c r="B10" s="83" t="s">
        <v>11</v>
      </c>
      <c r="C10" s="83" t="s">
        <v>11</v>
      </c>
      <c r="D10" s="83" t="s">
        <v>11</v>
      </c>
      <c r="E10" s="83" t="s">
        <v>11</v>
      </c>
      <c r="F10" s="83" t="s">
        <v>11</v>
      </c>
      <c r="G10" s="83" t="s">
        <v>11</v>
      </c>
      <c r="H10" s="83" t="s">
        <v>11</v>
      </c>
      <c r="I10" s="83" t="s">
        <v>11</v>
      </c>
      <c r="J10" s="83" t="s">
        <v>11</v>
      </c>
      <c r="K10" s="83" t="s">
        <v>11</v>
      </c>
      <c r="L10" s="49">
        <v>39</v>
      </c>
    </row>
    <row r="11" spans="1:12">
      <c r="A11" s="100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60">
        <v>-7.8</v>
      </c>
    </row>
    <row r="12" spans="1:12">
      <c r="A12" s="100" t="s">
        <v>307</v>
      </c>
      <c r="B12" s="83" t="s">
        <v>11</v>
      </c>
      <c r="C12" s="83" t="s">
        <v>11</v>
      </c>
      <c r="D12" s="83" t="s">
        <v>11</v>
      </c>
      <c r="E12" s="83" t="s">
        <v>11</v>
      </c>
      <c r="F12" s="83" t="s">
        <v>11</v>
      </c>
      <c r="G12" s="83" t="s">
        <v>11</v>
      </c>
      <c r="H12" s="83" t="s">
        <v>11</v>
      </c>
      <c r="I12" s="83" t="s">
        <v>11</v>
      </c>
      <c r="J12" s="83" t="s">
        <v>11</v>
      </c>
      <c r="K12" s="83" t="s">
        <v>11</v>
      </c>
      <c r="L12" s="49">
        <v>69</v>
      </c>
    </row>
    <row r="13" spans="1:12">
      <c r="A13" s="100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60">
        <v>-7.5</v>
      </c>
    </row>
    <row r="14" spans="1:12">
      <c r="A14" s="98" t="s">
        <v>69</v>
      </c>
      <c r="B14" s="53" t="s">
        <v>11</v>
      </c>
      <c r="C14" s="53" t="s">
        <v>11</v>
      </c>
      <c r="D14" s="53" t="s">
        <v>11</v>
      </c>
      <c r="E14" s="53" t="s">
        <v>11</v>
      </c>
      <c r="F14" s="53" t="s">
        <v>11</v>
      </c>
      <c r="G14" s="53" t="s">
        <v>11</v>
      </c>
      <c r="H14" s="53" t="s">
        <v>11</v>
      </c>
      <c r="I14" s="53" t="s">
        <v>11</v>
      </c>
      <c r="J14" s="53" t="s">
        <v>11</v>
      </c>
      <c r="K14" s="53" t="s">
        <v>11</v>
      </c>
      <c r="L14" s="53" t="s">
        <v>50</v>
      </c>
    </row>
    <row r="15" spans="1:12">
      <c r="A15" s="99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43"/>
    </row>
    <row r="17" spans="1:7">
      <c r="A17" s="47" t="s">
        <v>309</v>
      </c>
    </row>
    <row r="18" spans="1:7">
      <c r="A18" s="47" t="s">
        <v>322</v>
      </c>
    </row>
    <row r="19" spans="1:7">
      <c r="A19" s="47" t="s">
        <v>223</v>
      </c>
    </row>
    <row r="20" spans="1:7">
      <c r="A20" s="47" t="s">
        <v>146</v>
      </c>
    </row>
    <row r="21" spans="1:7">
      <c r="A21" s="47" t="s">
        <v>319</v>
      </c>
    </row>
    <row r="22" spans="1:7">
      <c r="A22" s="47" t="s">
        <v>191</v>
      </c>
      <c r="G22" s="77"/>
    </row>
  </sheetData>
  <sheetProtection password="CC19" sheet="1" objects="1" scenarios="1"/>
  <mergeCells count="6">
    <mergeCell ref="A14:A15"/>
    <mergeCell ref="A4:A5"/>
    <mergeCell ref="A6:A7"/>
    <mergeCell ref="A8:A9"/>
    <mergeCell ref="A10:A11"/>
    <mergeCell ref="A12:A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14.125" customWidth="1"/>
  </cols>
  <sheetData>
    <row r="1" spans="1:12">
      <c r="A1" s="23" t="s">
        <v>291</v>
      </c>
    </row>
    <row r="2" spans="1:12">
      <c r="J2" s="10"/>
      <c r="K2" s="10"/>
      <c r="L2" s="10" t="s">
        <v>44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24" t="s">
        <v>8</v>
      </c>
      <c r="J3" s="3" t="s">
        <v>153</v>
      </c>
      <c r="K3" s="3" t="s">
        <v>190</v>
      </c>
      <c r="L3" s="3" t="s">
        <v>245</v>
      </c>
    </row>
    <row r="4" spans="1:12">
      <c r="A4" s="15" t="s">
        <v>45</v>
      </c>
      <c r="B4" s="14">
        <v>45.4</v>
      </c>
      <c r="C4" s="14">
        <v>45.1</v>
      </c>
      <c r="D4" s="14">
        <v>44.2</v>
      </c>
      <c r="E4" s="14">
        <v>41.5</v>
      </c>
      <c r="F4" s="14">
        <v>39.4</v>
      </c>
      <c r="G4" s="14">
        <v>39.700000000000003</v>
      </c>
      <c r="H4" s="14">
        <v>38.9</v>
      </c>
      <c r="I4" s="25">
        <v>38.924437307023879</v>
      </c>
      <c r="J4" s="25">
        <v>39.6</v>
      </c>
      <c r="K4" s="25">
        <v>40.4</v>
      </c>
      <c r="L4" s="25">
        <v>38.299999999999997</v>
      </c>
    </row>
    <row r="5" spans="1:12">
      <c r="A5" s="19" t="s">
        <v>46</v>
      </c>
      <c r="B5" s="20"/>
      <c r="C5" s="20"/>
      <c r="D5" s="20"/>
      <c r="E5" s="20"/>
      <c r="F5" s="20"/>
      <c r="G5" s="20"/>
      <c r="H5" s="20"/>
      <c r="I5" s="26"/>
      <c r="J5" s="26"/>
      <c r="K5" s="26"/>
      <c r="L5" s="26"/>
    </row>
    <row r="6" spans="1:12">
      <c r="A6" s="15" t="s">
        <v>14</v>
      </c>
      <c r="B6" s="14">
        <v>58.3</v>
      </c>
      <c r="C6" s="14">
        <v>56.7</v>
      </c>
      <c r="D6" s="14">
        <v>55.9</v>
      </c>
      <c r="E6" s="14">
        <v>52.4</v>
      </c>
      <c r="F6" s="14">
        <v>50.3</v>
      </c>
      <c r="G6" s="14">
        <v>49.8</v>
      </c>
      <c r="H6" s="14">
        <v>48.9</v>
      </c>
      <c r="I6" s="25">
        <v>48.638778055363645</v>
      </c>
      <c r="J6" s="25">
        <v>49.1</v>
      </c>
      <c r="K6" s="25">
        <v>50.1</v>
      </c>
      <c r="L6" s="25">
        <v>47.7</v>
      </c>
    </row>
    <row r="7" spans="1:12">
      <c r="A7" s="16" t="s">
        <v>15</v>
      </c>
      <c r="B7" s="17">
        <v>31.5</v>
      </c>
      <c r="C7" s="17">
        <v>32.4</v>
      </c>
      <c r="D7" s="17">
        <v>31</v>
      </c>
      <c r="E7" s="17">
        <v>29.2</v>
      </c>
      <c r="F7" s="17">
        <v>27</v>
      </c>
      <c r="G7" s="17">
        <v>28</v>
      </c>
      <c r="H7" s="17">
        <v>27.2</v>
      </c>
      <c r="I7" s="27">
        <v>27.501174643910304</v>
      </c>
      <c r="J7" s="27">
        <v>28.3</v>
      </c>
      <c r="K7" s="27">
        <v>28.8</v>
      </c>
      <c r="L7" s="27">
        <v>26.9</v>
      </c>
    </row>
    <row r="8" spans="1:12">
      <c r="A8" s="15" t="s">
        <v>225</v>
      </c>
      <c r="B8" s="14"/>
      <c r="C8" s="14"/>
      <c r="D8" s="14"/>
      <c r="E8" s="14"/>
      <c r="F8" s="14"/>
      <c r="G8" s="14"/>
      <c r="H8" s="14"/>
      <c r="I8" s="25"/>
      <c r="J8" s="25"/>
      <c r="K8" s="25"/>
      <c r="L8" s="25"/>
    </row>
    <row r="9" spans="1:12">
      <c r="A9" s="15" t="s">
        <v>26</v>
      </c>
      <c r="B9" s="14">
        <v>38.299999999999997</v>
      </c>
      <c r="C9" s="14">
        <v>39.1</v>
      </c>
      <c r="D9" s="14">
        <v>37.6</v>
      </c>
      <c r="E9" s="14">
        <v>35</v>
      </c>
      <c r="F9" s="14">
        <v>33.9</v>
      </c>
      <c r="G9" s="14">
        <v>33.9</v>
      </c>
      <c r="H9" s="14">
        <v>31</v>
      </c>
      <c r="I9" s="30">
        <v>30.393394653074775</v>
      </c>
      <c r="J9" s="30">
        <v>30.596457448062353</v>
      </c>
      <c r="K9" s="30">
        <v>30.9</v>
      </c>
      <c r="L9" s="30">
        <v>29.4</v>
      </c>
    </row>
    <row r="10" spans="1:12">
      <c r="A10" s="15" t="s">
        <v>27</v>
      </c>
      <c r="B10" s="14">
        <v>39.700000000000003</v>
      </c>
      <c r="C10" s="14">
        <v>39.6</v>
      </c>
      <c r="D10" s="14">
        <v>40.4</v>
      </c>
      <c r="E10" s="14">
        <v>38.5</v>
      </c>
      <c r="F10" s="14">
        <v>36.4</v>
      </c>
      <c r="G10" s="14">
        <v>35.6</v>
      </c>
      <c r="H10" s="14">
        <v>37.1</v>
      </c>
      <c r="I10" s="30">
        <v>36.950600175009903</v>
      </c>
      <c r="J10" s="30">
        <v>41.522323633175844</v>
      </c>
      <c r="K10" s="30">
        <v>41</v>
      </c>
      <c r="L10" s="30">
        <v>38.9</v>
      </c>
    </row>
    <row r="11" spans="1:12">
      <c r="A11" s="15" t="s">
        <v>28</v>
      </c>
      <c r="B11" s="14">
        <v>40</v>
      </c>
      <c r="C11" s="14">
        <v>39.9</v>
      </c>
      <c r="D11" s="14">
        <v>39.9</v>
      </c>
      <c r="E11" s="14">
        <v>39.6</v>
      </c>
      <c r="F11" s="14">
        <v>36.9</v>
      </c>
      <c r="G11" s="14">
        <v>36.299999999999997</v>
      </c>
      <c r="H11" s="14">
        <v>34.799999999999997</v>
      </c>
      <c r="I11" s="30">
        <v>36.026147301146118</v>
      </c>
      <c r="J11" s="30">
        <v>32.469864505989378</v>
      </c>
      <c r="K11" s="30">
        <v>31.8</v>
      </c>
      <c r="L11" s="30">
        <v>31.6</v>
      </c>
    </row>
    <row r="12" spans="1:12">
      <c r="A12" s="15" t="s">
        <v>29</v>
      </c>
      <c r="B12" s="14">
        <v>49.4</v>
      </c>
      <c r="C12" s="14">
        <v>47.8</v>
      </c>
      <c r="D12" s="14">
        <v>47.2</v>
      </c>
      <c r="E12" s="14">
        <v>42.6</v>
      </c>
      <c r="F12" s="14">
        <v>39.299999999999997</v>
      </c>
      <c r="G12" s="14">
        <v>39.9</v>
      </c>
      <c r="H12" s="14">
        <v>38.200000000000003</v>
      </c>
      <c r="I12" s="30">
        <v>39.934211110457341</v>
      </c>
      <c r="J12" s="30">
        <v>40.731545271342036</v>
      </c>
      <c r="K12" s="30">
        <v>41</v>
      </c>
      <c r="L12" s="30">
        <v>39</v>
      </c>
    </row>
    <row r="13" spans="1:12">
      <c r="A13" s="15" t="s">
        <v>30</v>
      </c>
      <c r="B13" s="14">
        <v>39.799999999999997</v>
      </c>
      <c r="C13" s="14">
        <v>38.9</v>
      </c>
      <c r="D13" s="14">
        <v>38.299999999999997</v>
      </c>
      <c r="E13" s="14">
        <v>35.1</v>
      </c>
      <c r="F13" s="14">
        <v>34.1</v>
      </c>
      <c r="G13" s="14">
        <v>29.4</v>
      </c>
      <c r="H13" s="14">
        <v>33</v>
      </c>
      <c r="I13" s="31">
        <v>31.354792225321873</v>
      </c>
      <c r="J13" s="31">
        <v>32.766137995228412</v>
      </c>
      <c r="K13" s="31">
        <v>35.299999999999997</v>
      </c>
      <c r="L13" s="31">
        <v>32.200000000000003</v>
      </c>
    </row>
    <row r="14" spans="1:12">
      <c r="A14" s="15" t="s">
        <v>31</v>
      </c>
      <c r="B14" s="14">
        <v>43.5</v>
      </c>
      <c r="C14" s="14">
        <v>39.299999999999997</v>
      </c>
      <c r="D14" s="14">
        <v>42.9</v>
      </c>
      <c r="E14" s="14">
        <v>36.5</v>
      </c>
      <c r="F14" s="14">
        <v>33</v>
      </c>
      <c r="G14" s="14">
        <v>36.1</v>
      </c>
      <c r="H14" s="14">
        <v>36.200000000000003</v>
      </c>
      <c r="I14" s="31">
        <v>33.621538983498041</v>
      </c>
      <c r="J14" s="31">
        <v>37.910959400292683</v>
      </c>
      <c r="K14" s="31">
        <v>38.1</v>
      </c>
      <c r="L14" s="31">
        <v>34.299999999999997</v>
      </c>
    </row>
    <row r="15" spans="1:12">
      <c r="A15" s="15" t="s">
        <v>32</v>
      </c>
      <c r="B15" s="14">
        <v>48.2</v>
      </c>
      <c r="C15" s="14">
        <v>45.9</v>
      </c>
      <c r="D15" s="14">
        <v>43</v>
      </c>
      <c r="E15" s="14">
        <v>39.200000000000003</v>
      </c>
      <c r="F15" s="14">
        <v>37</v>
      </c>
      <c r="G15" s="14">
        <v>42</v>
      </c>
      <c r="H15" s="14">
        <v>43</v>
      </c>
      <c r="I15" s="31">
        <v>42.081547617280663</v>
      </c>
      <c r="J15" s="31">
        <v>43.068130852001993</v>
      </c>
      <c r="K15" s="31">
        <v>45.8</v>
      </c>
      <c r="L15" s="31">
        <v>44.2</v>
      </c>
    </row>
    <row r="16" spans="1:12">
      <c r="A16" s="15" t="s">
        <v>33</v>
      </c>
      <c r="B16" s="14">
        <v>53</v>
      </c>
      <c r="C16" s="14">
        <v>46.9</v>
      </c>
      <c r="D16" s="14">
        <v>40.299999999999997</v>
      </c>
      <c r="E16" s="14">
        <v>45.1</v>
      </c>
      <c r="F16" s="14">
        <v>36.9</v>
      </c>
      <c r="G16" s="14">
        <v>42.7</v>
      </c>
      <c r="H16" s="14">
        <v>28.1</v>
      </c>
      <c r="I16" s="31">
        <v>30.157917240915303</v>
      </c>
      <c r="J16" s="31">
        <v>37.260637949616267</v>
      </c>
      <c r="K16" s="31">
        <v>41.3</v>
      </c>
      <c r="L16" s="31">
        <v>33.299999999999997</v>
      </c>
    </row>
    <row r="17" spans="1:12">
      <c r="A17" s="15" t="s">
        <v>34</v>
      </c>
      <c r="B17" s="14">
        <v>43.4</v>
      </c>
      <c r="C17" s="14">
        <v>43</v>
      </c>
      <c r="D17" s="14">
        <v>42.5</v>
      </c>
      <c r="E17" s="14">
        <v>40</v>
      </c>
      <c r="F17" s="14">
        <v>36.9</v>
      </c>
      <c r="G17" s="14">
        <v>38.1</v>
      </c>
      <c r="H17" s="14">
        <v>38.299999999999997</v>
      </c>
      <c r="I17" s="31">
        <v>38.918154956966205</v>
      </c>
      <c r="J17" s="31">
        <v>39.108902221971356</v>
      </c>
      <c r="K17" s="31">
        <v>39.6</v>
      </c>
      <c r="L17" s="31">
        <v>37.9</v>
      </c>
    </row>
    <row r="18" spans="1:12">
      <c r="A18" s="15" t="s">
        <v>35</v>
      </c>
      <c r="B18" s="14">
        <v>59.2</v>
      </c>
      <c r="C18" s="14">
        <v>62</v>
      </c>
      <c r="D18" s="14">
        <v>61</v>
      </c>
      <c r="E18" s="14">
        <v>61.4</v>
      </c>
      <c r="F18" s="14">
        <v>56.9</v>
      </c>
      <c r="G18" s="14">
        <v>55.1</v>
      </c>
      <c r="H18" s="14">
        <v>53.8</v>
      </c>
      <c r="I18" s="31">
        <v>49.276252475773632</v>
      </c>
      <c r="J18" s="31">
        <v>52.543090617620969</v>
      </c>
      <c r="K18" s="31">
        <v>49.9</v>
      </c>
      <c r="L18" s="31">
        <v>49.2</v>
      </c>
    </row>
    <row r="19" spans="1:12">
      <c r="A19" s="15" t="s">
        <v>36</v>
      </c>
      <c r="B19" s="14">
        <v>56.2</v>
      </c>
      <c r="C19" s="14">
        <v>55.5</v>
      </c>
      <c r="D19" s="14">
        <v>51.2</v>
      </c>
      <c r="E19" s="14">
        <v>54.5</v>
      </c>
      <c r="F19" s="14">
        <v>49.7</v>
      </c>
      <c r="G19" s="14">
        <v>50.7</v>
      </c>
      <c r="H19" s="14">
        <v>51.3</v>
      </c>
      <c r="I19" s="31">
        <v>47.160759828233189</v>
      </c>
      <c r="J19" s="31">
        <v>48.586150145892887</v>
      </c>
      <c r="K19" s="31">
        <v>51.3</v>
      </c>
      <c r="L19" s="31">
        <v>51.5</v>
      </c>
    </row>
    <row r="20" spans="1:12">
      <c r="A20" s="15" t="s">
        <v>37</v>
      </c>
      <c r="B20" s="14">
        <v>50.8</v>
      </c>
      <c r="C20" s="14">
        <v>54.5</v>
      </c>
      <c r="D20" s="14">
        <v>54.6</v>
      </c>
      <c r="E20" s="14">
        <v>46.4</v>
      </c>
      <c r="F20" s="14">
        <v>47.6</v>
      </c>
      <c r="G20" s="14">
        <v>50.5</v>
      </c>
      <c r="H20" s="14">
        <v>48.4</v>
      </c>
      <c r="I20" s="31">
        <v>49.352842689459585</v>
      </c>
      <c r="J20" s="31">
        <v>51.032744122726143</v>
      </c>
      <c r="K20" s="31">
        <v>49.6</v>
      </c>
      <c r="L20" s="31">
        <v>46.2</v>
      </c>
    </row>
    <row r="21" spans="1:12">
      <c r="A21" s="15" t="s">
        <v>38</v>
      </c>
      <c r="B21" s="14">
        <v>50.5</v>
      </c>
      <c r="C21" s="14">
        <v>49.3</v>
      </c>
      <c r="D21" s="14">
        <v>46.4</v>
      </c>
      <c r="E21" s="14">
        <v>44.5</v>
      </c>
      <c r="F21" s="14">
        <v>43</v>
      </c>
      <c r="G21" s="14">
        <v>41.1</v>
      </c>
      <c r="H21" s="14">
        <v>43</v>
      </c>
      <c r="I21" s="31">
        <v>43.272800754118606</v>
      </c>
      <c r="J21" s="31">
        <v>44.01108945879006</v>
      </c>
      <c r="K21" s="31">
        <v>46.8</v>
      </c>
      <c r="L21" s="31">
        <v>43.4</v>
      </c>
    </row>
    <row r="22" spans="1:12">
      <c r="A22" s="15" t="s">
        <v>39</v>
      </c>
      <c r="B22" s="14">
        <v>54.9</v>
      </c>
      <c r="C22" s="14">
        <v>53.4</v>
      </c>
      <c r="D22" s="14">
        <v>51.9</v>
      </c>
      <c r="E22" s="14">
        <v>46.9</v>
      </c>
      <c r="F22" s="14">
        <v>45.8</v>
      </c>
      <c r="G22" s="14">
        <v>44.3</v>
      </c>
      <c r="H22" s="14">
        <v>45.6</v>
      </c>
      <c r="I22" s="31">
        <v>45.658273796183749</v>
      </c>
      <c r="J22" s="31">
        <v>46.059006148316314</v>
      </c>
      <c r="K22" s="31">
        <v>47.5</v>
      </c>
      <c r="L22" s="31">
        <v>44.9</v>
      </c>
    </row>
    <row r="23" spans="1:12">
      <c r="A23" s="15" t="s">
        <v>40</v>
      </c>
      <c r="B23" s="14">
        <v>57.7</v>
      </c>
      <c r="C23" s="14">
        <v>53.3</v>
      </c>
      <c r="D23" s="14">
        <v>51.8</v>
      </c>
      <c r="E23" s="14">
        <v>49.3</v>
      </c>
      <c r="F23" s="14">
        <v>46.3</v>
      </c>
      <c r="G23" s="14">
        <v>46.6</v>
      </c>
      <c r="H23" s="14">
        <v>43.9</v>
      </c>
      <c r="I23" s="31">
        <v>44.713677917758602</v>
      </c>
      <c r="J23" s="31">
        <v>43.592543275566015</v>
      </c>
      <c r="K23" s="31">
        <v>47.8</v>
      </c>
      <c r="L23" s="31">
        <v>44</v>
      </c>
    </row>
    <row r="24" spans="1:12">
      <c r="A24" s="15" t="s">
        <v>41</v>
      </c>
      <c r="B24" s="14">
        <v>46.3</v>
      </c>
      <c r="C24" s="14">
        <v>47.7</v>
      </c>
      <c r="D24" s="14">
        <v>46.5</v>
      </c>
      <c r="E24" s="14">
        <v>42.6</v>
      </c>
      <c r="F24" s="14">
        <v>40.9</v>
      </c>
      <c r="G24" s="14">
        <v>43</v>
      </c>
      <c r="H24" s="14">
        <v>41.3</v>
      </c>
      <c r="I24" s="31">
        <v>42.74793327783194</v>
      </c>
      <c r="J24" s="31">
        <v>43.82146228588671</v>
      </c>
      <c r="K24" s="31">
        <v>44.8</v>
      </c>
      <c r="L24" s="31">
        <v>42.8</v>
      </c>
    </row>
    <row r="25" spans="1:12">
      <c r="A25" s="15" t="s">
        <v>42</v>
      </c>
      <c r="B25" s="14">
        <v>80</v>
      </c>
      <c r="C25" s="14">
        <v>75.3</v>
      </c>
      <c r="D25" s="14">
        <v>68</v>
      </c>
      <c r="E25" s="14">
        <v>66.5</v>
      </c>
      <c r="F25" s="14">
        <v>64.8</v>
      </c>
      <c r="G25" s="14">
        <v>66</v>
      </c>
      <c r="H25" s="14">
        <v>59.8</v>
      </c>
      <c r="I25" s="25">
        <v>60.883341805397528</v>
      </c>
      <c r="J25" s="25">
        <v>58.68002032791312</v>
      </c>
      <c r="K25" s="25">
        <v>60.6</v>
      </c>
      <c r="L25" s="25">
        <v>55</v>
      </c>
    </row>
    <row r="26" spans="1:12">
      <c r="A26" s="19" t="s">
        <v>47</v>
      </c>
      <c r="B26" s="20"/>
      <c r="C26" s="20"/>
      <c r="D26" s="20"/>
      <c r="E26" s="20"/>
      <c r="F26" s="20"/>
      <c r="G26" s="20"/>
      <c r="H26" s="20"/>
      <c r="I26" s="32"/>
      <c r="J26" s="32"/>
      <c r="K26" s="32"/>
      <c r="L26" s="32"/>
    </row>
    <row r="27" spans="1:12">
      <c r="A27" s="15" t="s">
        <v>137</v>
      </c>
      <c r="B27" s="14">
        <v>38.5</v>
      </c>
      <c r="C27" s="14">
        <v>39.200000000000003</v>
      </c>
      <c r="D27" s="14">
        <v>37.700000000000003</v>
      </c>
      <c r="E27" s="14">
        <v>35.200000000000003</v>
      </c>
      <c r="F27" s="14">
        <v>33.9</v>
      </c>
      <c r="G27" s="14">
        <v>34.200000000000003</v>
      </c>
      <c r="H27" s="14">
        <v>30.9</v>
      </c>
      <c r="I27" s="25">
        <v>30.326069021509348</v>
      </c>
      <c r="J27" s="25">
        <v>30.743824683083936</v>
      </c>
      <c r="K27" s="25">
        <v>31.1</v>
      </c>
      <c r="L27" s="25">
        <v>29.4</v>
      </c>
    </row>
    <row r="28" spans="1:12">
      <c r="A28" s="15" t="s">
        <v>138</v>
      </c>
      <c r="B28" s="14">
        <v>42.3</v>
      </c>
      <c r="C28" s="14">
        <v>41.3</v>
      </c>
      <c r="D28" s="14">
        <v>41.6</v>
      </c>
      <c r="E28" s="14">
        <v>38.5</v>
      </c>
      <c r="F28" s="14">
        <v>35.9</v>
      </c>
      <c r="G28" s="14">
        <v>36.299999999999997</v>
      </c>
      <c r="H28" s="14">
        <v>36.200000000000003</v>
      </c>
      <c r="I28" s="25">
        <v>36.225933193018435</v>
      </c>
      <c r="J28" s="25">
        <v>37.801494470483313</v>
      </c>
      <c r="K28" s="25">
        <v>38.200000000000003</v>
      </c>
      <c r="L28" s="25">
        <v>36</v>
      </c>
    </row>
    <row r="29" spans="1:12">
      <c r="A29" s="15" t="s">
        <v>139</v>
      </c>
      <c r="B29" s="14">
        <v>45.7</v>
      </c>
      <c r="C29" s="14">
        <v>45.3</v>
      </c>
      <c r="D29" s="14">
        <v>44</v>
      </c>
      <c r="E29" s="14">
        <v>43.2</v>
      </c>
      <c r="F29" s="14">
        <v>40.5</v>
      </c>
      <c r="G29" s="14">
        <v>41.1</v>
      </c>
      <c r="H29" s="14">
        <v>40.9</v>
      </c>
      <c r="I29" s="25">
        <v>40.938271526968798</v>
      </c>
      <c r="J29" s="25">
        <v>41.163877954350177</v>
      </c>
      <c r="K29" s="25">
        <v>42.2</v>
      </c>
      <c r="L29" s="25">
        <v>40.200000000000003</v>
      </c>
    </row>
    <row r="30" spans="1:12">
      <c r="A30" s="16" t="s">
        <v>140</v>
      </c>
      <c r="B30" s="17">
        <v>62.8</v>
      </c>
      <c r="C30" s="17">
        <v>63.3</v>
      </c>
      <c r="D30" s="17">
        <v>60.9</v>
      </c>
      <c r="E30" s="17">
        <v>56.8</v>
      </c>
      <c r="F30" s="17">
        <v>56.8</v>
      </c>
      <c r="G30" s="17">
        <v>55.5</v>
      </c>
      <c r="H30" s="17">
        <v>53.8</v>
      </c>
      <c r="I30" s="27">
        <v>54.932564908915055</v>
      </c>
      <c r="J30" s="27">
        <v>56.652938942949653</v>
      </c>
      <c r="K30" s="27">
        <v>56.8</v>
      </c>
      <c r="L30" s="27">
        <v>55</v>
      </c>
    </row>
    <row r="31" spans="1:12">
      <c r="A31" s="13"/>
    </row>
    <row r="32" spans="1:12">
      <c r="A32" s="12" t="s">
        <v>141</v>
      </c>
    </row>
    <row r="33" spans="1:1">
      <c r="A33" s="12" t="s">
        <v>49</v>
      </c>
    </row>
    <row r="34" spans="1:1">
      <c r="A34" s="12"/>
    </row>
    <row r="35" spans="1:1">
      <c r="A35" s="13"/>
    </row>
    <row r="36" spans="1:1">
      <c r="A36" s="13"/>
    </row>
    <row r="37" spans="1:1">
      <c r="A37" s="13"/>
    </row>
  </sheetData>
  <sheetProtection password="CC19" sheet="1" objects="1" scenarios="1"/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/>
    </sheetView>
  </sheetViews>
  <sheetFormatPr defaultRowHeight="16.5"/>
  <cols>
    <col min="1" max="1" width="16" customWidth="1"/>
  </cols>
  <sheetData>
    <row r="1" spans="1:13">
      <c r="A1" s="1" t="s">
        <v>293</v>
      </c>
    </row>
    <row r="2" spans="1:13">
      <c r="A2" s="23" t="s">
        <v>247</v>
      </c>
    </row>
    <row r="3" spans="1:13">
      <c r="K3" s="10"/>
      <c r="L3" s="10" t="s">
        <v>43</v>
      </c>
    </row>
    <row r="4" spans="1:1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154</v>
      </c>
      <c r="J4" s="3" t="s">
        <v>155</v>
      </c>
      <c r="K4" s="3" t="s">
        <v>190</v>
      </c>
      <c r="L4" s="3" t="s">
        <v>245</v>
      </c>
    </row>
    <row r="5" spans="1:13">
      <c r="A5" s="13" t="s">
        <v>45</v>
      </c>
      <c r="B5" s="38" t="s">
        <v>11</v>
      </c>
      <c r="C5" s="38" t="s">
        <v>11</v>
      </c>
      <c r="D5" s="38" t="s">
        <v>11</v>
      </c>
      <c r="E5" s="38" t="s">
        <v>11</v>
      </c>
      <c r="F5" s="38" t="s">
        <v>11</v>
      </c>
      <c r="G5" s="38" t="s">
        <v>11</v>
      </c>
      <c r="H5" s="38" t="s">
        <v>11</v>
      </c>
      <c r="I5" s="38" t="s">
        <v>11</v>
      </c>
      <c r="J5" s="38" t="s">
        <v>11</v>
      </c>
      <c r="K5" s="39" t="s">
        <v>11</v>
      </c>
      <c r="L5" s="39">
        <v>33402</v>
      </c>
    </row>
    <row r="6" spans="1:13">
      <c r="A6" s="13"/>
      <c r="B6" s="40"/>
      <c r="C6" s="40"/>
      <c r="D6" s="40"/>
      <c r="E6" s="40"/>
      <c r="F6" s="40"/>
      <c r="G6" s="40"/>
      <c r="H6" s="40"/>
      <c r="I6" s="40"/>
      <c r="J6" s="40"/>
      <c r="K6" s="60"/>
      <c r="L6" s="60">
        <v>-100</v>
      </c>
    </row>
    <row r="7" spans="1:13">
      <c r="A7" s="19" t="s">
        <v>294</v>
      </c>
      <c r="B7" s="22" t="s">
        <v>11</v>
      </c>
      <c r="C7" s="22" t="s">
        <v>11</v>
      </c>
      <c r="D7" s="22" t="s">
        <v>11</v>
      </c>
      <c r="E7" s="22" t="s">
        <v>11</v>
      </c>
      <c r="F7" s="22" t="s">
        <v>11</v>
      </c>
      <c r="G7" s="22" t="s">
        <v>11</v>
      </c>
      <c r="H7" s="22" t="s">
        <v>11</v>
      </c>
      <c r="I7" s="22" t="s">
        <v>11</v>
      </c>
      <c r="J7" s="22" t="s">
        <v>11</v>
      </c>
      <c r="K7" s="41" t="s">
        <v>11</v>
      </c>
      <c r="L7" s="41">
        <v>26679</v>
      </c>
      <c r="M7" s="38"/>
    </row>
    <row r="8" spans="1:13">
      <c r="A8" s="13"/>
      <c r="B8" s="40"/>
      <c r="C8" s="40"/>
      <c r="D8" s="40"/>
      <c r="E8" s="40"/>
      <c r="F8" s="40"/>
      <c r="G8" s="40"/>
      <c r="H8" s="40"/>
      <c r="I8" s="40"/>
      <c r="J8" s="40"/>
      <c r="K8" s="60"/>
      <c r="L8" s="60">
        <f>L7/L$5*100*-1</f>
        <v>-79.872462726782828</v>
      </c>
      <c r="M8" s="38"/>
    </row>
    <row r="9" spans="1:13">
      <c r="A9" s="13" t="s">
        <v>295</v>
      </c>
      <c r="B9" s="38" t="s">
        <v>11</v>
      </c>
      <c r="C9" s="38" t="s">
        <v>11</v>
      </c>
      <c r="D9" s="38" t="s">
        <v>11</v>
      </c>
      <c r="E9" s="38" t="s">
        <v>11</v>
      </c>
      <c r="F9" s="38" t="s">
        <v>11</v>
      </c>
      <c r="G9" s="38" t="s">
        <v>11</v>
      </c>
      <c r="H9" s="38" t="s">
        <v>11</v>
      </c>
      <c r="I9" s="38" t="s">
        <v>11</v>
      </c>
      <c r="J9" s="38" t="s">
        <v>11</v>
      </c>
      <c r="K9" s="39" t="s">
        <v>11</v>
      </c>
      <c r="L9" s="39">
        <v>5257</v>
      </c>
      <c r="M9" s="38"/>
    </row>
    <row r="10" spans="1:13">
      <c r="A10" s="13"/>
      <c r="B10" s="40"/>
      <c r="C10" s="40"/>
      <c r="D10" s="40"/>
      <c r="E10" s="40"/>
      <c r="F10" s="40"/>
      <c r="G10" s="40"/>
      <c r="H10" s="40"/>
      <c r="I10" s="40"/>
      <c r="J10" s="40"/>
      <c r="K10" s="60"/>
      <c r="L10" s="60">
        <f>L9/L$5*100*-1</f>
        <v>-15.738578528231843</v>
      </c>
      <c r="M10" s="38"/>
    </row>
    <row r="11" spans="1:13">
      <c r="A11" s="13" t="s">
        <v>69</v>
      </c>
      <c r="B11" s="38" t="s">
        <v>11</v>
      </c>
      <c r="C11" s="38" t="s">
        <v>11</v>
      </c>
      <c r="D11" s="38" t="s">
        <v>11</v>
      </c>
      <c r="E11" s="38" t="s">
        <v>11</v>
      </c>
      <c r="F11" s="38" t="s">
        <v>11</v>
      </c>
      <c r="G11" s="38" t="s">
        <v>11</v>
      </c>
      <c r="H11" s="38" t="s">
        <v>11</v>
      </c>
      <c r="I11" s="38" t="s">
        <v>11</v>
      </c>
      <c r="J11" s="38" t="s">
        <v>11</v>
      </c>
      <c r="K11" s="39" t="s">
        <v>11</v>
      </c>
      <c r="L11" s="39">
        <v>1466</v>
      </c>
      <c r="M11" s="38"/>
    </row>
    <row r="12" spans="1:13">
      <c r="A12" s="16"/>
      <c r="B12" s="8"/>
      <c r="C12" s="8"/>
      <c r="D12" s="8"/>
      <c r="E12" s="8"/>
      <c r="F12" s="8"/>
      <c r="G12" s="8"/>
      <c r="H12" s="8"/>
      <c r="I12" s="8"/>
      <c r="J12" s="8"/>
      <c r="K12" s="43"/>
      <c r="L12" s="43">
        <f>L11/L$5*100*-1</f>
        <v>-4.38895874498533</v>
      </c>
      <c r="M12" s="38"/>
    </row>
    <row r="13" spans="1:13">
      <c r="A13" s="13"/>
      <c r="B13" s="42"/>
      <c r="C13" s="42"/>
      <c r="D13" s="42"/>
      <c r="E13" s="42"/>
      <c r="F13" s="42"/>
      <c r="G13" s="42"/>
      <c r="H13" s="42"/>
      <c r="I13" s="42"/>
      <c r="J13" s="42"/>
    </row>
    <row r="14" spans="1:13">
      <c r="A14" s="13" t="s">
        <v>194</v>
      </c>
      <c r="B14" s="40"/>
      <c r="C14" s="40"/>
      <c r="D14" s="40"/>
      <c r="E14" s="40"/>
      <c r="F14" s="40"/>
      <c r="G14" s="40"/>
      <c r="H14" s="40"/>
      <c r="I14" s="40"/>
      <c r="J14" s="42"/>
    </row>
    <row r="15" spans="1:13">
      <c r="A15" s="13" t="s">
        <v>314</v>
      </c>
    </row>
    <row r="16" spans="1:13">
      <c r="A16" s="13" t="s">
        <v>296</v>
      </c>
    </row>
    <row r="17" spans="1:1">
      <c r="A17" s="13" t="s">
        <v>297</v>
      </c>
    </row>
    <row r="18" spans="1:1">
      <c r="A18" s="13" t="s">
        <v>298</v>
      </c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54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customWidth="1"/>
  </cols>
  <sheetData>
    <row r="1" spans="1:13">
      <c r="A1" s="1" t="s">
        <v>300</v>
      </c>
    </row>
    <row r="2" spans="1:13">
      <c r="A2" s="23" t="s">
        <v>248</v>
      </c>
    </row>
    <row r="3" spans="1:13">
      <c r="K3" s="10"/>
      <c r="L3" s="10" t="s">
        <v>43</v>
      </c>
    </row>
    <row r="4" spans="1:1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154</v>
      </c>
      <c r="J4" s="3" t="s">
        <v>155</v>
      </c>
      <c r="K4" s="3" t="s">
        <v>193</v>
      </c>
      <c r="L4" s="3" t="s">
        <v>245</v>
      </c>
    </row>
    <row r="5" spans="1:13">
      <c r="A5" s="13" t="s">
        <v>45</v>
      </c>
      <c r="B5" s="38">
        <v>28170</v>
      </c>
      <c r="C5" s="38">
        <v>29282</v>
      </c>
      <c r="D5" s="38">
        <v>29959</v>
      </c>
      <c r="E5" s="38">
        <v>28963</v>
      </c>
      <c r="F5" s="38">
        <v>28629</v>
      </c>
      <c r="G5" s="38">
        <v>30179</v>
      </c>
      <c r="H5" s="38">
        <v>30279</v>
      </c>
      <c r="I5" s="38">
        <v>31417</v>
      </c>
      <c r="J5" s="38">
        <v>33041</v>
      </c>
      <c r="K5" s="39">
        <v>34848</v>
      </c>
      <c r="L5" s="39">
        <v>33402</v>
      </c>
    </row>
    <row r="6" spans="1:13">
      <c r="A6" s="13"/>
      <c r="B6" s="40">
        <v>-100</v>
      </c>
      <c r="C6" s="40">
        <v>-100</v>
      </c>
      <c r="D6" s="40">
        <v>-100</v>
      </c>
      <c r="E6" s="40">
        <v>-100</v>
      </c>
      <c r="F6" s="40">
        <v>-100</v>
      </c>
      <c r="G6" s="40">
        <v>-100</v>
      </c>
      <c r="H6" s="40">
        <v>-100</v>
      </c>
      <c r="I6" s="40">
        <v>-100</v>
      </c>
      <c r="J6" s="40">
        <v>-100</v>
      </c>
      <c r="K6" s="60">
        <v>-100</v>
      </c>
      <c r="L6" s="60">
        <v>-100</v>
      </c>
    </row>
    <row r="7" spans="1:13">
      <c r="A7" s="19" t="s">
        <v>51</v>
      </c>
      <c r="B7" s="22">
        <v>20109</v>
      </c>
      <c r="C7" s="22">
        <v>21196</v>
      </c>
      <c r="D7" s="22">
        <v>22079</v>
      </c>
      <c r="E7" s="22">
        <v>21666</v>
      </c>
      <c r="F7" s="22">
        <v>21533</v>
      </c>
      <c r="G7" s="22">
        <v>22673</v>
      </c>
      <c r="H7" s="22">
        <v>23132</v>
      </c>
      <c r="I7" s="22">
        <v>24538</v>
      </c>
      <c r="J7" s="22">
        <v>25758</v>
      </c>
      <c r="K7" s="41">
        <v>27271</v>
      </c>
      <c r="L7" s="41">
        <v>25604</v>
      </c>
      <c r="M7" s="38"/>
    </row>
    <row r="8" spans="1:13">
      <c r="A8" s="13"/>
      <c r="B8" s="40">
        <v>-71.400000000000006</v>
      </c>
      <c r="C8" s="40">
        <v>-72.400000000000006</v>
      </c>
      <c r="D8" s="40">
        <v>-73.7</v>
      </c>
      <c r="E8" s="40">
        <v>-74.8</v>
      </c>
      <c r="F8" s="40">
        <v>-75.2</v>
      </c>
      <c r="G8" s="40">
        <v>-75.099999999999994</v>
      </c>
      <c r="H8" s="40">
        <v>-76.400000000000006</v>
      </c>
      <c r="I8" s="40">
        <v>-78.10421109590348</v>
      </c>
      <c r="J8" s="40">
        <f>J7/J$5*100*-1</f>
        <v>-77.957688931933049</v>
      </c>
      <c r="K8" s="60">
        <f>K7/K$5*100*-1</f>
        <v>-78.257001836547289</v>
      </c>
      <c r="L8" s="60">
        <f>L7/L$5*100*-1</f>
        <v>-76.654092569307224</v>
      </c>
      <c r="M8" s="38"/>
    </row>
    <row r="9" spans="1:13">
      <c r="A9" s="13" t="s">
        <v>52</v>
      </c>
      <c r="B9" s="38">
        <v>18487</v>
      </c>
      <c r="C9" s="38">
        <v>19303</v>
      </c>
      <c r="D9" s="38">
        <v>20524</v>
      </c>
      <c r="E9" s="38">
        <v>20352</v>
      </c>
      <c r="F9" s="38">
        <v>20497</v>
      </c>
      <c r="G9" s="38">
        <v>21256</v>
      </c>
      <c r="H9" s="38">
        <v>21827</v>
      </c>
      <c r="I9" s="38">
        <v>23266</v>
      </c>
      <c r="J9" s="38">
        <v>24078</v>
      </c>
      <c r="K9" s="39">
        <v>25491</v>
      </c>
      <c r="L9" s="39">
        <v>23991</v>
      </c>
      <c r="M9" s="38"/>
    </row>
    <row r="10" spans="1:13">
      <c r="A10" s="13"/>
      <c r="B10" s="40">
        <v>-65.599999999999994</v>
      </c>
      <c r="C10" s="40">
        <v>-65.900000000000006</v>
      </c>
      <c r="D10" s="40">
        <v>-68.5</v>
      </c>
      <c r="E10" s="40">
        <v>-70.3</v>
      </c>
      <c r="F10" s="40">
        <v>-71.599999999999994</v>
      </c>
      <c r="G10" s="40">
        <v>-70.400000000000006</v>
      </c>
      <c r="H10" s="40">
        <v>-72.099999999999994</v>
      </c>
      <c r="I10" s="40">
        <v>-74.055447687557702</v>
      </c>
      <c r="J10" s="40">
        <f>J9/J$5*100*-1</f>
        <v>-72.873097061226972</v>
      </c>
      <c r="K10" s="60">
        <f>K9/K$5*100*-1</f>
        <v>-73.149104683195588</v>
      </c>
      <c r="L10" s="60">
        <f>L9/L$5*100*-1</f>
        <v>-71.825040416741516</v>
      </c>
      <c r="M10" s="38"/>
    </row>
    <row r="11" spans="1:13">
      <c r="A11" s="13" t="s">
        <v>53</v>
      </c>
      <c r="B11" s="38">
        <v>226</v>
      </c>
      <c r="C11" s="38">
        <v>178</v>
      </c>
      <c r="D11" s="38">
        <v>138</v>
      </c>
      <c r="E11" s="38">
        <v>108</v>
      </c>
      <c r="F11" s="38">
        <v>55</v>
      </c>
      <c r="G11" s="38">
        <v>154</v>
      </c>
      <c r="H11" s="38">
        <v>185</v>
      </c>
      <c r="I11" s="38">
        <v>161</v>
      </c>
      <c r="J11" s="38">
        <v>254</v>
      </c>
      <c r="K11" s="39">
        <v>303</v>
      </c>
      <c r="L11" s="39">
        <v>347</v>
      </c>
      <c r="M11" s="38"/>
    </row>
    <row r="12" spans="1:13">
      <c r="A12" s="13"/>
      <c r="B12" s="40">
        <v>-0.8</v>
      </c>
      <c r="C12" s="40">
        <v>-0.6</v>
      </c>
      <c r="D12" s="40">
        <v>-0.5</v>
      </c>
      <c r="E12" s="40">
        <v>-0.4</v>
      </c>
      <c r="F12" s="40">
        <v>-0.2</v>
      </c>
      <c r="G12" s="40">
        <v>-0.5</v>
      </c>
      <c r="H12" s="40">
        <v>-0.6</v>
      </c>
      <c r="I12" s="40">
        <v>-0.51246140624502656</v>
      </c>
      <c r="J12" s="40">
        <f>J11/J$5*100*-1</f>
        <v>-0.76874186616627826</v>
      </c>
      <c r="K12" s="60">
        <f>K11/K$5*100*-1</f>
        <v>-0.86949035812672171</v>
      </c>
      <c r="L12" s="60">
        <f>L11/L$5*100*-1</f>
        <v>-1.0388599485060774</v>
      </c>
      <c r="M12" s="38"/>
    </row>
    <row r="13" spans="1:13">
      <c r="A13" s="13" t="s">
        <v>54</v>
      </c>
      <c r="B13" s="38">
        <v>242</v>
      </c>
      <c r="C13" s="38">
        <v>222</v>
      </c>
      <c r="D13" s="38">
        <v>239</v>
      </c>
      <c r="E13" s="38">
        <v>260</v>
      </c>
      <c r="F13" s="38">
        <v>233</v>
      </c>
      <c r="G13" s="38">
        <v>393</v>
      </c>
      <c r="H13" s="38">
        <v>292</v>
      </c>
      <c r="I13" s="38">
        <v>262</v>
      </c>
      <c r="J13" s="38">
        <v>376</v>
      </c>
      <c r="K13" s="39">
        <v>431</v>
      </c>
      <c r="L13" s="39">
        <v>342</v>
      </c>
      <c r="M13" s="38"/>
    </row>
    <row r="14" spans="1:13">
      <c r="A14" s="13"/>
      <c r="B14" s="40">
        <v>-0.9</v>
      </c>
      <c r="C14" s="40">
        <v>-0.8</v>
      </c>
      <c r="D14" s="40">
        <v>-0.8</v>
      </c>
      <c r="E14" s="40">
        <v>-0.9</v>
      </c>
      <c r="F14" s="40">
        <v>-0.8</v>
      </c>
      <c r="G14" s="40">
        <v>-1.3</v>
      </c>
      <c r="H14" s="40">
        <v>-1</v>
      </c>
      <c r="I14" s="40">
        <v>-0.83394340643600606</v>
      </c>
      <c r="J14" s="40">
        <f>J13/J$5*100*-1</f>
        <v>-1.1379800853485065</v>
      </c>
      <c r="K14" s="60">
        <f>K13/K$5*100*-1</f>
        <v>-1.2367998163452709</v>
      </c>
      <c r="L14" s="60">
        <f>L13/L$5*100*-1</f>
        <v>-1.0238907849829351</v>
      </c>
      <c r="M14" s="38"/>
    </row>
    <row r="15" spans="1:13">
      <c r="A15" s="13" t="s">
        <v>55</v>
      </c>
      <c r="B15" s="38">
        <v>376</v>
      </c>
      <c r="C15" s="38">
        <v>731</v>
      </c>
      <c r="D15" s="38">
        <v>419</v>
      </c>
      <c r="E15" s="38">
        <v>311</v>
      </c>
      <c r="F15" s="38">
        <v>212</v>
      </c>
      <c r="G15" s="38">
        <v>111</v>
      </c>
      <c r="H15" s="38">
        <v>126</v>
      </c>
      <c r="I15" s="38">
        <v>146</v>
      </c>
      <c r="J15" s="38">
        <v>269</v>
      </c>
      <c r="K15" s="39">
        <v>215</v>
      </c>
      <c r="L15" s="39">
        <v>190</v>
      </c>
      <c r="M15" s="38"/>
    </row>
    <row r="16" spans="1:13">
      <c r="A16" s="13"/>
      <c r="B16" s="40">
        <v>-1.3</v>
      </c>
      <c r="C16" s="40">
        <v>-2.5</v>
      </c>
      <c r="D16" s="40">
        <v>-1.4</v>
      </c>
      <c r="E16" s="40">
        <v>-1.1000000000000001</v>
      </c>
      <c r="F16" s="40">
        <v>-0.7</v>
      </c>
      <c r="G16" s="40">
        <v>-0.4</v>
      </c>
      <c r="H16" s="40">
        <v>-0.4</v>
      </c>
      <c r="I16" s="40">
        <v>-0.4647165547315148</v>
      </c>
      <c r="J16" s="40">
        <f>J15/J$5*100*-1</f>
        <v>-0.8141400078690112</v>
      </c>
      <c r="K16" s="60">
        <f>K15/K$5*100*-1</f>
        <v>-0.61696510560146922</v>
      </c>
      <c r="L16" s="60">
        <f>L15/L$5*100*-1</f>
        <v>-0.56882821387940841</v>
      </c>
      <c r="M16" s="38"/>
    </row>
    <row r="17" spans="1:13">
      <c r="A17" s="13" t="s">
        <v>56</v>
      </c>
      <c r="B17" s="38">
        <v>102</v>
      </c>
      <c r="C17" s="38">
        <v>85</v>
      </c>
      <c r="D17" s="38">
        <v>73</v>
      </c>
      <c r="E17" s="38">
        <v>67</v>
      </c>
      <c r="F17" s="38">
        <v>82</v>
      </c>
      <c r="G17" s="38">
        <v>107</v>
      </c>
      <c r="H17" s="38">
        <v>80</v>
      </c>
      <c r="I17" s="38">
        <v>101</v>
      </c>
      <c r="J17" s="38">
        <v>72</v>
      </c>
      <c r="K17" s="39">
        <v>60</v>
      </c>
      <c r="L17" s="39">
        <v>80</v>
      </c>
      <c r="M17" s="38"/>
    </row>
    <row r="18" spans="1:13">
      <c r="A18" s="13"/>
      <c r="B18" s="40">
        <v>-0.4</v>
      </c>
      <c r="C18" s="40">
        <v>-0.3</v>
      </c>
      <c r="D18" s="40">
        <v>-0.2</v>
      </c>
      <c r="E18" s="40">
        <v>-0.2</v>
      </c>
      <c r="F18" s="40">
        <v>-0.3</v>
      </c>
      <c r="G18" s="40">
        <v>-0.4</v>
      </c>
      <c r="H18" s="40">
        <v>-0.3</v>
      </c>
      <c r="I18" s="40">
        <v>-0.32148200019097939</v>
      </c>
      <c r="J18" s="40">
        <f>J17/J$5*100*-1</f>
        <v>-0.21791108017311825</v>
      </c>
      <c r="K18" s="60">
        <f>K17/K$5*100*-1</f>
        <v>-0.17217630853994492</v>
      </c>
      <c r="L18" s="60">
        <f>L17/L$5*100*-1</f>
        <v>-0.23950661637027723</v>
      </c>
      <c r="M18" s="38"/>
    </row>
    <row r="19" spans="1:13">
      <c r="A19" s="13" t="s">
        <v>57</v>
      </c>
      <c r="B19" s="38">
        <v>676</v>
      </c>
      <c r="C19" s="38">
        <v>677</v>
      </c>
      <c r="D19" s="38">
        <v>686</v>
      </c>
      <c r="E19" s="38">
        <v>568</v>
      </c>
      <c r="F19" s="38">
        <v>454</v>
      </c>
      <c r="G19" s="38">
        <v>652</v>
      </c>
      <c r="H19" s="38">
        <v>622</v>
      </c>
      <c r="I19" s="38">
        <v>602</v>
      </c>
      <c r="J19" s="38">
        <v>709</v>
      </c>
      <c r="K19" s="39">
        <v>771</v>
      </c>
      <c r="L19" s="39">
        <v>654</v>
      </c>
      <c r="M19" s="38"/>
    </row>
    <row r="20" spans="1:13">
      <c r="A20" s="16"/>
      <c r="B20" s="8">
        <v>-2.4</v>
      </c>
      <c r="C20" s="8">
        <v>-2.2999999999999998</v>
      </c>
      <c r="D20" s="8">
        <v>-2.2999999999999998</v>
      </c>
      <c r="E20" s="8">
        <v>-2</v>
      </c>
      <c r="F20" s="8">
        <v>-1.6</v>
      </c>
      <c r="G20" s="8">
        <v>-2.2000000000000002</v>
      </c>
      <c r="H20" s="8">
        <v>-2.1</v>
      </c>
      <c r="I20" s="8">
        <v>-1.9161600407422732</v>
      </c>
      <c r="J20" s="8">
        <f>J19/J$5*100*-1</f>
        <v>-2.1458188311491782</v>
      </c>
      <c r="K20" s="43">
        <f>K19/K$5*100*-1</f>
        <v>-2.212465564738292</v>
      </c>
      <c r="L20" s="43">
        <f>L19/L$5*100*-1</f>
        <v>-1.9579665888270161</v>
      </c>
      <c r="M20" s="38"/>
    </row>
    <row r="21" spans="1:13">
      <c r="A21" s="13" t="s">
        <v>58</v>
      </c>
      <c r="B21" s="22">
        <v>7264</v>
      </c>
      <c r="C21" s="22">
        <v>7427</v>
      </c>
      <c r="D21" s="22">
        <v>7292</v>
      </c>
      <c r="E21" s="22">
        <v>7016</v>
      </c>
      <c r="F21" s="22">
        <v>6873</v>
      </c>
      <c r="G21" s="22">
        <v>7318</v>
      </c>
      <c r="H21" s="22">
        <v>6975</v>
      </c>
      <c r="I21" s="22">
        <v>6644</v>
      </c>
      <c r="J21" s="22">
        <v>7075</v>
      </c>
      <c r="K21" s="41">
        <v>7267</v>
      </c>
      <c r="L21" s="41">
        <v>7590</v>
      </c>
      <c r="M21" s="38"/>
    </row>
    <row r="22" spans="1:13">
      <c r="A22" s="13"/>
      <c r="B22" s="40">
        <v>-25.8</v>
      </c>
      <c r="C22" s="40">
        <v>-25.4</v>
      </c>
      <c r="D22" s="40">
        <v>-24.3</v>
      </c>
      <c r="E22" s="40">
        <v>-24.2</v>
      </c>
      <c r="F22" s="40">
        <v>-24</v>
      </c>
      <c r="G22" s="40">
        <v>-24.2</v>
      </c>
      <c r="H22" s="40">
        <v>-23</v>
      </c>
      <c r="I22" s="40">
        <v>-21.147786230384824</v>
      </c>
      <c r="J22" s="40">
        <f>J21/J$5*100*-1</f>
        <v>-21.412790169789051</v>
      </c>
      <c r="K22" s="60">
        <f>K21/K$5*100*-1</f>
        <v>-20.853420569329661</v>
      </c>
      <c r="L22" s="60">
        <f>L21/L$5*100*-1</f>
        <v>-22.723190228130051</v>
      </c>
      <c r="M22" s="38"/>
    </row>
    <row r="23" spans="1:13">
      <c r="A23" s="13" t="s">
        <v>59</v>
      </c>
      <c r="B23" s="38">
        <v>2567</v>
      </c>
      <c r="C23" s="38">
        <v>2424</v>
      </c>
      <c r="D23" s="38">
        <v>2378</v>
      </c>
      <c r="E23" s="38">
        <v>2258</v>
      </c>
      <c r="F23" s="38">
        <v>2302</v>
      </c>
      <c r="G23" s="38">
        <v>2200</v>
      </c>
      <c r="H23" s="38">
        <v>2001</v>
      </c>
      <c r="I23" s="38">
        <v>1868</v>
      </c>
      <c r="J23" s="38">
        <v>1756</v>
      </c>
      <c r="K23" s="39">
        <v>1631</v>
      </c>
      <c r="L23" s="39">
        <v>1566</v>
      </c>
      <c r="M23" s="38"/>
    </row>
    <row r="24" spans="1:13">
      <c r="A24" s="13"/>
      <c r="B24" s="40">
        <v>-9.1</v>
      </c>
      <c r="C24" s="40">
        <v>-8.3000000000000007</v>
      </c>
      <c r="D24" s="40">
        <v>-7.9</v>
      </c>
      <c r="E24" s="40">
        <v>-7.8</v>
      </c>
      <c r="F24" s="40">
        <v>-8</v>
      </c>
      <c r="G24" s="40">
        <v>-7.3</v>
      </c>
      <c r="H24" s="40">
        <v>-6.6</v>
      </c>
      <c r="I24" s="40">
        <v>-5.9458255084826686</v>
      </c>
      <c r="J24" s="40">
        <f>J23/J$5*100*-1</f>
        <v>-5.314609121999939</v>
      </c>
      <c r="K24" s="60">
        <f>K23/K$5*100*-1</f>
        <v>-4.6803259871441689</v>
      </c>
      <c r="L24" s="60">
        <f>L23/L$5*100*-1</f>
        <v>-4.6883420154481765</v>
      </c>
      <c r="M24" s="38"/>
    </row>
    <row r="25" spans="1:13">
      <c r="A25" s="13" t="s">
        <v>60</v>
      </c>
      <c r="B25" s="38">
        <v>1125</v>
      </c>
      <c r="C25" s="38">
        <v>1185</v>
      </c>
      <c r="D25" s="38">
        <v>1276</v>
      </c>
      <c r="E25" s="38">
        <v>1284</v>
      </c>
      <c r="F25" s="38">
        <v>1231</v>
      </c>
      <c r="G25" s="38">
        <v>1509</v>
      </c>
      <c r="H25" s="38">
        <v>1603</v>
      </c>
      <c r="I25" s="38">
        <v>1588</v>
      </c>
      <c r="J25" s="38">
        <v>1797</v>
      </c>
      <c r="K25" s="39">
        <v>1755</v>
      </c>
      <c r="L25" s="39">
        <v>1919</v>
      </c>
      <c r="M25" s="38"/>
    </row>
    <row r="26" spans="1:13">
      <c r="A26" s="13"/>
      <c r="B26" s="40">
        <v>-4</v>
      </c>
      <c r="C26" s="40">
        <v>-4</v>
      </c>
      <c r="D26" s="40">
        <v>-4.3</v>
      </c>
      <c r="E26" s="40">
        <v>-4.4000000000000004</v>
      </c>
      <c r="F26" s="40">
        <v>-4.3</v>
      </c>
      <c r="G26" s="40">
        <v>-5</v>
      </c>
      <c r="H26" s="40">
        <v>-5.3</v>
      </c>
      <c r="I26" s="40">
        <v>-5.0545882802304485</v>
      </c>
      <c r="J26" s="40">
        <f>J25/J$5*100*-1</f>
        <v>-5.4386973759874095</v>
      </c>
      <c r="K26" s="60">
        <f>K25/K$5*100*-1</f>
        <v>-5.036157024793388</v>
      </c>
      <c r="L26" s="60">
        <f>L25/L$5*100*-1</f>
        <v>-5.7451649601820245</v>
      </c>
      <c r="M26" s="38"/>
    </row>
    <row r="27" spans="1:13">
      <c r="A27" s="13" t="s">
        <v>61</v>
      </c>
      <c r="B27" s="38">
        <v>226</v>
      </c>
      <c r="C27" s="38">
        <v>248</v>
      </c>
      <c r="D27" s="38">
        <v>271</v>
      </c>
      <c r="E27" s="38">
        <v>257</v>
      </c>
      <c r="F27" s="38">
        <v>254</v>
      </c>
      <c r="G27" s="38">
        <v>245</v>
      </c>
      <c r="H27" s="38">
        <v>273</v>
      </c>
      <c r="I27" s="38">
        <v>250</v>
      </c>
      <c r="J27" s="38">
        <v>265</v>
      </c>
      <c r="K27" s="39">
        <v>274</v>
      </c>
      <c r="L27" s="39">
        <v>279</v>
      </c>
      <c r="M27" s="38"/>
    </row>
    <row r="28" spans="1:13">
      <c r="A28" s="13"/>
      <c r="B28" s="40">
        <v>-0.8</v>
      </c>
      <c r="C28" s="40">
        <v>-0.8</v>
      </c>
      <c r="D28" s="40">
        <v>-0.9</v>
      </c>
      <c r="E28" s="40">
        <v>-0.9</v>
      </c>
      <c r="F28" s="40">
        <v>-0.9</v>
      </c>
      <c r="G28" s="40">
        <v>-0.8</v>
      </c>
      <c r="H28" s="40">
        <v>-0.9</v>
      </c>
      <c r="I28" s="40">
        <v>-0.79574752522519665</v>
      </c>
      <c r="J28" s="40">
        <f>J27/J$5*100*-1</f>
        <v>-0.80203383674828244</v>
      </c>
      <c r="K28" s="60">
        <f>K27/K$5*100*-1</f>
        <v>-0.78627180899908178</v>
      </c>
      <c r="L28" s="60">
        <f>L27/L$5*100*-1</f>
        <v>-0.83527932459134191</v>
      </c>
      <c r="M28" s="38"/>
    </row>
    <row r="29" spans="1:13">
      <c r="A29" s="13" t="s">
        <v>62</v>
      </c>
      <c r="B29" s="38">
        <v>94</v>
      </c>
      <c r="C29" s="38">
        <v>78</v>
      </c>
      <c r="D29" s="38">
        <v>87</v>
      </c>
      <c r="E29" s="38">
        <v>107</v>
      </c>
      <c r="F29" s="38">
        <v>83</v>
      </c>
      <c r="G29" s="38">
        <v>97</v>
      </c>
      <c r="H29" s="38">
        <v>102</v>
      </c>
      <c r="I29" s="38">
        <v>130</v>
      </c>
      <c r="J29" s="38">
        <v>99</v>
      </c>
      <c r="K29" s="39">
        <v>100</v>
      </c>
      <c r="L29" s="39">
        <v>100</v>
      </c>
    </row>
    <row r="30" spans="1:13">
      <c r="A30" s="13"/>
      <c r="B30" s="40">
        <v>-0.3</v>
      </c>
      <c r="C30" s="40">
        <v>-0.3</v>
      </c>
      <c r="D30" s="40">
        <v>-0.3</v>
      </c>
      <c r="E30" s="40">
        <v>-0.4</v>
      </c>
      <c r="F30" s="40">
        <v>-0.3</v>
      </c>
      <c r="G30" s="40">
        <v>-0.3</v>
      </c>
      <c r="H30" s="40">
        <v>-0.3</v>
      </c>
      <c r="I30" s="40">
        <v>-0.41378871311710219</v>
      </c>
      <c r="J30" s="40">
        <f>J29/J$5*100*-1</f>
        <v>-0.2996277352380376</v>
      </c>
      <c r="K30" s="60">
        <f>K29/K$5*100*-1</f>
        <v>-0.28696051423324148</v>
      </c>
      <c r="L30" s="60">
        <f>L29/L$5*100*-1</f>
        <v>-0.29938327046284657</v>
      </c>
    </row>
    <row r="31" spans="1:13">
      <c r="A31" s="13" t="s">
        <v>63</v>
      </c>
      <c r="B31" s="38" t="s">
        <v>11</v>
      </c>
      <c r="C31" s="38" t="s">
        <v>11</v>
      </c>
      <c r="D31" s="38" t="s">
        <v>11</v>
      </c>
      <c r="E31" s="38" t="s">
        <v>11</v>
      </c>
      <c r="F31" s="38" t="s">
        <v>11</v>
      </c>
      <c r="G31" s="38" t="s">
        <v>11</v>
      </c>
      <c r="H31" s="38" t="s">
        <v>11</v>
      </c>
      <c r="I31" s="38" t="s">
        <v>11</v>
      </c>
      <c r="J31" s="38" t="s">
        <v>11</v>
      </c>
      <c r="K31" s="39" t="s">
        <v>11</v>
      </c>
      <c r="L31" s="39" t="s">
        <v>11</v>
      </c>
    </row>
    <row r="32" spans="1:13">
      <c r="A32" s="13"/>
      <c r="B32" s="44"/>
      <c r="C32" s="44"/>
      <c r="D32" s="44"/>
      <c r="E32" s="44"/>
      <c r="F32" s="44"/>
      <c r="G32" s="44"/>
      <c r="H32" s="44"/>
      <c r="I32" s="44"/>
      <c r="J32" s="44"/>
      <c r="K32" s="59"/>
      <c r="L32" s="59"/>
    </row>
    <row r="33" spans="1:12">
      <c r="A33" s="13" t="s">
        <v>64</v>
      </c>
      <c r="B33" s="38">
        <v>50</v>
      </c>
      <c r="C33" s="38">
        <v>48</v>
      </c>
      <c r="D33" s="38">
        <v>43</v>
      </c>
      <c r="E33" s="38">
        <v>43</v>
      </c>
      <c r="F33" s="38">
        <v>30</v>
      </c>
      <c r="G33" s="38">
        <v>26</v>
      </c>
      <c r="H33" s="38">
        <v>24</v>
      </c>
      <c r="I33" s="38">
        <v>41</v>
      </c>
      <c r="J33" s="38">
        <v>24</v>
      </c>
      <c r="K33" s="39">
        <v>24</v>
      </c>
      <c r="L33" s="39">
        <v>16</v>
      </c>
    </row>
    <row r="34" spans="1:12">
      <c r="A34" s="13"/>
      <c r="B34" s="40">
        <v>-0.2</v>
      </c>
      <c r="C34" s="40">
        <v>-0.2</v>
      </c>
      <c r="D34" s="40">
        <v>-0.1</v>
      </c>
      <c r="E34" s="40">
        <v>-0.1</v>
      </c>
      <c r="F34" s="40">
        <v>-0.1</v>
      </c>
      <c r="G34" s="40">
        <v>-0.1</v>
      </c>
      <c r="H34" s="40">
        <v>-0.1</v>
      </c>
      <c r="I34" s="40">
        <v>-0.13050259413693224</v>
      </c>
      <c r="J34" s="40">
        <f>J33/J$5*100*-1</f>
        <v>-7.263702672437275E-2</v>
      </c>
      <c r="K34" s="60">
        <f>K33/K$5*100*-1</f>
        <v>-6.8870523415977963E-2</v>
      </c>
      <c r="L34" s="60">
        <f>L33/L$5*100*-1</f>
        <v>-4.7901323274055448E-2</v>
      </c>
    </row>
    <row r="35" spans="1:12">
      <c r="A35" s="13" t="s">
        <v>65</v>
      </c>
      <c r="B35" s="38">
        <v>681</v>
      </c>
      <c r="C35" s="38">
        <v>739</v>
      </c>
      <c r="D35" s="38">
        <v>641</v>
      </c>
      <c r="E35" s="38">
        <v>661</v>
      </c>
      <c r="F35" s="38">
        <v>753</v>
      </c>
      <c r="G35" s="38">
        <v>799</v>
      </c>
      <c r="H35" s="38">
        <v>611</v>
      </c>
      <c r="I35" s="38">
        <v>561</v>
      </c>
      <c r="J35" s="38">
        <v>786</v>
      </c>
      <c r="K35" s="39">
        <v>1143</v>
      </c>
      <c r="L35" s="39">
        <v>1229</v>
      </c>
    </row>
    <row r="36" spans="1:12">
      <c r="A36" s="13"/>
      <c r="B36" s="40">
        <v>-2.4</v>
      </c>
      <c r="C36" s="40">
        <v>-2.5</v>
      </c>
      <c r="D36" s="40">
        <v>-2.1</v>
      </c>
      <c r="E36" s="40">
        <v>-2.2999999999999998</v>
      </c>
      <c r="F36" s="40">
        <v>-2.6</v>
      </c>
      <c r="G36" s="40">
        <v>-2.6</v>
      </c>
      <c r="H36" s="40">
        <v>-2</v>
      </c>
      <c r="I36" s="40">
        <v>-1.7856574466053412</v>
      </c>
      <c r="J36" s="40">
        <f>J35/J$5*100*-1</f>
        <v>-2.3788626252232077</v>
      </c>
      <c r="K36" s="60">
        <f>K35/K$5*100*-1</f>
        <v>-3.2799586776859506</v>
      </c>
      <c r="L36" s="60">
        <f>L35/L$5*100*-1</f>
        <v>-3.6794203939883841</v>
      </c>
    </row>
    <row r="37" spans="1:12">
      <c r="A37" s="13" t="s">
        <v>66</v>
      </c>
      <c r="B37" s="38">
        <v>429</v>
      </c>
      <c r="C37" s="38">
        <v>452</v>
      </c>
      <c r="D37" s="38">
        <v>442</v>
      </c>
      <c r="E37" s="38">
        <v>431</v>
      </c>
      <c r="F37" s="38">
        <v>400</v>
      </c>
      <c r="G37" s="38">
        <v>412</v>
      </c>
      <c r="H37" s="38">
        <v>371</v>
      </c>
      <c r="I37" s="38">
        <v>375</v>
      </c>
      <c r="J37" s="38">
        <v>392</v>
      </c>
      <c r="K37" s="39">
        <v>424</v>
      </c>
      <c r="L37" s="39">
        <v>452</v>
      </c>
    </row>
    <row r="38" spans="1:12">
      <c r="A38" s="13"/>
      <c r="B38" s="40">
        <v>-1.5</v>
      </c>
      <c r="C38" s="40">
        <v>-1.5</v>
      </c>
      <c r="D38" s="40">
        <v>-1.5</v>
      </c>
      <c r="E38" s="40">
        <v>-1.5</v>
      </c>
      <c r="F38" s="40">
        <v>-1.4</v>
      </c>
      <c r="G38" s="40">
        <v>-1.4</v>
      </c>
      <c r="H38" s="40">
        <v>-1.2</v>
      </c>
      <c r="I38" s="40">
        <v>-1.1936212878377948</v>
      </c>
      <c r="J38" s="40">
        <f>J37/J$5*100*-1</f>
        <v>-1.1864047698314217</v>
      </c>
      <c r="K38" s="60">
        <f>K37/K$5*100*-1</f>
        <v>-1.2167125803489438</v>
      </c>
      <c r="L38" s="60">
        <f>L37/L$5*100*-1</f>
        <v>-1.3532123824920663</v>
      </c>
    </row>
    <row r="39" spans="1:12">
      <c r="A39" s="13" t="s">
        <v>67</v>
      </c>
      <c r="B39" s="38">
        <v>1421</v>
      </c>
      <c r="C39" s="38">
        <v>1581</v>
      </c>
      <c r="D39" s="38">
        <v>1496</v>
      </c>
      <c r="E39" s="38">
        <v>1370</v>
      </c>
      <c r="F39" s="38">
        <v>1259</v>
      </c>
      <c r="G39" s="38">
        <v>1422</v>
      </c>
      <c r="H39" s="38">
        <v>1452</v>
      </c>
      <c r="I39" s="38">
        <v>1367</v>
      </c>
      <c r="J39" s="38">
        <v>1432</v>
      </c>
      <c r="K39" s="39">
        <v>1343</v>
      </c>
      <c r="L39" s="39">
        <v>1456</v>
      </c>
    </row>
    <row r="40" spans="1:12">
      <c r="A40" s="13"/>
      <c r="B40" s="40">
        <v>-5</v>
      </c>
      <c r="C40" s="40">
        <v>-5.4</v>
      </c>
      <c r="D40" s="40">
        <v>-5</v>
      </c>
      <c r="E40" s="40">
        <v>-4.7</v>
      </c>
      <c r="F40" s="40">
        <v>-4.4000000000000004</v>
      </c>
      <c r="G40" s="40">
        <v>-4.7</v>
      </c>
      <c r="H40" s="40">
        <v>-4.8</v>
      </c>
      <c r="I40" s="40">
        <v>-4.3511474679313746</v>
      </c>
      <c r="J40" s="40">
        <f>J39/J$5*100*-1</f>
        <v>-4.3340092612209071</v>
      </c>
      <c r="K40" s="60">
        <f>K39/K$5*100*-1</f>
        <v>-3.8538797061524335</v>
      </c>
      <c r="L40" s="60">
        <f>L39/L$5*100*-1</f>
        <v>-4.3590204179390453</v>
      </c>
    </row>
    <row r="41" spans="1:12">
      <c r="A41" s="13" t="s">
        <v>68</v>
      </c>
      <c r="B41" s="38">
        <v>489</v>
      </c>
      <c r="C41" s="38">
        <v>467</v>
      </c>
      <c r="D41" s="38">
        <v>483</v>
      </c>
      <c r="E41" s="38">
        <v>419</v>
      </c>
      <c r="F41" s="38">
        <v>364</v>
      </c>
      <c r="G41" s="38">
        <v>375</v>
      </c>
      <c r="H41" s="38">
        <v>372</v>
      </c>
      <c r="I41" s="38">
        <v>302</v>
      </c>
      <c r="J41" s="38">
        <v>351</v>
      </c>
      <c r="K41" s="39">
        <v>364</v>
      </c>
      <c r="L41" s="39">
        <v>400</v>
      </c>
    </row>
    <row r="42" spans="1:12">
      <c r="A42" s="13"/>
      <c r="B42" s="40">
        <v>-1.7</v>
      </c>
      <c r="C42" s="40">
        <v>-1.6</v>
      </c>
      <c r="D42" s="40">
        <v>-1.6</v>
      </c>
      <c r="E42" s="40">
        <v>-1.4</v>
      </c>
      <c r="F42" s="40">
        <v>-1.3</v>
      </c>
      <c r="G42" s="40">
        <v>-1.2</v>
      </c>
      <c r="H42" s="40">
        <v>-1.2</v>
      </c>
      <c r="I42" s="40">
        <v>-0.96126301047203733</v>
      </c>
      <c r="J42" s="40">
        <f>J41/J$5*100*-1</f>
        <v>-1.0623165158439516</v>
      </c>
      <c r="K42" s="60">
        <f>K41/K$5*100*-1</f>
        <v>-1.044536271808999</v>
      </c>
      <c r="L42" s="60">
        <f>L41/L$5*100*-1</f>
        <v>-1.1975330818513863</v>
      </c>
    </row>
    <row r="43" spans="1:12">
      <c r="A43" s="13" t="s">
        <v>57</v>
      </c>
      <c r="B43" s="38">
        <v>113</v>
      </c>
      <c r="C43" s="38">
        <v>106</v>
      </c>
      <c r="D43" s="38">
        <v>78</v>
      </c>
      <c r="E43" s="38">
        <v>105</v>
      </c>
      <c r="F43" s="38">
        <v>121</v>
      </c>
      <c r="G43" s="38">
        <v>113</v>
      </c>
      <c r="H43" s="38">
        <v>91</v>
      </c>
      <c r="I43" s="38">
        <v>103</v>
      </c>
      <c r="J43" s="38">
        <v>92</v>
      </c>
      <c r="K43" s="39">
        <v>102</v>
      </c>
      <c r="L43" s="39">
        <v>114</v>
      </c>
    </row>
    <row r="44" spans="1:12">
      <c r="A44" s="13"/>
      <c r="B44" s="40">
        <v>-0.4</v>
      </c>
      <c r="C44" s="40">
        <v>-0.4</v>
      </c>
      <c r="D44" s="40">
        <v>-0.3</v>
      </c>
      <c r="E44" s="40">
        <v>-0.4</v>
      </c>
      <c r="F44" s="40">
        <v>-0.4</v>
      </c>
      <c r="G44" s="40">
        <v>-0.4</v>
      </c>
      <c r="H44" s="40">
        <v>-0.3</v>
      </c>
      <c r="I44" s="40">
        <v>-0.32784798039278096</v>
      </c>
      <c r="J44" s="40">
        <f>J43/J$5*100*-1</f>
        <v>-0.27844193577676224</v>
      </c>
      <c r="K44" s="60">
        <f>K43/K$5*100*-1</f>
        <v>-0.29269972451790632</v>
      </c>
      <c r="L44" s="60">
        <f>L43/L$5*100*-1</f>
        <v>-0.34129692832764508</v>
      </c>
    </row>
    <row r="45" spans="1:12">
      <c r="A45" s="13" t="s">
        <v>16</v>
      </c>
      <c r="B45" s="38">
        <v>64</v>
      </c>
      <c r="C45" s="38">
        <v>98</v>
      </c>
      <c r="D45" s="38">
        <v>94</v>
      </c>
      <c r="E45" s="38">
        <v>79</v>
      </c>
      <c r="F45" s="38">
        <v>74</v>
      </c>
      <c r="G45" s="38">
        <v>118</v>
      </c>
      <c r="H45" s="38">
        <v>74</v>
      </c>
      <c r="I45" s="38">
        <v>57</v>
      </c>
      <c r="J45" s="38">
        <v>81</v>
      </c>
      <c r="K45" s="39">
        <v>105</v>
      </c>
      <c r="L45" s="39">
        <v>56</v>
      </c>
    </row>
    <row r="46" spans="1:12">
      <c r="A46" s="13"/>
      <c r="B46" s="40">
        <v>-0.2</v>
      </c>
      <c r="C46" s="40">
        <v>-0.3</v>
      </c>
      <c r="D46" s="40">
        <v>-0.3</v>
      </c>
      <c r="E46" s="40">
        <v>-0.3</v>
      </c>
      <c r="F46" s="40">
        <v>-0.3</v>
      </c>
      <c r="G46" s="40">
        <v>-0.4</v>
      </c>
      <c r="H46" s="40">
        <v>-0.2</v>
      </c>
      <c r="I46" s="40">
        <v>-0.18143043575134482</v>
      </c>
      <c r="J46" s="40">
        <f>J45/J$5*100*-1</f>
        <v>-0.24514996519475804</v>
      </c>
      <c r="K46" s="43">
        <f>K45/K$5*100*-1</f>
        <v>-0.30130853994490359</v>
      </c>
      <c r="L46" s="43">
        <f>L45/L$5*100*-1</f>
        <v>-0.16765463145919404</v>
      </c>
    </row>
    <row r="47" spans="1:12">
      <c r="A47" s="19" t="s">
        <v>69</v>
      </c>
      <c r="B47" s="22">
        <v>797</v>
      </c>
      <c r="C47" s="22">
        <v>659</v>
      </c>
      <c r="D47" s="22">
        <v>588</v>
      </c>
      <c r="E47" s="22">
        <v>281</v>
      </c>
      <c r="F47" s="22">
        <v>223</v>
      </c>
      <c r="G47" s="22">
        <v>188</v>
      </c>
      <c r="H47" s="22">
        <v>172</v>
      </c>
      <c r="I47" s="22">
        <v>235</v>
      </c>
      <c r="J47" s="22">
        <v>208</v>
      </c>
      <c r="K47" s="39">
        <v>310</v>
      </c>
      <c r="L47" s="39">
        <v>208</v>
      </c>
    </row>
    <row r="48" spans="1:12">
      <c r="A48" s="16"/>
      <c r="B48" s="8">
        <v>-2.8</v>
      </c>
      <c r="C48" s="8">
        <v>-2.2999999999999998</v>
      </c>
      <c r="D48" s="8">
        <v>-2</v>
      </c>
      <c r="E48" s="8">
        <v>-1</v>
      </c>
      <c r="F48" s="8">
        <v>-0.8</v>
      </c>
      <c r="G48" s="8">
        <v>-0.6</v>
      </c>
      <c r="H48" s="8">
        <v>-0.6</v>
      </c>
      <c r="I48" s="8">
        <v>-0.74800267371168472</v>
      </c>
      <c r="J48" s="8">
        <f>J47/J$5*100*-1</f>
        <v>-0.62952089827789715</v>
      </c>
      <c r="K48" s="43">
        <f>K47/K$5*100*-1</f>
        <v>-0.88957759412304871</v>
      </c>
      <c r="L48" s="43">
        <f>L47/L$5*100*-1</f>
        <v>-0.62271720256272078</v>
      </c>
    </row>
    <row r="49" spans="1:10">
      <c r="A49" s="13"/>
      <c r="B49" s="42"/>
      <c r="C49" s="42"/>
      <c r="D49" s="42"/>
      <c r="E49" s="42"/>
      <c r="F49" s="42"/>
      <c r="G49" s="42"/>
      <c r="H49" s="42"/>
      <c r="I49" s="42"/>
      <c r="J49" s="42"/>
    </row>
    <row r="50" spans="1:10">
      <c r="A50" s="13" t="s">
        <v>194</v>
      </c>
      <c r="B50" s="40"/>
      <c r="C50" s="40"/>
      <c r="D50" s="40"/>
      <c r="E50" s="40"/>
      <c r="F50" s="40"/>
      <c r="G50" s="40"/>
      <c r="H50" s="40"/>
      <c r="I50" s="40"/>
      <c r="J50" s="42"/>
    </row>
    <row r="51" spans="1:10">
      <c r="A51" s="13" t="s">
        <v>195</v>
      </c>
    </row>
    <row r="52" spans="1:10">
      <c r="A52" s="13" t="s">
        <v>196</v>
      </c>
    </row>
    <row r="53" spans="1:10">
      <c r="A53" s="13" t="s">
        <v>197</v>
      </c>
    </row>
    <row r="54" spans="1:10">
      <c r="A54" s="13" t="s">
        <v>191</v>
      </c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J61"/>
  <sheetViews>
    <sheetView workbookViewId="0">
      <pane xSplit="1" ySplit="4" topLeftCell="B5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style="59" customWidth="1"/>
    <col min="2" max="11" width="9" style="59"/>
    <col min="12" max="12" width="2" style="64" customWidth="1"/>
    <col min="13" max="22" width="9" style="59"/>
    <col min="23" max="23" width="2" style="64" customWidth="1"/>
    <col min="24" max="16384" width="9" style="59"/>
  </cols>
  <sheetData>
    <row r="1" spans="1:36">
      <c r="A1" s="23" t="s">
        <v>249</v>
      </c>
    </row>
    <row r="2" spans="1:36">
      <c r="A2" s="23"/>
      <c r="AG2" s="65" t="s">
        <v>43</v>
      </c>
    </row>
    <row r="3" spans="1:36">
      <c r="A3" s="93" t="s">
        <v>174</v>
      </c>
      <c r="B3" s="95" t="s">
        <v>45</v>
      </c>
      <c r="C3" s="95"/>
      <c r="D3" s="95"/>
      <c r="E3" s="95"/>
      <c r="F3" s="95"/>
      <c r="G3" s="95"/>
      <c r="H3" s="95"/>
      <c r="I3" s="95"/>
      <c r="J3" s="95"/>
      <c r="K3" s="95"/>
      <c r="L3" s="66"/>
      <c r="M3" s="95" t="s">
        <v>175</v>
      </c>
      <c r="N3" s="95"/>
      <c r="O3" s="95"/>
      <c r="P3" s="95"/>
      <c r="Q3" s="95"/>
      <c r="R3" s="95"/>
      <c r="S3" s="95"/>
      <c r="T3" s="95"/>
      <c r="U3" s="95"/>
      <c r="V3" s="95"/>
      <c r="W3" s="66"/>
      <c r="X3" s="95" t="s">
        <v>176</v>
      </c>
      <c r="Y3" s="95"/>
      <c r="Z3" s="95"/>
      <c r="AA3" s="95"/>
      <c r="AB3" s="95"/>
      <c r="AC3" s="95"/>
      <c r="AD3" s="95"/>
      <c r="AE3" s="95"/>
      <c r="AF3" s="95"/>
      <c r="AG3" s="95"/>
    </row>
    <row r="4" spans="1:36">
      <c r="A4" s="94"/>
      <c r="B4" s="67" t="s">
        <v>177</v>
      </c>
      <c r="C4" s="67" t="s">
        <v>178</v>
      </c>
      <c r="D4" s="67" t="s">
        <v>179</v>
      </c>
      <c r="E4" s="67" t="s">
        <v>180</v>
      </c>
      <c r="F4" s="67" t="s">
        <v>181</v>
      </c>
      <c r="G4" s="67" t="s">
        <v>182</v>
      </c>
      <c r="H4" s="67" t="s">
        <v>183</v>
      </c>
      <c r="I4" s="67" t="s">
        <v>184</v>
      </c>
      <c r="J4" s="67" t="s">
        <v>185</v>
      </c>
      <c r="K4" s="67" t="s">
        <v>186</v>
      </c>
      <c r="L4" s="66"/>
      <c r="M4" s="67" t="s">
        <v>177</v>
      </c>
      <c r="N4" s="67" t="s">
        <v>178</v>
      </c>
      <c r="O4" s="67" t="s">
        <v>179</v>
      </c>
      <c r="P4" s="67" t="s">
        <v>180</v>
      </c>
      <c r="Q4" s="67" t="s">
        <v>181</v>
      </c>
      <c r="R4" s="67" t="s">
        <v>182</v>
      </c>
      <c r="S4" s="67" t="s">
        <v>183</v>
      </c>
      <c r="T4" s="67" t="s">
        <v>184</v>
      </c>
      <c r="U4" s="67" t="s">
        <v>185</v>
      </c>
      <c r="V4" s="67" t="s">
        <v>186</v>
      </c>
      <c r="W4" s="66"/>
      <c r="X4" s="67" t="s">
        <v>177</v>
      </c>
      <c r="Y4" s="67" t="s">
        <v>178</v>
      </c>
      <c r="Z4" s="67" t="s">
        <v>179</v>
      </c>
      <c r="AA4" s="67" t="s">
        <v>180</v>
      </c>
      <c r="AB4" s="67" t="s">
        <v>181</v>
      </c>
      <c r="AC4" s="67" t="s">
        <v>182</v>
      </c>
      <c r="AD4" s="67" t="s">
        <v>183</v>
      </c>
      <c r="AE4" s="67" t="s">
        <v>184</v>
      </c>
      <c r="AF4" s="67" t="s">
        <v>185</v>
      </c>
      <c r="AG4" s="67" t="s">
        <v>186</v>
      </c>
    </row>
    <row r="5" spans="1:36">
      <c r="A5" s="68" t="s">
        <v>45</v>
      </c>
      <c r="B5" s="39">
        <v>33402</v>
      </c>
      <c r="C5" s="61">
        <v>276</v>
      </c>
      <c r="D5" s="61">
        <v>404</v>
      </c>
      <c r="E5" s="61">
        <v>873</v>
      </c>
      <c r="F5" s="61">
        <v>1131</v>
      </c>
      <c r="G5" s="61">
        <v>2397</v>
      </c>
      <c r="H5" s="61">
        <v>4234</v>
      </c>
      <c r="I5" s="61">
        <v>6196</v>
      </c>
      <c r="J5" s="61">
        <v>7190</v>
      </c>
      <c r="K5" s="61">
        <v>10701</v>
      </c>
      <c r="L5" s="62"/>
      <c r="M5" s="61">
        <v>21485</v>
      </c>
      <c r="N5" s="61">
        <v>169</v>
      </c>
      <c r="O5" s="61">
        <v>222</v>
      </c>
      <c r="P5" s="61">
        <v>568</v>
      </c>
      <c r="Q5" s="61">
        <v>761</v>
      </c>
      <c r="R5" s="61">
        <v>1657</v>
      </c>
      <c r="S5" s="61">
        <v>3226</v>
      </c>
      <c r="T5" s="61">
        <v>4723</v>
      </c>
      <c r="U5" s="61">
        <v>4863</v>
      </c>
      <c r="V5" s="61">
        <v>5296</v>
      </c>
      <c r="W5" s="62"/>
      <c r="X5" s="61">
        <v>11917</v>
      </c>
      <c r="Y5" s="61">
        <v>107</v>
      </c>
      <c r="Z5" s="61">
        <v>182</v>
      </c>
      <c r="AA5" s="61">
        <v>305</v>
      </c>
      <c r="AB5" s="61">
        <v>370</v>
      </c>
      <c r="AC5" s="61">
        <v>740</v>
      </c>
      <c r="AD5" s="61">
        <v>1008</v>
      </c>
      <c r="AE5" s="61">
        <v>1473</v>
      </c>
      <c r="AF5" s="61">
        <v>2327</v>
      </c>
      <c r="AG5" s="61">
        <v>5405</v>
      </c>
    </row>
    <row r="6" spans="1:36">
      <c r="A6" s="68"/>
      <c r="B6" s="60">
        <v>-100</v>
      </c>
      <c r="C6" s="54">
        <f t="shared" ref="C6:K6" si="0">C5/C$5*100*-1</f>
        <v>-100</v>
      </c>
      <c r="D6" s="54">
        <f t="shared" si="0"/>
        <v>-100</v>
      </c>
      <c r="E6" s="54">
        <f t="shared" si="0"/>
        <v>-100</v>
      </c>
      <c r="F6" s="54">
        <f t="shared" si="0"/>
        <v>-100</v>
      </c>
      <c r="G6" s="54">
        <f t="shared" si="0"/>
        <v>-100</v>
      </c>
      <c r="H6" s="54">
        <f t="shared" si="0"/>
        <v>-100</v>
      </c>
      <c r="I6" s="54">
        <f t="shared" si="0"/>
        <v>-100</v>
      </c>
      <c r="J6" s="54">
        <f t="shared" si="0"/>
        <v>-100</v>
      </c>
      <c r="K6" s="54">
        <f t="shared" si="0"/>
        <v>-100</v>
      </c>
      <c r="L6" s="63"/>
      <c r="M6" s="54">
        <f>M5/M$5*100*-1</f>
        <v>-100</v>
      </c>
      <c r="N6" s="54">
        <f t="shared" ref="N6" si="1">N5/N$5*100*-1</f>
        <v>-100</v>
      </c>
      <c r="O6" s="54">
        <f t="shared" ref="O6" si="2">O5/O$5*100*-1</f>
        <v>-100</v>
      </c>
      <c r="P6" s="54">
        <f t="shared" ref="P6" si="3">P5/P$5*100*-1</f>
        <v>-100</v>
      </c>
      <c r="Q6" s="54">
        <f t="shared" ref="Q6" si="4">Q5/Q$5*100*-1</f>
        <v>-100</v>
      </c>
      <c r="R6" s="54">
        <f t="shared" ref="R6" si="5">R5/R$5*100*-1</f>
        <v>-100</v>
      </c>
      <c r="S6" s="54">
        <f t="shared" ref="S6" si="6">S5/S$5*100*-1</f>
        <v>-100</v>
      </c>
      <c r="T6" s="54">
        <f t="shared" ref="T6" si="7">T5/T$5*100*-1</f>
        <v>-100</v>
      </c>
      <c r="U6" s="54">
        <f t="shared" ref="U6" si="8">U5/U$5*100*-1</f>
        <v>-100</v>
      </c>
      <c r="V6" s="54">
        <f t="shared" ref="V6" si="9">V5/V$5*100*-1</f>
        <v>-100</v>
      </c>
      <c r="W6" s="63"/>
      <c r="X6" s="54">
        <f>X5/X$5*100*-1</f>
        <v>-100</v>
      </c>
      <c r="Y6" s="54">
        <f t="shared" ref="Y6" si="10">Y5/Y$5*100*-1</f>
        <v>-100</v>
      </c>
      <c r="Z6" s="54">
        <f t="shared" ref="Z6" si="11">Z5/Z$5*100*-1</f>
        <v>-100</v>
      </c>
      <c r="AA6" s="54">
        <f t="shared" ref="AA6" si="12">AA5/AA$5*100*-1</f>
        <v>-100</v>
      </c>
      <c r="AB6" s="54">
        <f t="shared" ref="AB6" si="13">AB5/AB$5*100*-1</f>
        <v>-100</v>
      </c>
      <c r="AC6" s="54">
        <f t="shared" ref="AC6" si="14">AC5/AC$5*100*-1</f>
        <v>-100</v>
      </c>
      <c r="AD6" s="54">
        <f t="shared" ref="AD6" si="15">AD5/AD$5*100*-1</f>
        <v>-100</v>
      </c>
      <c r="AE6" s="54">
        <f t="shared" ref="AE6" si="16">AE5/AE$5*100*-1</f>
        <v>-100</v>
      </c>
      <c r="AF6" s="54">
        <f t="shared" ref="AF6" si="17">AF5/AF$5*100*-1</f>
        <v>-100</v>
      </c>
      <c r="AG6" s="54">
        <f t="shared" ref="AG6" si="18">AG5/AG$5*100*-1</f>
        <v>-100</v>
      </c>
    </row>
    <row r="7" spans="1:36">
      <c r="A7" s="69" t="s">
        <v>51</v>
      </c>
      <c r="B7" s="41">
        <v>25604</v>
      </c>
      <c r="C7" s="41">
        <v>180</v>
      </c>
      <c r="D7" s="41">
        <v>97</v>
      </c>
      <c r="E7" s="41">
        <v>270</v>
      </c>
      <c r="F7" s="41">
        <v>496</v>
      </c>
      <c r="G7" s="41">
        <v>1505</v>
      </c>
      <c r="H7" s="41">
        <v>2966</v>
      </c>
      <c r="I7" s="41">
        <v>4730</v>
      </c>
      <c r="J7" s="41">
        <v>5927</v>
      </c>
      <c r="K7" s="41">
        <v>9433</v>
      </c>
      <c r="L7" s="62"/>
      <c r="M7" s="41">
        <v>16309</v>
      </c>
      <c r="N7" s="41">
        <v>114</v>
      </c>
      <c r="O7" s="41">
        <v>59</v>
      </c>
      <c r="P7" s="41">
        <v>186</v>
      </c>
      <c r="Q7" s="41">
        <v>361</v>
      </c>
      <c r="R7" s="41">
        <v>1070</v>
      </c>
      <c r="S7" s="41">
        <v>2309</v>
      </c>
      <c r="T7" s="41">
        <v>3618</v>
      </c>
      <c r="U7" s="41">
        <v>3987</v>
      </c>
      <c r="V7" s="41">
        <v>4605</v>
      </c>
      <c r="W7" s="62"/>
      <c r="X7" s="41">
        <v>9295</v>
      </c>
      <c r="Y7" s="41">
        <v>66</v>
      </c>
      <c r="Z7" s="41">
        <v>38</v>
      </c>
      <c r="AA7" s="41">
        <v>84</v>
      </c>
      <c r="AB7" s="41">
        <v>135</v>
      </c>
      <c r="AC7" s="41">
        <v>435</v>
      </c>
      <c r="AD7" s="41">
        <v>657</v>
      </c>
      <c r="AE7" s="41">
        <v>1112</v>
      </c>
      <c r="AF7" s="41">
        <v>1940</v>
      </c>
      <c r="AG7" s="41">
        <v>4828</v>
      </c>
      <c r="AJ7" s="61"/>
    </row>
    <row r="8" spans="1:36">
      <c r="A8" s="68"/>
      <c r="B8" s="54">
        <f t="shared" ref="B8:C8" si="19">B7/B$5*100*-1</f>
        <v>-76.654092569307224</v>
      </c>
      <c r="C8" s="54">
        <f t="shared" si="19"/>
        <v>-65.217391304347828</v>
      </c>
      <c r="D8" s="54">
        <f t="shared" ref="D8" si="20">D7/D$5*100*-1</f>
        <v>-24.009900990099009</v>
      </c>
      <c r="E8" s="54">
        <f t="shared" ref="E8" si="21">E7/E$5*100*-1</f>
        <v>-30.927835051546392</v>
      </c>
      <c r="F8" s="54">
        <f t="shared" ref="F8" si="22">F7/F$5*100*-1</f>
        <v>-43.854995579133508</v>
      </c>
      <c r="G8" s="54">
        <f t="shared" ref="G8" si="23">G7/G$5*100*-1</f>
        <v>-62.786816854401337</v>
      </c>
      <c r="H8" s="54">
        <f t="shared" ref="H8" si="24">H7/H$5*100*-1</f>
        <v>-70.051960321209265</v>
      </c>
      <c r="I8" s="54">
        <f t="shared" ref="I8" si="25">I7/I$5*100*-1</f>
        <v>-76.339573918657194</v>
      </c>
      <c r="J8" s="54">
        <f t="shared" ref="J8" si="26">J7/J$5*100*-1</f>
        <v>-82.433936022253135</v>
      </c>
      <c r="K8" s="54">
        <f t="shared" ref="K8" si="27">K7/K$5*100*-1</f>
        <v>-88.150640127090924</v>
      </c>
      <c r="M8" s="54">
        <f>M7/M$5*100*-1</f>
        <v>-75.908773562950898</v>
      </c>
      <c r="N8" s="54">
        <f t="shared" ref="N8" si="28">N7/N$5*100*-1</f>
        <v>-67.455621301775153</v>
      </c>
      <c r="O8" s="54">
        <f t="shared" ref="O8" si="29">O7/O$5*100*-1</f>
        <v>-26.576576576576578</v>
      </c>
      <c r="P8" s="54">
        <f t="shared" ref="P8" si="30">P7/P$5*100*-1</f>
        <v>-32.74647887323944</v>
      </c>
      <c r="Q8" s="54">
        <f t="shared" ref="Q8" si="31">Q7/Q$5*100*-1</f>
        <v>-47.437582128777919</v>
      </c>
      <c r="R8" s="54">
        <f t="shared" ref="R8" si="32">R7/R$5*100*-1</f>
        <v>-64.574532287266138</v>
      </c>
      <c r="S8" s="54">
        <f t="shared" ref="S8" si="33">S7/S$5*100*-1</f>
        <v>-71.574705517668932</v>
      </c>
      <c r="T8" s="54">
        <f t="shared" ref="T8" si="34">T7/T$5*100*-1</f>
        <v>-76.603853482955756</v>
      </c>
      <c r="U8" s="54">
        <f t="shared" ref="U8" si="35">U7/U$5*100*-1</f>
        <v>-81.986428130783466</v>
      </c>
      <c r="V8" s="54">
        <f t="shared" ref="V8" si="36">V7/V$5*100*-1</f>
        <v>-86.952416918428995</v>
      </c>
      <c r="X8" s="54">
        <f>X7/X$5*100*-1</f>
        <v>-77.99781824284635</v>
      </c>
      <c r="Y8" s="54">
        <f t="shared" ref="Y8" si="37">Y7/Y$5*100*-1</f>
        <v>-61.682242990654203</v>
      </c>
      <c r="Z8" s="54">
        <f t="shared" ref="Z8" si="38">Z7/Z$5*100*-1</f>
        <v>-20.87912087912088</v>
      </c>
      <c r="AA8" s="54">
        <f t="shared" ref="AA8" si="39">AA7/AA$5*100*-1</f>
        <v>-27.540983606557379</v>
      </c>
      <c r="AB8" s="54">
        <f t="shared" ref="AB8" si="40">AB7/AB$5*100*-1</f>
        <v>-36.486486486486484</v>
      </c>
      <c r="AC8" s="54">
        <f t="shared" ref="AC8" si="41">AC7/AC$5*100*-1</f>
        <v>-58.783783783783782</v>
      </c>
      <c r="AD8" s="54">
        <f t="shared" ref="AD8" si="42">AD7/AD$5*100*-1</f>
        <v>-65.178571428571431</v>
      </c>
      <c r="AE8" s="54">
        <f t="shared" ref="AE8" si="43">AE7/AE$5*100*-1</f>
        <v>-75.492192803801757</v>
      </c>
      <c r="AF8" s="54">
        <f t="shared" ref="AF8" si="44">AF7/AF$5*100*-1</f>
        <v>-83.369144821658793</v>
      </c>
      <c r="AG8" s="54">
        <f t="shared" ref="AG8" si="45">AG7/AG$5*100*-1</f>
        <v>-89.324699352451432</v>
      </c>
      <c r="AJ8" s="61"/>
    </row>
    <row r="9" spans="1:36">
      <c r="A9" s="68" t="s">
        <v>52</v>
      </c>
      <c r="B9" s="39">
        <v>23991</v>
      </c>
      <c r="C9" s="61">
        <v>84</v>
      </c>
      <c r="D9" s="61">
        <v>93</v>
      </c>
      <c r="E9" s="61">
        <v>251</v>
      </c>
      <c r="F9" s="61">
        <v>454</v>
      </c>
      <c r="G9" s="61">
        <v>1345</v>
      </c>
      <c r="H9" s="61">
        <v>2722</v>
      </c>
      <c r="I9" s="61">
        <v>4404</v>
      </c>
      <c r="J9" s="61">
        <v>5583</v>
      </c>
      <c r="K9" s="61">
        <v>9055</v>
      </c>
      <c r="L9" s="63"/>
      <c r="M9" s="61">
        <v>15315</v>
      </c>
      <c r="N9" s="61">
        <v>47</v>
      </c>
      <c r="O9" s="61">
        <v>57</v>
      </c>
      <c r="P9" s="61">
        <v>174</v>
      </c>
      <c r="Q9" s="61">
        <v>334</v>
      </c>
      <c r="R9" s="61">
        <v>972</v>
      </c>
      <c r="S9" s="61">
        <v>2164</v>
      </c>
      <c r="T9" s="61">
        <v>3387</v>
      </c>
      <c r="U9" s="61">
        <v>3771</v>
      </c>
      <c r="V9" s="61">
        <v>4409</v>
      </c>
      <c r="W9" s="63"/>
      <c r="X9" s="61">
        <v>8676</v>
      </c>
      <c r="Y9" s="61">
        <v>37</v>
      </c>
      <c r="Z9" s="61">
        <v>36</v>
      </c>
      <c r="AA9" s="61">
        <v>77</v>
      </c>
      <c r="AB9" s="61">
        <v>120</v>
      </c>
      <c r="AC9" s="61">
        <v>373</v>
      </c>
      <c r="AD9" s="61">
        <v>558</v>
      </c>
      <c r="AE9" s="61">
        <v>1017</v>
      </c>
      <c r="AF9" s="61">
        <v>1812</v>
      </c>
      <c r="AG9" s="61">
        <v>4646</v>
      </c>
      <c r="AI9" s="61"/>
      <c r="AJ9" s="61"/>
    </row>
    <row r="10" spans="1:36">
      <c r="A10" s="68"/>
      <c r="B10" s="54">
        <f t="shared" ref="B10:C30" si="46">B9/B$5*100*-1</f>
        <v>-71.825040416741516</v>
      </c>
      <c r="C10" s="54">
        <f t="shared" si="46"/>
        <v>-30.434782608695656</v>
      </c>
      <c r="D10" s="54">
        <f t="shared" ref="D10" si="47">D9/D$5*100*-1</f>
        <v>-23.019801980198022</v>
      </c>
      <c r="E10" s="54">
        <f t="shared" ref="E10" si="48">E9/E$5*100*-1</f>
        <v>-28.751431844215347</v>
      </c>
      <c r="F10" s="54">
        <f t="shared" ref="F10" si="49">F9/F$5*100*-1</f>
        <v>-40.141467727674623</v>
      </c>
      <c r="G10" s="54">
        <f t="shared" ref="G10:G12" si="50">G9/G$5*100*-1</f>
        <v>-56.111806424697541</v>
      </c>
      <c r="H10" s="54">
        <f t="shared" ref="H10" si="51">H9/H$5*100*-1</f>
        <v>-64.289088332546058</v>
      </c>
      <c r="I10" s="54">
        <f t="shared" ref="I10" si="52">I9/I$5*100*-1</f>
        <v>-71.078114912846999</v>
      </c>
      <c r="J10" s="54">
        <f t="shared" ref="J10" si="53">J9/J$5*100*-1</f>
        <v>-77.649513212795554</v>
      </c>
      <c r="K10" s="54">
        <f t="shared" ref="K10" si="54">K9/K$5*100*-1</f>
        <v>-84.618259975703197</v>
      </c>
      <c r="M10" s="54">
        <f>M9/M$5*100*-1</f>
        <v>-71.282289969746344</v>
      </c>
      <c r="N10" s="54">
        <f t="shared" ref="N10" si="55">N9/N$5*100*-1</f>
        <v>-27.810650887573964</v>
      </c>
      <c r="O10" s="54">
        <f t="shared" ref="O10" si="56">O9/O$5*100*-1</f>
        <v>-25.675675675675674</v>
      </c>
      <c r="P10" s="54">
        <f t="shared" ref="P10" si="57">P9/P$5*100*-1</f>
        <v>-30.633802816901408</v>
      </c>
      <c r="Q10" s="54">
        <f t="shared" ref="Q10" si="58">Q9/Q$5*100*-1</f>
        <v>-43.889618922470433</v>
      </c>
      <c r="R10" s="54">
        <f t="shared" ref="R10" si="59">R9/R$5*100*-1</f>
        <v>-58.660229330114667</v>
      </c>
      <c r="S10" s="54">
        <f t="shared" ref="S10" si="60">S9/S$5*100*-1</f>
        <v>-67.079975201487912</v>
      </c>
      <c r="T10" s="54">
        <f t="shared" ref="T10" si="61">T9/T$5*100*-1</f>
        <v>-71.712894346813457</v>
      </c>
      <c r="U10" s="54">
        <f t="shared" ref="U10" si="62">U9/U$5*100*-1</f>
        <v>-77.544725478099934</v>
      </c>
      <c r="V10" s="54">
        <f t="shared" ref="V10" si="63">V9/V$5*100*-1</f>
        <v>-83.251510574018127</v>
      </c>
      <c r="X10" s="54">
        <f>X9/X$5*100*-1</f>
        <v>-72.803557942435177</v>
      </c>
      <c r="Y10" s="54">
        <f t="shared" ref="Y10" si="64">Y9/Y$5*100*-1</f>
        <v>-34.579439252336449</v>
      </c>
      <c r="Z10" s="54">
        <f t="shared" ref="Z10" si="65">Z9/Z$5*100*-1</f>
        <v>-19.780219780219781</v>
      </c>
      <c r="AA10" s="54">
        <f t="shared" ref="AA10" si="66">AA9/AA$5*100*-1</f>
        <v>-25.245901639344265</v>
      </c>
      <c r="AB10" s="54">
        <f t="shared" ref="AB10" si="67">AB9/AB$5*100*-1</f>
        <v>-32.432432432432435</v>
      </c>
      <c r="AC10" s="54">
        <f t="shared" ref="AC10" si="68">AC9/AC$5*100*-1</f>
        <v>-50.405405405405403</v>
      </c>
      <c r="AD10" s="54">
        <f t="shared" ref="AD10" si="69">AD9/AD$5*100*-1</f>
        <v>-55.357142857142861</v>
      </c>
      <c r="AE10" s="54">
        <f t="shared" ref="AE10" si="70">AE9/AE$5*100*-1</f>
        <v>-69.042769857433811</v>
      </c>
      <c r="AF10" s="54">
        <f t="shared" ref="AF10" si="71">AF9/AF$5*100*-1</f>
        <v>-77.868500214868931</v>
      </c>
      <c r="AG10" s="54">
        <f t="shared" ref="AG10" si="72">AG9/AG$5*100*-1</f>
        <v>-85.957446808510639</v>
      </c>
      <c r="AI10" s="61"/>
      <c r="AJ10" s="61"/>
    </row>
    <row r="11" spans="1:36">
      <c r="A11" s="68" t="s">
        <v>53</v>
      </c>
      <c r="B11" s="39">
        <v>347</v>
      </c>
      <c r="C11" s="61" t="s">
        <v>325</v>
      </c>
      <c r="D11" s="61" t="s">
        <v>50</v>
      </c>
      <c r="E11" s="61" t="s">
        <v>50</v>
      </c>
      <c r="F11" s="61" t="s">
        <v>50</v>
      </c>
      <c r="G11" s="61">
        <v>11</v>
      </c>
      <c r="H11" s="61">
        <v>25</v>
      </c>
      <c r="I11" s="61">
        <v>60</v>
      </c>
      <c r="J11" s="61">
        <v>109</v>
      </c>
      <c r="K11" s="61">
        <v>126</v>
      </c>
      <c r="L11" s="62"/>
      <c r="M11" s="61">
        <v>255</v>
      </c>
      <c r="N11" s="61" t="s">
        <v>50</v>
      </c>
      <c r="O11" s="61" t="s">
        <v>50</v>
      </c>
      <c r="P11" s="61" t="s">
        <v>50</v>
      </c>
      <c r="Q11" s="61" t="s">
        <v>50</v>
      </c>
      <c r="R11" s="61" t="s">
        <v>50</v>
      </c>
      <c r="S11" s="61">
        <v>18</v>
      </c>
      <c r="T11" s="61">
        <v>47</v>
      </c>
      <c r="U11" s="61">
        <v>83</v>
      </c>
      <c r="V11" s="61">
        <v>92</v>
      </c>
      <c r="W11" s="62"/>
      <c r="X11" s="61">
        <v>92</v>
      </c>
      <c r="Y11" s="61" t="s">
        <v>50</v>
      </c>
      <c r="Z11" s="61" t="s">
        <v>50</v>
      </c>
      <c r="AA11" s="61" t="s">
        <v>50</v>
      </c>
      <c r="AB11" s="61" t="s">
        <v>50</v>
      </c>
      <c r="AC11" s="61" t="s">
        <v>50</v>
      </c>
      <c r="AD11" s="61" t="s">
        <v>50</v>
      </c>
      <c r="AE11" s="61">
        <v>13</v>
      </c>
      <c r="AF11" s="61">
        <v>26</v>
      </c>
      <c r="AG11" s="61">
        <v>34</v>
      </c>
      <c r="AI11" s="61"/>
      <c r="AJ11" s="61"/>
    </row>
    <row r="12" spans="1:36">
      <c r="A12" s="68"/>
      <c r="B12" s="54">
        <f t="shared" si="46"/>
        <v>-1.0388599485060774</v>
      </c>
      <c r="C12" s="54"/>
      <c r="D12" s="58"/>
      <c r="E12" s="58"/>
      <c r="F12" s="58"/>
      <c r="G12" s="54">
        <f t="shared" si="50"/>
        <v>-0.45890696704213602</v>
      </c>
      <c r="H12" s="54">
        <f t="shared" ref="H12" si="73">H11/H$5*100*-1</f>
        <v>-0.59045819555975432</v>
      </c>
      <c r="I12" s="54">
        <f t="shared" ref="I12" si="74">I11/I$5*100*-1</f>
        <v>-0.96836668818592631</v>
      </c>
      <c r="J12" s="54">
        <f t="shared" ref="J12" si="75">J11/J$5*100*-1</f>
        <v>-1.5159944367176634</v>
      </c>
      <c r="K12" s="54">
        <f t="shared" ref="K12" si="76">K11/K$5*100*-1</f>
        <v>-1.1774600504625736</v>
      </c>
      <c r="M12" s="54">
        <f>M11/M$5*100*-1</f>
        <v>-1.1868745636490576</v>
      </c>
      <c r="N12" s="58"/>
      <c r="O12" s="58"/>
      <c r="P12" s="58"/>
      <c r="Q12" s="58"/>
      <c r="R12" s="58"/>
      <c r="S12" s="54">
        <f t="shared" ref="S12" si="77">S11/S$5*100*-1</f>
        <v>-0.55796652200867947</v>
      </c>
      <c r="T12" s="54">
        <f t="shared" ref="T12" si="78">T11/T$5*100*-1</f>
        <v>-0.99513021384713107</v>
      </c>
      <c r="U12" s="54">
        <f t="shared" ref="U12" si="79">U11/U$5*100*-1</f>
        <v>-1.7067653711700597</v>
      </c>
      <c r="V12" s="54">
        <f t="shared" ref="V12" si="80">V11/V$5*100*-1</f>
        <v>-1.7371601208459215</v>
      </c>
      <c r="X12" s="54">
        <f>X11/X$5*100*-1</f>
        <v>-0.77200637744398759</v>
      </c>
      <c r="Y12" s="58"/>
      <c r="Z12" s="58"/>
      <c r="AA12" s="58"/>
      <c r="AB12" s="58"/>
      <c r="AC12" s="58"/>
      <c r="AD12" s="58"/>
      <c r="AE12" s="54">
        <f t="shared" ref="AE12" si="81">AE11/AE$5*100*-1</f>
        <v>-0.8825526137135099</v>
      </c>
      <c r="AF12" s="54">
        <f t="shared" ref="AF12" si="82">AF11/AF$5*100*-1</f>
        <v>-1.1173184357541899</v>
      </c>
      <c r="AG12" s="54">
        <f t="shared" ref="AG12" si="83">AG11/AG$5*100*-1</f>
        <v>-0.62904717853839032</v>
      </c>
      <c r="AI12" s="61"/>
      <c r="AJ12" s="61"/>
    </row>
    <row r="13" spans="1:36">
      <c r="A13" s="68" t="s">
        <v>54</v>
      </c>
      <c r="B13" s="39">
        <v>342</v>
      </c>
      <c r="C13" s="61" t="s">
        <v>50</v>
      </c>
      <c r="D13" s="61" t="s">
        <v>50</v>
      </c>
      <c r="E13" s="61" t="s">
        <v>50</v>
      </c>
      <c r="F13" s="61">
        <v>12</v>
      </c>
      <c r="G13" s="61">
        <v>40</v>
      </c>
      <c r="H13" s="61">
        <v>61</v>
      </c>
      <c r="I13" s="61">
        <v>84</v>
      </c>
      <c r="J13" s="61">
        <v>75</v>
      </c>
      <c r="K13" s="61">
        <v>67</v>
      </c>
      <c r="L13" s="63"/>
      <c r="M13" s="61">
        <v>244</v>
      </c>
      <c r="N13" s="61" t="s">
        <v>50</v>
      </c>
      <c r="O13" s="61" t="s">
        <v>50</v>
      </c>
      <c r="P13" s="61" t="s">
        <v>50</v>
      </c>
      <c r="Q13" s="61" t="s">
        <v>325</v>
      </c>
      <c r="R13" s="61">
        <v>31</v>
      </c>
      <c r="S13" s="61">
        <v>46</v>
      </c>
      <c r="T13" s="61">
        <v>72</v>
      </c>
      <c r="U13" s="61">
        <v>57</v>
      </c>
      <c r="V13" s="61">
        <v>30</v>
      </c>
      <c r="W13" s="63"/>
      <c r="X13" s="61">
        <v>98</v>
      </c>
      <c r="Y13" s="61" t="s">
        <v>50</v>
      </c>
      <c r="Z13" s="61" t="s">
        <v>50</v>
      </c>
      <c r="AA13" s="61" t="s">
        <v>50</v>
      </c>
      <c r="AB13" s="61" t="s">
        <v>50</v>
      </c>
      <c r="AC13" s="61" t="s">
        <v>325</v>
      </c>
      <c r="AD13" s="61">
        <v>15</v>
      </c>
      <c r="AE13" s="61">
        <v>12</v>
      </c>
      <c r="AF13" s="61">
        <v>18</v>
      </c>
      <c r="AG13" s="61">
        <v>37</v>
      </c>
      <c r="AI13" s="61"/>
      <c r="AJ13" s="61"/>
    </row>
    <row r="14" spans="1:36">
      <c r="A14" s="68"/>
      <c r="B14" s="54">
        <f t="shared" si="46"/>
        <v>-1.0238907849829351</v>
      </c>
      <c r="C14" s="58"/>
      <c r="D14" s="58"/>
      <c r="E14" s="58"/>
      <c r="F14" s="54">
        <f t="shared" ref="F14" si="84">F13/F$5*100*-1</f>
        <v>-1.0610079575596816</v>
      </c>
      <c r="G14" s="54">
        <f t="shared" ref="G14" si="85">G13/G$5*100*-1</f>
        <v>-1.6687526074259491</v>
      </c>
      <c r="H14" s="54">
        <f t="shared" ref="H14" si="86">H13/H$5*100*-1</f>
        <v>-1.4407179971658006</v>
      </c>
      <c r="I14" s="54">
        <f t="shared" ref="I14" si="87">I13/I$5*100*-1</f>
        <v>-1.3557133634602969</v>
      </c>
      <c r="J14" s="54">
        <f t="shared" ref="J14" si="88">J13/J$5*100*-1</f>
        <v>-1.0431154381084839</v>
      </c>
      <c r="K14" s="54">
        <f t="shared" ref="K14" si="89">K13/K$5*100*-1</f>
        <v>-0.62610970937295585</v>
      </c>
      <c r="M14" s="54">
        <f>M13/M$5*100*-1</f>
        <v>-1.1356760530602745</v>
      </c>
      <c r="N14" s="58"/>
      <c r="O14" s="58"/>
      <c r="P14" s="58"/>
      <c r="Q14" s="54"/>
      <c r="R14" s="54">
        <f t="shared" ref="R14" si="90">R13/R$5*100*-1</f>
        <v>-1.8708509354254677</v>
      </c>
      <c r="S14" s="54">
        <f t="shared" ref="S14" si="91">S13/S$5*100*-1</f>
        <v>-1.4259144451332921</v>
      </c>
      <c r="T14" s="54">
        <f t="shared" ref="T14" si="92">T13/T$5*100*-1</f>
        <v>-1.5244547956807113</v>
      </c>
      <c r="U14" s="54">
        <f t="shared" ref="U14" si="93">U13/U$5*100*-1</f>
        <v>-1.1721159777914869</v>
      </c>
      <c r="V14" s="54">
        <f t="shared" ref="V14" si="94">V13/V$5*100*-1</f>
        <v>-0.56646525679758308</v>
      </c>
      <c r="X14" s="54">
        <f>X13/X$5*100*-1</f>
        <v>-0.82235461945120414</v>
      </c>
      <c r="Y14" s="58"/>
      <c r="Z14" s="58"/>
      <c r="AA14" s="58"/>
      <c r="AB14" s="58"/>
      <c r="AC14" s="54"/>
      <c r="AD14" s="54">
        <f t="shared" ref="AD14:AD16" si="95">AD13/AD$5*100*-1</f>
        <v>-1.4880952380952379</v>
      </c>
      <c r="AE14" s="54">
        <f t="shared" ref="AE14" si="96">AE13/AE$5*100*-1</f>
        <v>-0.81466395112016288</v>
      </c>
      <c r="AF14" s="54">
        <f t="shared" ref="AF14" si="97">AF13/AF$5*100*-1</f>
        <v>-0.77352814782982382</v>
      </c>
      <c r="AG14" s="54">
        <f t="shared" ref="AG14" si="98">AG13/AG$5*100*-1</f>
        <v>-0.68455134135060125</v>
      </c>
      <c r="AI14" s="61"/>
      <c r="AJ14" s="61"/>
    </row>
    <row r="15" spans="1:36">
      <c r="A15" s="68" t="s">
        <v>55</v>
      </c>
      <c r="B15" s="39">
        <v>190</v>
      </c>
      <c r="C15" s="61" t="s">
        <v>50</v>
      </c>
      <c r="D15" s="61" t="s">
        <v>50</v>
      </c>
      <c r="E15" s="61" t="s">
        <v>50</v>
      </c>
      <c r="F15" s="61" t="s">
        <v>50</v>
      </c>
      <c r="G15" s="61" t="s">
        <v>325</v>
      </c>
      <c r="H15" s="61">
        <v>23</v>
      </c>
      <c r="I15" s="61">
        <v>53</v>
      </c>
      <c r="J15" s="61">
        <v>42</v>
      </c>
      <c r="K15" s="61">
        <v>60</v>
      </c>
      <c r="L15" s="62"/>
      <c r="M15" s="61">
        <v>130</v>
      </c>
      <c r="N15" s="61" t="s">
        <v>50</v>
      </c>
      <c r="O15" s="61" t="s">
        <v>50</v>
      </c>
      <c r="P15" s="61" t="s">
        <v>50</v>
      </c>
      <c r="Q15" s="61" t="s">
        <v>50</v>
      </c>
      <c r="R15" s="61" t="s">
        <v>325</v>
      </c>
      <c r="S15" s="61">
        <v>11</v>
      </c>
      <c r="T15" s="61">
        <v>41</v>
      </c>
      <c r="U15" s="61">
        <v>32</v>
      </c>
      <c r="V15" s="61">
        <v>39</v>
      </c>
      <c r="W15" s="62"/>
      <c r="X15" s="61">
        <v>60</v>
      </c>
      <c r="Y15" s="61" t="s">
        <v>50</v>
      </c>
      <c r="Z15" s="61" t="s">
        <v>50</v>
      </c>
      <c r="AA15" s="61" t="s">
        <v>50</v>
      </c>
      <c r="AB15" s="61" t="s">
        <v>50</v>
      </c>
      <c r="AC15" s="61" t="s">
        <v>50</v>
      </c>
      <c r="AD15" s="61">
        <v>12</v>
      </c>
      <c r="AE15" s="61">
        <v>12</v>
      </c>
      <c r="AF15" s="61">
        <v>10</v>
      </c>
      <c r="AG15" s="61">
        <v>21</v>
      </c>
      <c r="AI15" s="61"/>
      <c r="AJ15" s="61"/>
    </row>
    <row r="16" spans="1:36">
      <c r="A16" s="68"/>
      <c r="B16" s="54">
        <f t="shared" si="46"/>
        <v>-0.56882821387940841</v>
      </c>
      <c r="C16" s="58"/>
      <c r="D16" s="58"/>
      <c r="E16" s="58"/>
      <c r="F16" s="58"/>
      <c r="G16" s="54"/>
      <c r="H16" s="54">
        <f t="shared" ref="H16" si="99">H15/H$5*100*-1</f>
        <v>-0.54322153991497402</v>
      </c>
      <c r="I16" s="54">
        <f t="shared" ref="I16" si="100">I15/I$5*100*-1</f>
        <v>-0.85539057456423506</v>
      </c>
      <c r="J16" s="54">
        <f t="shared" ref="J16" si="101">J15/J$5*100*-1</f>
        <v>-0.58414464534075106</v>
      </c>
      <c r="K16" s="54">
        <f t="shared" ref="K16" si="102">K15/K$5*100*-1</f>
        <v>-0.56069526212503507</v>
      </c>
      <c r="M16" s="54">
        <f>M15/M$5*100*-1</f>
        <v>-0.60507330695834305</v>
      </c>
      <c r="N16" s="58"/>
      <c r="O16" s="58"/>
      <c r="P16" s="58"/>
      <c r="Q16" s="58"/>
      <c r="R16" s="54"/>
      <c r="S16" s="54">
        <f t="shared" ref="S16" si="103">S15/S$5*100*-1</f>
        <v>-0.34097954122752638</v>
      </c>
      <c r="T16" s="54">
        <f t="shared" ref="T16" si="104">T15/T$5*100*-1</f>
        <v>-0.86809231420707178</v>
      </c>
      <c r="U16" s="54">
        <f t="shared" ref="U16" si="105">U15/U$5*100*-1</f>
        <v>-0.65803002261978194</v>
      </c>
      <c r="V16" s="54">
        <f t="shared" ref="V16" si="106">V15/V$5*100*-1</f>
        <v>-0.73640483383685806</v>
      </c>
      <c r="X16" s="54">
        <f>X15/X$5*100*-1</f>
        <v>-0.50348242007216581</v>
      </c>
      <c r="Y16" s="58"/>
      <c r="Z16" s="58"/>
      <c r="AA16" s="58"/>
      <c r="AB16" s="58"/>
      <c r="AC16" s="58"/>
      <c r="AD16" s="54">
        <f t="shared" si="95"/>
        <v>-1.1904761904761905</v>
      </c>
      <c r="AE16" s="54">
        <f t="shared" ref="AE16" si="107">AE15/AE$5*100*-1</f>
        <v>-0.81466395112016288</v>
      </c>
      <c r="AF16" s="54">
        <f t="shared" ref="AF16" si="108">AF15/AF$5*100*-1</f>
        <v>-0.42973785990545771</v>
      </c>
      <c r="AG16" s="54">
        <f t="shared" ref="AG16" si="109">AG15/AG$5*100*-1</f>
        <v>-0.38852913968547642</v>
      </c>
      <c r="AI16" s="61"/>
      <c r="AJ16" s="61"/>
    </row>
    <row r="17" spans="1:36">
      <c r="A17" s="68" t="s">
        <v>56</v>
      </c>
      <c r="B17" s="39">
        <v>80</v>
      </c>
      <c r="C17" s="61">
        <v>80</v>
      </c>
      <c r="D17" s="61" t="s">
        <v>50</v>
      </c>
      <c r="E17" s="61" t="s">
        <v>50</v>
      </c>
      <c r="F17" s="61" t="s">
        <v>50</v>
      </c>
      <c r="G17" s="61" t="s">
        <v>50</v>
      </c>
      <c r="H17" s="61" t="s">
        <v>50</v>
      </c>
      <c r="I17" s="61" t="s">
        <v>50</v>
      </c>
      <c r="J17" s="61" t="s">
        <v>50</v>
      </c>
      <c r="K17" s="61" t="s">
        <v>50</v>
      </c>
      <c r="L17" s="63"/>
      <c r="M17" s="61">
        <v>55</v>
      </c>
      <c r="N17" s="61">
        <v>55</v>
      </c>
      <c r="O17" s="61" t="s">
        <v>50</v>
      </c>
      <c r="P17" s="61" t="s">
        <v>50</v>
      </c>
      <c r="Q17" s="61" t="s">
        <v>50</v>
      </c>
      <c r="R17" s="61" t="s">
        <v>50</v>
      </c>
      <c r="S17" s="61" t="s">
        <v>50</v>
      </c>
      <c r="T17" s="61" t="s">
        <v>50</v>
      </c>
      <c r="U17" s="61" t="s">
        <v>50</v>
      </c>
      <c r="V17" s="61" t="s">
        <v>50</v>
      </c>
      <c r="W17" s="63"/>
      <c r="X17" s="61">
        <v>25</v>
      </c>
      <c r="Y17" s="61">
        <v>25</v>
      </c>
      <c r="Z17" s="61" t="s">
        <v>50</v>
      </c>
      <c r="AA17" s="61" t="s">
        <v>50</v>
      </c>
      <c r="AB17" s="61" t="s">
        <v>50</v>
      </c>
      <c r="AC17" s="61" t="s">
        <v>50</v>
      </c>
      <c r="AD17" s="61" t="s">
        <v>50</v>
      </c>
      <c r="AE17" s="61" t="s">
        <v>50</v>
      </c>
      <c r="AF17" s="61" t="s">
        <v>50</v>
      </c>
      <c r="AG17" s="61" t="s">
        <v>50</v>
      </c>
      <c r="AI17" s="61"/>
      <c r="AJ17" s="61"/>
    </row>
    <row r="18" spans="1:36">
      <c r="A18" s="68"/>
      <c r="B18" s="54">
        <f t="shared" si="46"/>
        <v>-0.23950661637027723</v>
      </c>
      <c r="C18" s="54">
        <f t="shared" ref="C18" si="110">C17/C$5*100*-1</f>
        <v>-28.985507246376812</v>
      </c>
      <c r="D18" s="58"/>
      <c r="E18" s="58"/>
      <c r="F18" s="58"/>
      <c r="G18" s="58"/>
      <c r="H18" s="58"/>
      <c r="I18" s="58"/>
      <c r="J18" s="58"/>
      <c r="K18" s="58"/>
      <c r="M18" s="54">
        <f>M17/M$5*100*-1</f>
        <v>-0.25599255294391438</v>
      </c>
      <c r="N18" s="54">
        <f t="shared" ref="N18" si="111">N17/N$5*100*-1</f>
        <v>-32.544378698224854</v>
      </c>
      <c r="O18" s="58"/>
      <c r="P18" s="58"/>
      <c r="Q18" s="58"/>
      <c r="R18" s="58"/>
      <c r="S18" s="58"/>
      <c r="T18" s="58"/>
      <c r="U18" s="58"/>
      <c r="V18" s="58"/>
      <c r="X18" s="54">
        <f>X17/X$5*100*-1</f>
        <v>-0.20978434169673577</v>
      </c>
      <c r="Y18" s="54">
        <f t="shared" ref="Y18" si="112">Y17/Y$5*100*-1</f>
        <v>-23.364485981308412</v>
      </c>
      <c r="Z18" s="58"/>
      <c r="AA18" s="58"/>
      <c r="AB18" s="58"/>
      <c r="AC18" s="58"/>
      <c r="AD18" s="58"/>
      <c r="AE18" s="58"/>
      <c r="AF18" s="58"/>
      <c r="AG18" s="58"/>
      <c r="AI18" s="61"/>
      <c r="AJ18" s="61"/>
    </row>
    <row r="19" spans="1:36">
      <c r="A19" s="68" t="s">
        <v>57</v>
      </c>
      <c r="B19" s="39">
        <v>654</v>
      </c>
      <c r="C19" s="61" t="s">
        <v>325</v>
      </c>
      <c r="D19" s="61" t="s">
        <v>50</v>
      </c>
      <c r="E19" s="61">
        <v>10</v>
      </c>
      <c r="F19" s="61">
        <v>24</v>
      </c>
      <c r="G19" s="61">
        <v>101</v>
      </c>
      <c r="H19" s="61">
        <v>135</v>
      </c>
      <c r="I19" s="61">
        <v>129</v>
      </c>
      <c r="J19" s="61">
        <v>118</v>
      </c>
      <c r="K19" s="61">
        <v>125</v>
      </c>
      <c r="L19" s="62"/>
      <c r="M19" s="61">
        <v>310</v>
      </c>
      <c r="N19" s="61" t="s">
        <v>50</v>
      </c>
      <c r="O19" s="61" t="s">
        <v>50</v>
      </c>
      <c r="P19" s="61" t="s">
        <v>50</v>
      </c>
      <c r="Q19" s="61">
        <v>18</v>
      </c>
      <c r="R19" s="61">
        <v>57</v>
      </c>
      <c r="S19" s="61">
        <v>70</v>
      </c>
      <c r="T19" s="61">
        <v>71</v>
      </c>
      <c r="U19" s="61">
        <v>44</v>
      </c>
      <c r="V19" s="61">
        <v>35</v>
      </c>
      <c r="W19" s="62"/>
      <c r="X19" s="61">
        <v>344</v>
      </c>
      <c r="Y19" s="61" t="s">
        <v>50</v>
      </c>
      <c r="Z19" s="61" t="s">
        <v>50</v>
      </c>
      <c r="AA19" s="61" t="s">
        <v>50</v>
      </c>
      <c r="AB19" s="61" t="s">
        <v>325</v>
      </c>
      <c r="AC19" s="61">
        <v>44</v>
      </c>
      <c r="AD19" s="61">
        <v>65</v>
      </c>
      <c r="AE19" s="61">
        <v>58</v>
      </c>
      <c r="AF19" s="61">
        <v>74</v>
      </c>
      <c r="AG19" s="61">
        <v>90</v>
      </c>
      <c r="AI19" s="61"/>
      <c r="AJ19" s="61"/>
    </row>
    <row r="20" spans="1:36">
      <c r="A20" s="70"/>
      <c r="B20" s="54">
        <f t="shared" si="46"/>
        <v>-1.9579665888270161</v>
      </c>
      <c r="C20" s="43"/>
      <c r="D20" s="58"/>
      <c r="E20" s="43">
        <f t="shared" ref="E20" si="113">E19/E$5*100*-1</f>
        <v>-1.1454753722794959</v>
      </c>
      <c r="F20" s="43">
        <f t="shared" ref="F20" si="114">F19/F$5*100*-1</f>
        <v>-2.1220159151193632</v>
      </c>
      <c r="G20" s="43">
        <f t="shared" ref="G20" si="115">G19/G$5*100*-1</f>
        <v>-4.2136003337505219</v>
      </c>
      <c r="H20" s="43">
        <f t="shared" ref="H20" si="116">H19/H$5*100*-1</f>
        <v>-3.1884742560226735</v>
      </c>
      <c r="I20" s="43">
        <f t="shared" ref="I20" si="117">I19/I$5*100*-1</f>
        <v>-2.0819883795997418</v>
      </c>
      <c r="J20" s="43">
        <f t="shared" ref="J20" si="118">J19/J$5*100*-1</f>
        <v>-1.6411682892906816</v>
      </c>
      <c r="K20" s="43">
        <f t="shared" ref="K20" si="119">K19/K$5*100*-1</f>
        <v>-1.1681151294271563</v>
      </c>
      <c r="M20" s="43">
        <f>M19/M$5*100*-1</f>
        <v>-1.4428671165929718</v>
      </c>
      <c r="N20" s="58"/>
      <c r="O20" s="58"/>
      <c r="P20" s="58"/>
      <c r="Q20" s="43">
        <f t="shared" ref="Q20" si="120">Q19/Q$5*100*-1</f>
        <v>-2.3653088042049935</v>
      </c>
      <c r="R20" s="43">
        <f t="shared" ref="R20" si="121">R19/R$5*100*-1</f>
        <v>-3.4399517199758605</v>
      </c>
      <c r="S20" s="43">
        <f t="shared" ref="S20" si="122">S19/S$5*100*-1</f>
        <v>-2.1698698078115313</v>
      </c>
      <c r="T20" s="43">
        <f t="shared" ref="T20" si="123">T19/T$5*100*-1</f>
        <v>-1.5032818124073681</v>
      </c>
      <c r="U20" s="43">
        <f t="shared" ref="U20" si="124">U19/U$5*100*-1</f>
        <v>-0.90479128110220031</v>
      </c>
      <c r="V20" s="43">
        <f t="shared" ref="V20" si="125">V19/V$5*100*-1</f>
        <v>-0.6608761329305135</v>
      </c>
      <c r="X20" s="43">
        <f>X19/X$5*100*-1</f>
        <v>-2.8866325417470842</v>
      </c>
      <c r="Y20" s="58"/>
      <c r="Z20" s="58"/>
      <c r="AA20" s="58"/>
      <c r="AB20" s="43"/>
      <c r="AC20" s="43">
        <f t="shared" ref="AC20" si="126">AC19/AC$5*100*-1</f>
        <v>-5.9459459459459465</v>
      </c>
      <c r="AD20" s="43">
        <f t="shared" ref="AD20" si="127">AD19/AD$5*100*-1</f>
        <v>-6.4484126984126995</v>
      </c>
      <c r="AE20" s="43">
        <f t="shared" ref="AE20" si="128">AE19/AE$5*100*-1</f>
        <v>-3.9375424304141213</v>
      </c>
      <c r="AF20" s="43">
        <f t="shared" ref="AF20" si="129">AF19/AF$5*100*-1</f>
        <v>-3.1800601633003871</v>
      </c>
      <c r="AG20" s="43">
        <f t="shared" ref="AG20" si="130">AG19/AG$5*100*-1</f>
        <v>-1.6651248843663276</v>
      </c>
      <c r="AI20" s="61"/>
      <c r="AJ20" s="61"/>
    </row>
    <row r="21" spans="1:36">
      <c r="A21" s="68" t="s">
        <v>58</v>
      </c>
      <c r="B21" s="41">
        <v>7590</v>
      </c>
      <c r="C21" s="41">
        <v>93</v>
      </c>
      <c r="D21" s="41">
        <v>305</v>
      </c>
      <c r="E21" s="41">
        <v>591</v>
      </c>
      <c r="F21" s="41">
        <v>626</v>
      </c>
      <c r="G21" s="41">
        <v>872</v>
      </c>
      <c r="H21" s="41">
        <v>1228</v>
      </c>
      <c r="I21" s="41">
        <v>1412</v>
      </c>
      <c r="J21" s="41">
        <v>1229</v>
      </c>
      <c r="K21" s="41">
        <v>1234</v>
      </c>
      <c r="L21" s="63"/>
      <c r="M21" s="41">
        <v>5024</v>
      </c>
      <c r="N21" s="41">
        <v>55</v>
      </c>
      <c r="O21" s="41">
        <v>162</v>
      </c>
      <c r="P21" s="41">
        <v>374</v>
      </c>
      <c r="Q21" s="41">
        <v>393</v>
      </c>
      <c r="R21" s="41">
        <v>569</v>
      </c>
      <c r="S21" s="41">
        <v>884</v>
      </c>
      <c r="T21" s="41">
        <v>1063</v>
      </c>
      <c r="U21" s="41">
        <v>852</v>
      </c>
      <c r="V21" s="41">
        <v>672</v>
      </c>
      <c r="W21" s="63"/>
      <c r="X21" s="41">
        <v>2566</v>
      </c>
      <c r="Y21" s="41">
        <v>38</v>
      </c>
      <c r="Z21" s="41">
        <v>143</v>
      </c>
      <c r="AA21" s="41">
        <v>217</v>
      </c>
      <c r="AB21" s="41">
        <v>233</v>
      </c>
      <c r="AC21" s="41">
        <v>303</v>
      </c>
      <c r="AD21" s="41">
        <v>344</v>
      </c>
      <c r="AE21" s="41">
        <v>349</v>
      </c>
      <c r="AF21" s="41">
        <v>377</v>
      </c>
      <c r="AG21" s="41">
        <v>562</v>
      </c>
      <c r="AI21" s="61"/>
      <c r="AJ21" s="61"/>
    </row>
    <row r="22" spans="1:36">
      <c r="A22" s="68"/>
      <c r="B22" s="54">
        <f t="shared" si="46"/>
        <v>-22.723190228130051</v>
      </c>
      <c r="C22" s="54">
        <f t="shared" ref="C22" si="131">C21/C$5*100*-1</f>
        <v>-33.695652173913047</v>
      </c>
      <c r="D22" s="54">
        <f t="shared" ref="D22" si="132">D21/D$5*100*-1</f>
        <v>-75.495049504950501</v>
      </c>
      <c r="E22" s="54">
        <f t="shared" ref="E22" si="133">E21/E$5*100*-1</f>
        <v>-67.697594501718214</v>
      </c>
      <c r="F22" s="54">
        <f t="shared" ref="F22" si="134">F21/F$5*100*-1</f>
        <v>-55.349248452696727</v>
      </c>
      <c r="G22" s="54">
        <f t="shared" ref="G22" si="135">G21/G$5*100*-1</f>
        <v>-36.378806841885691</v>
      </c>
      <c r="H22" s="54">
        <f t="shared" ref="H22" si="136">H21/H$5*100*-1</f>
        <v>-29.003306565895137</v>
      </c>
      <c r="I22" s="54">
        <f t="shared" ref="I22" si="137">I21/I$5*100*-1</f>
        <v>-22.788896061975468</v>
      </c>
      <c r="J22" s="54">
        <f t="shared" ref="J22" si="138">J21/J$5*100*-1</f>
        <v>-17.093184979137689</v>
      </c>
      <c r="K22" s="54">
        <f t="shared" ref="K22" si="139">K21/K$5*100*-1</f>
        <v>-11.531632557704889</v>
      </c>
      <c r="M22" s="54">
        <f>M21/M$5*100*-1</f>
        <v>-23.383756108913197</v>
      </c>
      <c r="N22" s="54">
        <f t="shared" ref="N22" si="140">N21/N$5*100*-1</f>
        <v>-32.544378698224854</v>
      </c>
      <c r="O22" s="54">
        <f t="shared" ref="O22" si="141">O21/O$5*100*-1</f>
        <v>-72.972972972972968</v>
      </c>
      <c r="P22" s="54">
        <f t="shared" ref="P22" si="142">P21/P$5*100*-1</f>
        <v>-65.845070422535215</v>
      </c>
      <c r="Q22" s="54">
        <f t="shared" ref="Q22" si="143">Q21/Q$5*100*-1</f>
        <v>-51.642575558475691</v>
      </c>
      <c r="R22" s="54">
        <f t="shared" ref="R22" si="144">R21/R$5*100*-1</f>
        <v>-34.339167169583583</v>
      </c>
      <c r="S22" s="54">
        <f t="shared" ref="S22" si="145">S21/S$5*100*-1</f>
        <v>-27.40235585864848</v>
      </c>
      <c r="T22" s="54">
        <f t="shared" ref="T22" si="146">T21/T$5*100*-1</f>
        <v>-22.506881219563837</v>
      </c>
      <c r="U22" s="54">
        <f t="shared" ref="U22" si="147">U21/U$5*100*-1</f>
        <v>-17.520049352251696</v>
      </c>
      <c r="V22" s="54">
        <f t="shared" ref="V22" si="148">V21/V$5*100*-1</f>
        <v>-12.688821752265861</v>
      </c>
      <c r="X22" s="54">
        <f>X21/X$5*100*-1</f>
        <v>-21.532264831752958</v>
      </c>
      <c r="Y22" s="54">
        <f t="shared" ref="Y22" si="149">Y21/Y$5*100*-1</f>
        <v>-35.514018691588781</v>
      </c>
      <c r="Z22" s="54">
        <f t="shared" ref="Z22" si="150">Z21/Z$5*100*-1</f>
        <v>-78.571428571428569</v>
      </c>
      <c r="AA22" s="54">
        <f t="shared" ref="AA22" si="151">AA21/AA$5*100*-1</f>
        <v>-71.147540983606561</v>
      </c>
      <c r="AB22" s="54">
        <f t="shared" ref="AB22" si="152">AB21/AB$5*100*-1</f>
        <v>-62.972972972972975</v>
      </c>
      <c r="AC22" s="54">
        <f t="shared" ref="AC22" si="153">AC21/AC$5*100*-1</f>
        <v>-40.945945945945944</v>
      </c>
      <c r="AD22" s="54">
        <f t="shared" ref="AD22" si="154">AD21/AD$5*100*-1</f>
        <v>-34.126984126984127</v>
      </c>
      <c r="AE22" s="54">
        <f t="shared" ref="AE22" si="155">AE21/AE$5*100*-1</f>
        <v>-23.693143245078073</v>
      </c>
      <c r="AF22" s="54">
        <f t="shared" ref="AF22" si="156">AF21/AF$5*100*-1</f>
        <v>-16.201117318435752</v>
      </c>
      <c r="AG22" s="54">
        <f t="shared" ref="AG22" si="157">AG21/AG$5*100*-1</f>
        <v>-10.397779833487512</v>
      </c>
      <c r="AI22" s="61"/>
      <c r="AJ22" s="61"/>
    </row>
    <row r="23" spans="1:36">
      <c r="A23" s="68" t="s">
        <v>59</v>
      </c>
      <c r="B23" s="39">
        <v>1566</v>
      </c>
      <c r="C23" s="61">
        <v>11</v>
      </c>
      <c r="D23" s="61">
        <v>39</v>
      </c>
      <c r="E23" s="61">
        <v>110</v>
      </c>
      <c r="F23" s="61">
        <v>112</v>
      </c>
      <c r="G23" s="61">
        <v>142</v>
      </c>
      <c r="H23" s="61">
        <v>280</v>
      </c>
      <c r="I23" s="61">
        <v>394</v>
      </c>
      <c r="J23" s="61">
        <v>284</v>
      </c>
      <c r="K23" s="61">
        <v>194</v>
      </c>
      <c r="L23" s="62"/>
      <c r="M23" s="61">
        <v>1207</v>
      </c>
      <c r="N23" s="61" t="s">
        <v>50</v>
      </c>
      <c r="O23" s="61">
        <v>33</v>
      </c>
      <c r="P23" s="61">
        <v>98</v>
      </c>
      <c r="Q23" s="61">
        <v>102</v>
      </c>
      <c r="R23" s="61">
        <v>125</v>
      </c>
      <c r="S23" s="61">
        <v>231</v>
      </c>
      <c r="T23" s="61">
        <v>293</v>
      </c>
      <c r="U23" s="61">
        <v>193</v>
      </c>
      <c r="V23" s="61">
        <v>124</v>
      </c>
      <c r="W23" s="62"/>
      <c r="X23" s="61">
        <v>359</v>
      </c>
      <c r="Y23" s="61" t="s">
        <v>50</v>
      </c>
      <c r="Z23" s="61" t="s">
        <v>50</v>
      </c>
      <c r="AA23" s="61">
        <v>12</v>
      </c>
      <c r="AB23" s="61">
        <v>10</v>
      </c>
      <c r="AC23" s="61">
        <v>17</v>
      </c>
      <c r="AD23" s="61">
        <v>49</v>
      </c>
      <c r="AE23" s="61">
        <v>101</v>
      </c>
      <c r="AF23" s="61">
        <v>91</v>
      </c>
      <c r="AG23" s="61">
        <v>70</v>
      </c>
      <c r="AI23" s="61"/>
      <c r="AJ23" s="61"/>
    </row>
    <row r="24" spans="1:36">
      <c r="A24" s="68"/>
      <c r="B24" s="54">
        <f t="shared" si="46"/>
        <v>-4.6883420154481765</v>
      </c>
      <c r="C24" s="54">
        <f t="shared" ref="C24:C26" si="158">C23/C$5*100*-1</f>
        <v>-3.9855072463768111</v>
      </c>
      <c r="D24" s="54">
        <f t="shared" ref="D24" si="159">D23/D$5*100*-1</f>
        <v>-9.653465346534654</v>
      </c>
      <c r="E24" s="54">
        <f t="shared" ref="E24" si="160">E23/E$5*100*-1</f>
        <v>-12.600229095074456</v>
      </c>
      <c r="F24" s="54">
        <f t="shared" ref="F24" si="161">F23/F$5*100*-1</f>
        <v>-9.9027409372236956</v>
      </c>
      <c r="G24" s="54">
        <f t="shared" ref="G24" si="162">G23/G$5*100*-1</f>
        <v>-5.9240717563621192</v>
      </c>
      <c r="H24" s="54">
        <f t="shared" ref="H24" si="163">H23/H$5*100*-1</f>
        <v>-6.6131317902692484</v>
      </c>
      <c r="I24" s="54">
        <f t="shared" ref="I24" si="164">I23/I$5*100*-1</f>
        <v>-6.3589412524209177</v>
      </c>
      <c r="J24" s="54">
        <f t="shared" ref="J24" si="165">J23/J$5*100*-1</f>
        <v>-3.9499304589707926</v>
      </c>
      <c r="K24" s="54">
        <f t="shared" ref="K24" si="166">K23/K$5*100*-1</f>
        <v>-1.8129146808709466</v>
      </c>
      <c r="M24" s="54">
        <f>M23/M$5*100*-1</f>
        <v>-5.6178729346055389</v>
      </c>
      <c r="N24" s="54"/>
      <c r="O24" s="54">
        <f t="shared" ref="O24" si="167">O23/O$5*100*-1</f>
        <v>-14.864864864864865</v>
      </c>
      <c r="P24" s="54">
        <f t="shared" ref="P24" si="168">P23/P$5*100*-1</f>
        <v>-17.253521126760564</v>
      </c>
      <c r="Q24" s="54">
        <f t="shared" ref="Q24" si="169">Q23/Q$5*100*-1</f>
        <v>-13.403416557161629</v>
      </c>
      <c r="R24" s="54">
        <f t="shared" ref="R24" si="170">R23/R$5*100*-1</f>
        <v>-7.5437537718768866</v>
      </c>
      <c r="S24" s="54">
        <f t="shared" ref="S24" si="171">S23/S$5*100*-1</f>
        <v>-7.1605703657780531</v>
      </c>
      <c r="T24" s="54">
        <f t="shared" ref="T24" si="172">T23/T$5*100*-1</f>
        <v>-6.2036840990895614</v>
      </c>
      <c r="U24" s="54">
        <f t="shared" ref="U24" si="173">U23/U$5*100*-1</f>
        <v>-3.9687435739255603</v>
      </c>
      <c r="V24" s="54">
        <f t="shared" ref="V24" si="174">V23/V$5*100*-1</f>
        <v>-2.3413897280966767</v>
      </c>
      <c r="X24" s="54">
        <f>X23/X$5*100*-1</f>
        <v>-3.0125031467651255</v>
      </c>
      <c r="Y24" s="54"/>
      <c r="Z24" s="54"/>
      <c r="AA24" s="54">
        <f t="shared" ref="AA24" si="175">AA23/AA$5*100*-1</f>
        <v>-3.9344262295081971</v>
      </c>
      <c r="AB24" s="54">
        <f t="shared" ref="AB24" si="176">AB23/AB$5*100*-1</f>
        <v>-2.7027027027027026</v>
      </c>
      <c r="AC24" s="54">
        <f t="shared" ref="AC24" si="177">AC23/AC$5*100*-1</f>
        <v>-2.2972972972972974</v>
      </c>
      <c r="AD24" s="54">
        <f t="shared" ref="AD24" si="178">AD23/AD$5*100*-1</f>
        <v>-4.8611111111111116</v>
      </c>
      <c r="AE24" s="54">
        <f t="shared" ref="AE24" si="179">AE23/AE$5*100*-1</f>
        <v>-6.8567549219280375</v>
      </c>
      <c r="AF24" s="54">
        <f t="shared" ref="AF24" si="180">AF23/AF$5*100*-1</f>
        <v>-3.9106145251396649</v>
      </c>
      <c r="AG24" s="54">
        <f t="shared" ref="AG24" si="181">AG23/AG$5*100*-1</f>
        <v>-1.2950971322849214</v>
      </c>
      <c r="AI24" s="61"/>
      <c r="AJ24" s="61"/>
    </row>
    <row r="25" spans="1:36">
      <c r="A25" s="68" t="s">
        <v>60</v>
      </c>
      <c r="B25" s="39">
        <v>1919</v>
      </c>
      <c r="C25" s="61">
        <v>14</v>
      </c>
      <c r="D25" s="61">
        <v>187</v>
      </c>
      <c r="E25" s="61">
        <v>217</v>
      </c>
      <c r="F25" s="61">
        <v>193</v>
      </c>
      <c r="G25" s="61">
        <v>259</v>
      </c>
      <c r="H25" s="61">
        <v>311</v>
      </c>
      <c r="I25" s="61">
        <v>334</v>
      </c>
      <c r="J25" s="61">
        <v>238</v>
      </c>
      <c r="K25" s="61">
        <v>166</v>
      </c>
      <c r="L25" s="63"/>
      <c r="M25" s="61">
        <v>1177</v>
      </c>
      <c r="N25" s="61" t="s">
        <v>50</v>
      </c>
      <c r="O25" s="61">
        <v>81</v>
      </c>
      <c r="P25" s="61">
        <v>123</v>
      </c>
      <c r="Q25" s="61">
        <v>99</v>
      </c>
      <c r="R25" s="61">
        <v>140</v>
      </c>
      <c r="S25" s="61">
        <v>195</v>
      </c>
      <c r="T25" s="61">
        <v>247</v>
      </c>
      <c r="U25" s="61">
        <v>172</v>
      </c>
      <c r="V25" s="61">
        <v>112</v>
      </c>
      <c r="W25" s="63"/>
      <c r="X25" s="61">
        <v>742</v>
      </c>
      <c r="Y25" s="61" t="s">
        <v>50</v>
      </c>
      <c r="Z25" s="61">
        <v>106</v>
      </c>
      <c r="AA25" s="61">
        <v>94</v>
      </c>
      <c r="AB25" s="61">
        <v>94</v>
      </c>
      <c r="AC25" s="61">
        <v>119</v>
      </c>
      <c r="AD25" s="61">
        <v>116</v>
      </c>
      <c r="AE25" s="61">
        <v>87</v>
      </c>
      <c r="AF25" s="61">
        <v>66</v>
      </c>
      <c r="AG25" s="61">
        <v>54</v>
      </c>
      <c r="AI25" s="61"/>
      <c r="AJ25" s="61"/>
    </row>
    <row r="26" spans="1:36">
      <c r="A26" s="68"/>
      <c r="B26" s="54">
        <f t="shared" si="46"/>
        <v>-5.7451649601820245</v>
      </c>
      <c r="C26" s="54">
        <f t="shared" si="158"/>
        <v>-5.0724637681159424</v>
      </c>
      <c r="D26" s="54">
        <f t="shared" ref="D26" si="182">D25/D$5*100*-1</f>
        <v>-46.287128712871286</v>
      </c>
      <c r="E26" s="54">
        <f t="shared" ref="E26" si="183">E25/E$5*100*-1</f>
        <v>-24.856815578465064</v>
      </c>
      <c r="F26" s="54">
        <f t="shared" ref="F26" si="184">F25/F$5*100*-1</f>
        <v>-17.064544650751547</v>
      </c>
      <c r="G26" s="54">
        <f t="shared" ref="G26" si="185">G25/G$5*100*-1</f>
        <v>-10.80517313308302</v>
      </c>
      <c r="H26" s="54">
        <f t="shared" ref="H26" si="186">H25/H$5*100*-1</f>
        <v>-7.3452999527633445</v>
      </c>
      <c r="I26" s="54">
        <f t="shared" ref="I26" si="187">I25/I$5*100*-1</f>
        <v>-5.3905745642349903</v>
      </c>
      <c r="J26" s="54">
        <f t="shared" ref="J26" si="188">J25/J$5*100*-1</f>
        <v>-3.3101529902642564</v>
      </c>
      <c r="K26" s="54">
        <f t="shared" ref="K26" si="189">K25/K$5*100*-1</f>
        <v>-1.5512568918792637</v>
      </c>
      <c r="M26" s="54">
        <f>M25/M$5*100*-1</f>
        <v>-5.4782406329997677</v>
      </c>
      <c r="N26" s="58"/>
      <c r="O26" s="54">
        <f t="shared" ref="O26" si="190">O25/O$5*100*-1</f>
        <v>-36.486486486486484</v>
      </c>
      <c r="P26" s="54">
        <f t="shared" ref="P26" si="191">P25/P$5*100*-1</f>
        <v>-21.654929577464788</v>
      </c>
      <c r="Q26" s="54">
        <f t="shared" ref="Q26" si="192">Q25/Q$5*100*-1</f>
        <v>-13.009198423127463</v>
      </c>
      <c r="R26" s="54">
        <f t="shared" ref="R26" si="193">R25/R$5*100*-1</f>
        <v>-8.4490042245021115</v>
      </c>
      <c r="S26" s="54">
        <f t="shared" ref="S26" si="194">S25/S$5*100*-1</f>
        <v>-6.0446373217606943</v>
      </c>
      <c r="T26" s="54">
        <f t="shared" ref="T26" si="195">T25/T$5*100*-1</f>
        <v>-5.2297268685157734</v>
      </c>
      <c r="U26" s="54">
        <f t="shared" ref="U26" si="196">U25/U$5*100*-1</f>
        <v>-3.5369113715813283</v>
      </c>
      <c r="V26" s="54">
        <f t="shared" ref="V26" si="197">V25/V$5*100*-1</f>
        <v>-2.1148036253776437</v>
      </c>
      <c r="X26" s="54">
        <f>X25/X$5*100*-1</f>
        <v>-6.2263992615591173</v>
      </c>
      <c r="Y26" s="54"/>
      <c r="Z26" s="54">
        <f t="shared" ref="Z26" si="198">Z25/Z$5*100*-1</f>
        <v>-58.241758241758248</v>
      </c>
      <c r="AA26" s="54">
        <f t="shared" ref="AA26" si="199">AA25/AA$5*100*-1</f>
        <v>-30.819672131147541</v>
      </c>
      <c r="AB26" s="54">
        <f t="shared" ref="AB26" si="200">AB25/AB$5*100*-1</f>
        <v>-25.405405405405407</v>
      </c>
      <c r="AC26" s="54">
        <f t="shared" ref="AC26" si="201">AC25/AC$5*100*-1</f>
        <v>-16.081081081081081</v>
      </c>
      <c r="AD26" s="54">
        <f t="shared" ref="AD26" si="202">AD25/AD$5*100*-1</f>
        <v>-11.507936507936508</v>
      </c>
      <c r="AE26" s="54">
        <f t="shared" ref="AE26" si="203">AE25/AE$5*100*-1</f>
        <v>-5.9063136456211813</v>
      </c>
      <c r="AF26" s="54">
        <f t="shared" ref="AF26" si="204">AF25/AF$5*100*-1</f>
        <v>-2.8362698753760207</v>
      </c>
      <c r="AG26" s="54">
        <f t="shared" ref="AG26" si="205">AG25/AG$5*100*-1</f>
        <v>-0.99907493061979646</v>
      </c>
      <c r="AI26" s="61"/>
      <c r="AJ26" s="61"/>
    </row>
    <row r="27" spans="1:36">
      <c r="A27" s="68" t="s">
        <v>61</v>
      </c>
      <c r="B27" s="39">
        <v>279</v>
      </c>
      <c r="C27" s="61" t="s">
        <v>50</v>
      </c>
      <c r="D27" s="61" t="s">
        <v>50</v>
      </c>
      <c r="E27" s="61" t="s">
        <v>325</v>
      </c>
      <c r="F27" s="61">
        <v>24</v>
      </c>
      <c r="G27" s="61">
        <v>29</v>
      </c>
      <c r="H27" s="61">
        <v>78</v>
      </c>
      <c r="I27" s="61">
        <v>76</v>
      </c>
      <c r="J27" s="61">
        <v>40</v>
      </c>
      <c r="K27" s="61">
        <v>16</v>
      </c>
      <c r="L27" s="62"/>
      <c r="M27" s="61">
        <v>250</v>
      </c>
      <c r="N27" s="61" t="s">
        <v>50</v>
      </c>
      <c r="O27" s="61" t="s">
        <v>50</v>
      </c>
      <c r="P27" s="61" t="s">
        <v>325</v>
      </c>
      <c r="Q27" s="61">
        <v>22</v>
      </c>
      <c r="R27" s="61">
        <v>26</v>
      </c>
      <c r="S27" s="61">
        <v>72</v>
      </c>
      <c r="T27" s="61">
        <v>70</v>
      </c>
      <c r="U27" s="61">
        <v>36</v>
      </c>
      <c r="V27" s="61">
        <v>13</v>
      </c>
      <c r="W27" s="62"/>
      <c r="X27" s="61">
        <v>29</v>
      </c>
      <c r="Y27" s="61" t="s">
        <v>50</v>
      </c>
      <c r="Z27" s="61" t="s">
        <v>50</v>
      </c>
      <c r="AA27" s="61" t="s">
        <v>50</v>
      </c>
      <c r="AB27" s="61" t="s">
        <v>50</v>
      </c>
      <c r="AC27" s="61" t="s">
        <v>50</v>
      </c>
      <c r="AD27" s="61" t="s">
        <v>50</v>
      </c>
      <c r="AE27" s="61" t="s">
        <v>50</v>
      </c>
      <c r="AF27" s="61" t="s">
        <v>50</v>
      </c>
      <c r="AG27" s="61" t="s">
        <v>50</v>
      </c>
      <c r="AI27" s="61"/>
      <c r="AJ27" s="61"/>
    </row>
    <row r="28" spans="1:36">
      <c r="A28" s="68"/>
      <c r="B28" s="54">
        <f t="shared" si="46"/>
        <v>-0.83527932459134191</v>
      </c>
      <c r="C28" s="54"/>
      <c r="D28" s="54"/>
      <c r="E28" s="54"/>
      <c r="F28" s="54">
        <f t="shared" ref="F28" si="206">F27/F$5*100*-1</f>
        <v>-2.1220159151193632</v>
      </c>
      <c r="G28" s="54">
        <f t="shared" ref="G28" si="207">G27/G$5*100*-1</f>
        <v>-1.2098456403838131</v>
      </c>
      <c r="H28" s="54">
        <f t="shared" ref="H28" si="208">H27/H$5*100*-1</f>
        <v>-1.8422295701464337</v>
      </c>
      <c r="I28" s="54">
        <f t="shared" ref="I28" si="209">I27/I$5*100*-1</f>
        <v>-1.2265978050355069</v>
      </c>
      <c r="J28" s="54">
        <f t="shared" ref="J28:K30" si="210">J27/J$5*100*-1</f>
        <v>-0.55632823365785811</v>
      </c>
      <c r="K28" s="54">
        <f t="shared" si="210"/>
        <v>-0.14951873656667602</v>
      </c>
      <c r="M28" s="54">
        <f>M27/M$5*100*-1</f>
        <v>-1.1636025133814289</v>
      </c>
      <c r="N28" s="58"/>
      <c r="O28" s="58"/>
      <c r="P28" s="54"/>
      <c r="Q28" s="54">
        <f t="shared" ref="Q28" si="211">Q27/Q$5*100*-1</f>
        <v>-2.8909329829172141</v>
      </c>
      <c r="R28" s="54">
        <f t="shared" ref="R28" si="212">R27/R$5*100*-1</f>
        <v>-1.5691007845503924</v>
      </c>
      <c r="S28" s="54">
        <f t="shared" ref="S28" si="213">S27/S$5*100*-1</f>
        <v>-2.2318660880347179</v>
      </c>
      <c r="T28" s="54">
        <f t="shared" ref="T28" si="214">T27/T$5*100*-1</f>
        <v>-1.482108829134025</v>
      </c>
      <c r="U28" s="54">
        <f t="shared" ref="U28:V30" si="215">U27/U$5*100*-1</f>
        <v>-0.74028377544725477</v>
      </c>
      <c r="V28" s="54">
        <f t="shared" si="215"/>
        <v>-0.24546827794561932</v>
      </c>
      <c r="X28" s="58">
        <f>X27/X$5*100*-1</f>
        <v>-0.24334983636821347</v>
      </c>
      <c r="Y28" s="58"/>
      <c r="Z28" s="58"/>
      <c r="AA28" s="58"/>
      <c r="AB28" s="58"/>
      <c r="AC28" s="58"/>
      <c r="AD28" s="58"/>
      <c r="AE28" s="58"/>
      <c r="AF28" s="58"/>
      <c r="AG28" s="58"/>
      <c r="AI28" s="61"/>
      <c r="AJ28" s="61"/>
    </row>
    <row r="29" spans="1:36">
      <c r="A29" s="68" t="s">
        <v>62</v>
      </c>
      <c r="B29" s="39">
        <v>100</v>
      </c>
      <c r="C29" s="61" t="s">
        <v>50</v>
      </c>
      <c r="D29" s="61" t="s">
        <v>50</v>
      </c>
      <c r="E29" s="61" t="s">
        <v>50</v>
      </c>
      <c r="F29" s="61" t="s">
        <v>325</v>
      </c>
      <c r="G29" s="61">
        <v>18</v>
      </c>
      <c r="H29" s="61">
        <v>27</v>
      </c>
      <c r="I29" s="61">
        <v>18</v>
      </c>
      <c r="J29" s="61">
        <v>13</v>
      </c>
      <c r="K29" s="61">
        <v>10</v>
      </c>
      <c r="L29" s="63"/>
      <c r="M29" s="61">
        <v>67</v>
      </c>
      <c r="N29" s="61" t="s">
        <v>50</v>
      </c>
      <c r="O29" s="61" t="s">
        <v>50</v>
      </c>
      <c r="P29" s="61" t="s">
        <v>50</v>
      </c>
      <c r="Q29" s="61" t="s">
        <v>50</v>
      </c>
      <c r="R29" s="61">
        <v>13</v>
      </c>
      <c r="S29" s="61">
        <v>15</v>
      </c>
      <c r="T29" s="61">
        <v>12</v>
      </c>
      <c r="U29" s="61">
        <v>10</v>
      </c>
      <c r="V29" s="61" t="s">
        <v>50</v>
      </c>
      <c r="W29" s="63"/>
      <c r="X29" s="61">
        <v>33</v>
      </c>
      <c r="Y29" s="61" t="s">
        <v>50</v>
      </c>
      <c r="Z29" s="61" t="s">
        <v>50</v>
      </c>
      <c r="AA29" s="61" t="s">
        <v>50</v>
      </c>
      <c r="AB29" s="61" t="s">
        <v>50</v>
      </c>
      <c r="AC29" s="61" t="s">
        <v>50</v>
      </c>
      <c r="AD29" s="61">
        <v>12</v>
      </c>
      <c r="AE29" s="61" t="s">
        <v>50</v>
      </c>
      <c r="AF29" s="61" t="s">
        <v>50</v>
      </c>
      <c r="AG29" s="61" t="s">
        <v>50</v>
      </c>
    </row>
    <row r="30" spans="1:36">
      <c r="A30" s="68"/>
      <c r="B30" s="54">
        <f t="shared" si="46"/>
        <v>-0.29938327046284657</v>
      </c>
      <c r="C30" s="54"/>
      <c r="D30" s="54"/>
      <c r="E30" s="54"/>
      <c r="F30" s="54"/>
      <c r="G30" s="54">
        <f t="shared" ref="G30" si="216">G29/G$5*100*-1</f>
        <v>-0.75093867334167708</v>
      </c>
      <c r="H30" s="54">
        <f t="shared" ref="H30" si="217">H29/H$5*100*-1</f>
        <v>-0.63769485120453473</v>
      </c>
      <c r="I30" s="54">
        <f t="shared" ref="I30" si="218">I29/I$5*100*-1</f>
        <v>-0.2905100064557779</v>
      </c>
      <c r="J30" s="54">
        <f t="shared" si="210"/>
        <v>-0.1808066759388039</v>
      </c>
      <c r="K30" s="54">
        <f t="shared" si="210"/>
        <v>-9.3449210354172516E-2</v>
      </c>
      <c r="L30" s="63"/>
      <c r="M30" s="54">
        <f>M29/M$5*100*-1</f>
        <v>-0.31184547358622294</v>
      </c>
      <c r="N30" s="58"/>
      <c r="O30" s="58"/>
      <c r="P30" s="58"/>
      <c r="Q30" s="58"/>
      <c r="R30" s="54">
        <f t="shared" ref="R30" si="219">R29/R$5*100*-1</f>
        <v>-0.78455039227519618</v>
      </c>
      <c r="S30" s="54">
        <f t="shared" ref="S30" si="220">S29/S$5*100*-1</f>
        <v>-0.46497210167389957</v>
      </c>
      <c r="T30" s="54">
        <f t="shared" ref="T30" si="221">T29/T$5*100*-1</f>
        <v>-0.25407579928011859</v>
      </c>
      <c r="U30" s="54">
        <f t="shared" si="215"/>
        <v>-0.20563438206868187</v>
      </c>
      <c r="V30" s="58"/>
      <c r="W30" s="63"/>
      <c r="X30" s="58">
        <f>X29/X$5*100*-1</f>
        <v>-0.27691533103969118</v>
      </c>
      <c r="Y30" s="58"/>
      <c r="Z30" s="58"/>
      <c r="AA30" s="58"/>
      <c r="AB30" s="58"/>
      <c r="AC30" s="58"/>
      <c r="AD30" s="54">
        <f t="shared" ref="AD30" si="222">AD29/AD$5*100*-1</f>
        <v>-1.1904761904761905</v>
      </c>
      <c r="AE30" s="58"/>
      <c r="AF30" s="58"/>
      <c r="AG30" s="58"/>
    </row>
    <row r="31" spans="1:36">
      <c r="A31" s="68" t="s">
        <v>63</v>
      </c>
      <c r="B31" s="39" t="s">
        <v>11</v>
      </c>
      <c r="C31" s="61" t="s">
        <v>50</v>
      </c>
      <c r="D31" s="61" t="s">
        <v>50</v>
      </c>
      <c r="E31" s="61" t="s">
        <v>50</v>
      </c>
      <c r="F31" s="61" t="s">
        <v>50</v>
      </c>
      <c r="G31" s="61" t="s">
        <v>50</v>
      </c>
      <c r="H31" s="61" t="s">
        <v>50</v>
      </c>
      <c r="I31" s="61" t="s">
        <v>50</v>
      </c>
      <c r="J31" s="61" t="s">
        <v>50</v>
      </c>
      <c r="K31" s="61" t="s">
        <v>50</v>
      </c>
      <c r="L31" s="62"/>
      <c r="M31" s="61" t="s">
        <v>50</v>
      </c>
      <c r="N31" s="61" t="s">
        <v>50</v>
      </c>
      <c r="O31" s="61" t="s">
        <v>50</v>
      </c>
      <c r="P31" s="61" t="s">
        <v>50</v>
      </c>
      <c r="Q31" s="61" t="s">
        <v>50</v>
      </c>
      <c r="R31" s="61" t="s">
        <v>50</v>
      </c>
      <c r="S31" s="61" t="s">
        <v>50</v>
      </c>
      <c r="T31" s="61" t="s">
        <v>50</v>
      </c>
      <c r="U31" s="61" t="s">
        <v>50</v>
      </c>
      <c r="V31" s="61" t="s">
        <v>50</v>
      </c>
      <c r="W31" s="62"/>
      <c r="X31" s="61" t="s">
        <v>50</v>
      </c>
      <c r="Y31" s="61" t="s">
        <v>50</v>
      </c>
      <c r="Z31" s="61" t="s">
        <v>50</v>
      </c>
      <c r="AA31" s="61" t="s">
        <v>50</v>
      </c>
      <c r="AB31" s="61" t="s">
        <v>50</v>
      </c>
      <c r="AC31" s="61" t="s">
        <v>50</v>
      </c>
      <c r="AD31" s="61" t="s">
        <v>50</v>
      </c>
      <c r="AE31" s="61" t="s">
        <v>50</v>
      </c>
      <c r="AF31" s="61" t="s">
        <v>50</v>
      </c>
      <c r="AG31" s="61" t="s">
        <v>50</v>
      </c>
    </row>
    <row r="32" spans="1:36">
      <c r="A32" s="68"/>
      <c r="C32" s="58"/>
      <c r="D32" s="58"/>
      <c r="E32" s="58"/>
      <c r="F32" s="58"/>
      <c r="G32" s="58"/>
      <c r="H32" s="58"/>
      <c r="I32" s="58"/>
      <c r="J32" s="58"/>
      <c r="K32" s="58"/>
      <c r="L32" s="71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71"/>
      <c r="X32" s="58"/>
      <c r="Y32" s="58"/>
      <c r="Z32" s="58"/>
      <c r="AA32" s="58"/>
      <c r="AB32" s="58"/>
      <c r="AC32" s="58"/>
      <c r="AD32" s="58"/>
      <c r="AE32" s="58"/>
      <c r="AF32" s="58"/>
      <c r="AG32" s="58"/>
    </row>
    <row r="33" spans="1:33">
      <c r="A33" s="68" t="s">
        <v>64</v>
      </c>
      <c r="B33" s="39">
        <v>16</v>
      </c>
      <c r="C33" s="61" t="s">
        <v>50</v>
      </c>
      <c r="D33" s="61" t="s">
        <v>50</v>
      </c>
      <c r="E33" s="61" t="s">
        <v>50</v>
      </c>
      <c r="F33" s="61" t="s">
        <v>50</v>
      </c>
      <c r="G33" s="61" t="s">
        <v>50</v>
      </c>
      <c r="H33" s="61" t="s">
        <v>50</v>
      </c>
      <c r="I33" s="61" t="s">
        <v>50</v>
      </c>
      <c r="J33" s="61" t="s">
        <v>50</v>
      </c>
      <c r="K33" s="61" t="s">
        <v>50</v>
      </c>
      <c r="L33" s="62"/>
      <c r="M33" s="61">
        <v>11</v>
      </c>
      <c r="N33" s="61" t="s">
        <v>50</v>
      </c>
      <c r="O33" s="61" t="s">
        <v>50</v>
      </c>
      <c r="P33" s="61" t="s">
        <v>50</v>
      </c>
      <c r="Q33" s="61" t="s">
        <v>50</v>
      </c>
      <c r="R33" s="61" t="s">
        <v>50</v>
      </c>
      <c r="S33" s="61" t="s">
        <v>50</v>
      </c>
      <c r="T33" s="61" t="s">
        <v>50</v>
      </c>
      <c r="U33" s="61" t="s">
        <v>50</v>
      </c>
      <c r="V33" s="61" t="s">
        <v>50</v>
      </c>
      <c r="W33" s="62"/>
      <c r="X33" s="61" t="s">
        <v>50</v>
      </c>
      <c r="Y33" s="61" t="s">
        <v>50</v>
      </c>
      <c r="Z33" s="61" t="s">
        <v>50</v>
      </c>
      <c r="AA33" s="61" t="s">
        <v>50</v>
      </c>
      <c r="AB33" s="61" t="s">
        <v>50</v>
      </c>
      <c r="AC33" s="61" t="s">
        <v>50</v>
      </c>
      <c r="AD33" s="61" t="s">
        <v>50</v>
      </c>
      <c r="AE33" s="61" t="s">
        <v>50</v>
      </c>
      <c r="AF33" s="61" t="s">
        <v>50</v>
      </c>
      <c r="AG33" s="61" t="s">
        <v>50</v>
      </c>
    </row>
    <row r="34" spans="1:33">
      <c r="A34" s="68"/>
      <c r="B34" s="54">
        <f t="shared" ref="B34" si="223">B33/B$5*100*-1</f>
        <v>-4.7901323274055448E-2</v>
      </c>
      <c r="C34" s="54"/>
      <c r="D34" s="54"/>
      <c r="E34" s="54"/>
      <c r="F34" s="54"/>
      <c r="G34" s="54"/>
      <c r="H34" s="54"/>
      <c r="I34" s="54"/>
      <c r="J34" s="54"/>
      <c r="K34" s="54"/>
      <c r="L34" s="63"/>
      <c r="M34" s="54">
        <f>M33/M$5*100*-1</f>
        <v>-5.1198510588782872E-2</v>
      </c>
      <c r="N34" s="54"/>
      <c r="O34" s="54"/>
      <c r="P34" s="54"/>
      <c r="Q34" s="54"/>
      <c r="R34" s="54"/>
      <c r="S34" s="54"/>
      <c r="T34" s="54"/>
      <c r="U34" s="54"/>
      <c r="V34" s="54"/>
      <c r="W34" s="63"/>
      <c r="X34" s="54"/>
      <c r="Y34" s="54"/>
      <c r="Z34" s="54"/>
      <c r="AA34" s="54"/>
      <c r="AB34" s="54"/>
      <c r="AC34" s="54"/>
      <c r="AD34" s="54"/>
      <c r="AE34" s="54"/>
      <c r="AF34" s="54"/>
      <c r="AG34" s="54"/>
    </row>
    <row r="35" spans="1:33">
      <c r="A35" s="68" t="s">
        <v>65</v>
      </c>
      <c r="B35" s="39">
        <v>1229</v>
      </c>
      <c r="C35" s="61">
        <v>40</v>
      </c>
      <c r="D35" s="61" t="s">
        <v>50</v>
      </c>
      <c r="E35" s="61">
        <v>21</v>
      </c>
      <c r="F35" s="61">
        <v>19</v>
      </c>
      <c r="G35" s="61">
        <v>46</v>
      </c>
      <c r="H35" s="61">
        <v>75</v>
      </c>
      <c r="I35" s="61">
        <v>137</v>
      </c>
      <c r="J35" s="61">
        <v>299</v>
      </c>
      <c r="K35" s="61">
        <v>585</v>
      </c>
      <c r="L35" s="63"/>
      <c r="M35" s="61">
        <v>673</v>
      </c>
      <c r="N35" s="61">
        <v>25</v>
      </c>
      <c r="O35" s="61" t="s">
        <v>50</v>
      </c>
      <c r="P35" s="61">
        <v>17</v>
      </c>
      <c r="Q35" s="61">
        <v>14</v>
      </c>
      <c r="R35" s="61">
        <v>29</v>
      </c>
      <c r="S35" s="61">
        <v>53</v>
      </c>
      <c r="T35" s="61">
        <v>97</v>
      </c>
      <c r="U35" s="61">
        <v>179</v>
      </c>
      <c r="V35" s="61">
        <v>255</v>
      </c>
      <c r="W35" s="63"/>
      <c r="X35" s="61">
        <v>556</v>
      </c>
      <c r="Y35" s="61">
        <v>15</v>
      </c>
      <c r="Z35" s="61" t="s">
        <v>50</v>
      </c>
      <c r="AA35" s="61" t="s">
        <v>325</v>
      </c>
      <c r="AB35" s="61" t="s">
        <v>50</v>
      </c>
      <c r="AC35" s="61">
        <v>17</v>
      </c>
      <c r="AD35" s="61">
        <v>22</v>
      </c>
      <c r="AE35" s="61">
        <v>40</v>
      </c>
      <c r="AF35" s="61">
        <v>120</v>
      </c>
      <c r="AG35" s="61">
        <v>330</v>
      </c>
    </row>
    <row r="36" spans="1:33">
      <c r="A36" s="68"/>
      <c r="B36" s="54">
        <f t="shared" ref="B36" si="224">B35/B$5*100*-1</f>
        <v>-3.6794203939883841</v>
      </c>
      <c r="C36" s="54">
        <f t="shared" ref="C36" si="225">C35/C$5*100*-1</f>
        <v>-14.492753623188406</v>
      </c>
      <c r="D36" s="54"/>
      <c r="E36" s="54">
        <f t="shared" ref="E36" si="226">E35/E$5*100*-1</f>
        <v>-2.4054982817869419</v>
      </c>
      <c r="F36" s="54">
        <f t="shared" ref="F36" si="227">F35/F$5*100*-1</f>
        <v>-1.6799292661361624</v>
      </c>
      <c r="G36" s="54">
        <f t="shared" ref="G36" si="228">G35/G$5*100*-1</f>
        <v>-1.9190654985398414</v>
      </c>
      <c r="H36" s="54">
        <f t="shared" ref="H36" si="229">H35/H$5*100*-1</f>
        <v>-1.771374586679263</v>
      </c>
      <c r="I36" s="54">
        <f t="shared" ref="I36" si="230">I35/I$5*100*-1</f>
        <v>-2.2111039380245319</v>
      </c>
      <c r="J36" s="54">
        <f t="shared" ref="J36" si="231">J35/J$5*100*-1</f>
        <v>-4.1585535465924899</v>
      </c>
      <c r="K36" s="54">
        <f t="shared" ref="K36" si="232">K35/K$5*100*-1</f>
        <v>-5.4667788057190911</v>
      </c>
      <c r="M36" s="54">
        <f>M35/M$5*100*-1</f>
        <v>-3.1324179660228069</v>
      </c>
      <c r="N36" s="54">
        <f t="shared" ref="N36" si="233">N35/N$5*100*-1</f>
        <v>-14.792899408284024</v>
      </c>
      <c r="O36" s="54"/>
      <c r="P36" s="54">
        <f t="shared" ref="P36" si="234">P35/P$5*100*-1</f>
        <v>-2.992957746478873</v>
      </c>
      <c r="Q36" s="54">
        <f t="shared" ref="Q36" si="235">Q35/Q$5*100*-1</f>
        <v>-1.8396846254927726</v>
      </c>
      <c r="R36" s="54">
        <f t="shared" ref="R36" si="236">R35/R$5*100*-1</f>
        <v>-1.7501508750754375</v>
      </c>
      <c r="S36" s="54">
        <f t="shared" ref="S36" si="237">S35/S$5*100*-1</f>
        <v>-1.6429014259144452</v>
      </c>
      <c r="T36" s="54">
        <f t="shared" ref="T36" si="238">T35/T$5*100*-1</f>
        <v>-2.0537793775142918</v>
      </c>
      <c r="U36" s="54">
        <f t="shared" ref="U36" si="239">U35/U$5*100*-1</f>
        <v>-3.6808554390294055</v>
      </c>
      <c r="V36" s="54">
        <f t="shared" ref="V36" si="240">V35/V$5*100*-1</f>
        <v>-4.8149546827794563</v>
      </c>
      <c r="X36" s="54">
        <f>X35/X$5*100*-1</f>
        <v>-4.6656037593354034</v>
      </c>
      <c r="Y36" s="54">
        <f t="shared" ref="Y36" si="241">Y35/Y$5*100*-1</f>
        <v>-14.018691588785046</v>
      </c>
      <c r="Z36" s="54"/>
      <c r="AA36" s="54"/>
      <c r="AB36" s="54"/>
      <c r="AC36" s="54">
        <f t="shared" ref="AC36:AD36" si="242">AC35/AC$5*100*-1</f>
        <v>-2.2972972972972974</v>
      </c>
      <c r="AD36" s="54">
        <f t="shared" si="242"/>
        <v>-2.1825396825396823</v>
      </c>
      <c r="AE36" s="54">
        <f t="shared" ref="AE36" si="243">AE35/AE$5*100*-1</f>
        <v>-2.7155465037338766</v>
      </c>
      <c r="AF36" s="54">
        <f t="shared" ref="AF36" si="244">AF35/AF$5*100*-1</f>
        <v>-5.1568543188654923</v>
      </c>
      <c r="AG36" s="54">
        <f t="shared" ref="AG36" si="245">AG35/AG$5*100*-1</f>
        <v>-6.1054579093432011</v>
      </c>
    </row>
    <row r="37" spans="1:33">
      <c r="A37" s="68" t="s">
        <v>66</v>
      </c>
      <c r="B37" s="39">
        <v>452</v>
      </c>
      <c r="C37" s="61">
        <v>19</v>
      </c>
      <c r="D37" s="61">
        <v>13</v>
      </c>
      <c r="E37" s="61">
        <v>43</v>
      </c>
      <c r="F37" s="61">
        <v>33</v>
      </c>
      <c r="G37" s="61">
        <v>53</v>
      </c>
      <c r="H37" s="61">
        <v>82</v>
      </c>
      <c r="I37" s="61">
        <v>102</v>
      </c>
      <c r="J37" s="61">
        <v>66</v>
      </c>
      <c r="K37" s="61">
        <v>41</v>
      </c>
      <c r="L37" s="62"/>
      <c r="M37" s="61">
        <v>324</v>
      </c>
      <c r="N37" s="61">
        <v>10</v>
      </c>
      <c r="O37" s="61">
        <v>11</v>
      </c>
      <c r="P37" s="61">
        <v>29</v>
      </c>
      <c r="Q37" s="61">
        <v>25</v>
      </c>
      <c r="R37" s="61">
        <v>37</v>
      </c>
      <c r="S37" s="61">
        <v>63</v>
      </c>
      <c r="T37" s="61">
        <v>74</v>
      </c>
      <c r="U37" s="61">
        <v>48</v>
      </c>
      <c r="V37" s="61">
        <v>27</v>
      </c>
      <c r="W37" s="62"/>
      <c r="X37" s="61">
        <v>128</v>
      </c>
      <c r="Y37" s="61" t="s">
        <v>50</v>
      </c>
      <c r="Z37" s="61" t="s">
        <v>50</v>
      </c>
      <c r="AA37" s="61">
        <v>14</v>
      </c>
      <c r="AB37" s="61" t="s">
        <v>50</v>
      </c>
      <c r="AC37" s="61">
        <v>16</v>
      </c>
      <c r="AD37" s="61">
        <v>19</v>
      </c>
      <c r="AE37" s="61">
        <v>28</v>
      </c>
      <c r="AF37" s="61">
        <v>18</v>
      </c>
      <c r="AG37" s="61">
        <v>14</v>
      </c>
    </row>
    <row r="38" spans="1:33">
      <c r="A38" s="68"/>
      <c r="B38" s="54">
        <f t="shared" ref="B38" si="246">B37/B$5*100*-1</f>
        <v>-1.3532123824920663</v>
      </c>
      <c r="C38" s="54">
        <f t="shared" ref="C38" si="247">C37/C$5*100*-1</f>
        <v>-6.8840579710144931</v>
      </c>
      <c r="D38" s="54">
        <f t="shared" ref="D38" si="248">D37/D$5*100*-1</f>
        <v>-3.217821782178218</v>
      </c>
      <c r="E38" s="54">
        <f t="shared" ref="E38" si="249">E37/E$5*100*-1</f>
        <v>-4.925544100801833</v>
      </c>
      <c r="F38" s="54">
        <f t="shared" ref="F38" si="250">F37/F$5*100*-1</f>
        <v>-2.9177718832891246</v>
      </c>
      <c r="G38" s="54">
        <f t="shared" ref="G38" si="251">G37/G$5*100*-1</f>
        <v>-2.2110972048393829</v>
      </c>
      <c r="H38" s="54">
        <f t="shared" ref="H38" si="252">H37/H$5*100*-1</f>
        <v>-1.9367028814359941</v>
      </c>
      <c r="I38" s="54">
        <f t="shared" ref="I38" si="253">I37/I$5*100*-1</f>
        <v>-1.6462233699160751</v>
      </c>
      <c r="J38" s="54">
        <f t="shared" ref="J38" si="254">J37/J$5*100*-1</f>
        <v>-0.91794158553546579</v>
      </c>
      <c r="K38" s="54">
        <f t="shared" ref="K38" si="255">K37/K$5*100*-1</f>
        <v>-0.38314176245210724</v>
      </c>
      <c r="L38" s="63"/>
      <c r="M38" s="54">
        <f>M37/M$5*100*-1</f>
        <v>-1.5080288573423317</v>
      </c>
      <c r="N38" s="54">
        <f t="shared" ref="N38:O38" si="256">N37/N$5*100*-1</f>
        <v>-5.9171597633136095</v>
      </c>
      <c r="O38" s="54">
        <f t="shared" si="256"/>
        <v>-4.954954954954955</v>
      </c>
      <c r="P38" s="54">
        <f t="shared" ref="P38" si="257">P37/P$5*100*-1</f>
        <v>-5.1056338028169019</v>
      </c>
      <c r="Q38" s="54">
        <f t="shared" ref="Q38" si="258">Q37/Q$5*100*-1</f>
        <v>-3.2851511169513801</v>
      </c>
      <c r="R38" s="54">
        <f t="shared" ref="R38" si="259">R37/R$5*100*-1</f>
        <v>-2.2329511164755584</v>
      </c>
      <c r="S38" s="54">
        <f t="shared" ref="S38" si="260">S37/S$5*100*-1</f>
        <v>-1.9528828270303782</v>
      </c>
      <c r="T38" s="54">
        <f t="shared" ref="T38" si="261">T37/T$5*100*-1</f>
        <v>-1.5668007622273981</v>
      </c>
      <c r="U38" s="54">
        <f t="shared" ref="U38" si="262">U37/U$5*100*-1</f>
        <v>-0.98704503392967302</v>
      </c>
      <c r="V38" s="54">
        <f t="shared" ref="V38" si="263">V37/V$5*100*-1</f>
        <v>-0.50981873111782483</v>
      </c>
      <c r="W38" s="63"/>
      <c r="X38" s="54">
        <f>X37/X$5*100*-1</f>
        <v>-1.0740958294872871</v>
      </c>
      <c r="Y38" s="54"/>
      <c r="Z38" s="54"/>
      <c r="AA38" s="54">
        <f t="shared" ref="AA38:AC38" si="264">AA37/AA$5*100*-1</f>
        <v>-4.5901639344262293</v>
      </c>
      <c r="AB38" s="54"/>
      <c r="AC38" s="54">
        <f t="shared" si="264"/>
        <v>-2.1621621621621623</v>
      </c>
      <c r="AD38" s="54">
        <f t="shared" ref="AD38" si="265">AD37/AD$5*100*-1</f>
        <v>-1.8849206349206349</v>
      </c>
      <c r="AE38" s="54">
        <f t="shared" ref="AE38" si="266">AE37/AE$5*100*-1</f>
        <v>-1.9008825526137134</v>
      </c>
      <c r="AF38" s="54">
        <f t="shared" ref="AF38:AG38" si="267">AF37/AF$5*100*-1</f>
        <v>-0.77352814782982382</v>
      </c>
      <c r="AG38" s="54">
        <f t="shared" si="267"/>
        <v>-0.25901942645698428</v>
      </c>
    </row>
    <row r="39" spans="1:33">
      <c r="A39" s="68" t="s">
        <v>67</v>
      </c>
      <c r="B39" s="39">
        <v>1456</v>
      </c>
      <c r="C39" s="61" t="s">
        <v>50</v>
      </c>
      <c r="D39" s="61">
        <v>40</v>
      </c>
      <c r="E39" s="61">
        <v>137</v>
      </c>
      <c r="F39" s="61">
        <v>166</v>
      </c>
      <c r="G39" s="61">
        <v>248</v>
      </c>
      <c r="H39" s="61">
        <v>274</v>
      </c>
      <c r="I39" s="61">
        <v>241</v>
      </c>
      <c r="J39" s="61">
        <v>195</v>
      </c>
      <c r="K39" s="61">
        <v>155</v>
      </c>
      <c r="L39" s="63"/>
      <c r="M39" s="61">
        <v>913</v>
      </c>
      <c r="N39" s="61" t="s">
        <v>50</v>
      </c>
      <c r="O39" s="61">
        <v>23</v>
      </c>
      <c r="P39" s="61">
        <v>64</v>
      </c>
      <c r="Q39" s="61">
        <v>78</v>
      </c>
      <c r="R39" s="61">
        <v>132</v>
      </c>
      <c r="S39" s="61">
        <v>182</v>
      </c>
      <c r="T39" s="61">
        <v>185</v>
      </c>
      <c r="U39" s="61">
        <v>147</v>
      </c>
      <c r="V39" s="61">
        <v>102</v>
      </c>
      <c r="W39" s="63"/>
      <c r="X39" s="61">
        <v>543</v>
      </c>
      <c r="Y39" s="61" t="s">
        <v>50</v>
      </c>
      <c r="Z39" s="61">
        <v>17</v>
      </c>
      <c r="AA39" s="61">
        <v>73</v>
      </c>
      <c r="AB39" s="61">
        <v>88</v>
      </c>
      <c r="AC39" s="61">
        <v>116</v>
      </c>
      <c r="AD39" s="61">
        <v>92</v>
      </c>
      <c r="AE39" s="61">
        <v>56</v>
      </c>
      <c r="AF39" s="61">
        <v>48</v>
      </c>
      <c r="AG39" s="61">
        <v>53</v>
      </c>
    </row>
    <row r="40" spans="1:33">
      <c r="A40" s="68"/>
      <c r="B40" s="54">
        <f t="shared" ref="B40" si="268">B39/B$5*100*-1</f>
        <v>-4.3590204179390453</v>
      </c>
      <c r="C40" s="54"/>
      <c r="D40" s="54">
        <f t="shared" ref="D40:D42" si="269">D39/D$5*100*-1</f>
        <v>-9.9009900990099009</v>
      </c>
      <c r="E40" s="54">
        <f t="shared" ref="E40" si="270">E39/E$5*100*-1</f>
        <v>-15.693012600229094</v>
      </c>
      <c r="F40" s="54">
        <f t="shared" ref="F40" si="271">F39/F$5*100*-1</f>
        <v>-14.677276746242264</v>
      </c>
      <c r="G40" s="54">
        <f t="shared" ref="G40" si="272">G39/G$5*100*-1</f>
        <v>-10.346266166040884</v>
      </c>
      <c r="H40" s="54">
        <f t="shared" ref="H40" si="273">H39/H$5*100*-1</f>
        <v>-6.4714218233349081</v>
      </c>
      <c r="I40" s="54">
        <f t="shared" ref="I40" si="274">I39/I$5*100*-1</f>
        <v>-3.8896061975468044</v>
      </c>
      <c r="J40" s="54">
        <f t="shared" ref="J40" si="275">J39/J$5*100*-1</f>
        <v>-2.7121001390820583</v>
      </c>
      <c r="K40" s="54">
        <f t="shared" ref="K40" si="276">K39/K$5*100*-1</f>
        <v>-1.4484627604896738</v>
      </c>
      <c r="M40" s="54">
        <f>M39/M$5*100*-1</f>
        <v>-4.2494763788689784</v>
      </c>
      <c r="N40" s="54"/>
      <c r="O40" s="54">
        <f t="shared" ref="O40" si="277">O39/O$5*100*-1</f>
        <v>-10.36036036036036</v>
      </c>
      <c r="P40" s="54">
        <f t="shared" ref="P40" si="278">P39/P$5*100*-1</f>
        <v>-11.267605633802818</v>
      </c>
      <c r="Q40" s="54">
        <f t="shared" ref="Q40" si="279">Q39/Q$5*100*-1</f>
        <v>-10.249671484888305</v>
      </c>
      <c r="R40" s="54">
        <f t="shared" ref="R40" si="280">R39/R$5*100*-1</f>
        <v>-7.9662039831019911</v>
      </c>
      <c r="S40" s="54">
        <f t="shared" ref="S40" si="281">S39/S$5*100*-1</f>
        <v>-5.6416615003099819</v>
      </c>
      <c r="T40" s="54">
        <f t="shared" ref="T40" si="282">T39/T$5*100*-1</f>
        <v>-3.9170019055684944</v>
      </c>
      <c r="U40" s="54">
        <f t="shared" ref="U40" si="283">U39/U$5*100*-1</f>
        <v>-3.0228254164096238</v>
      </c>
      <c r="V40" s="54">
        <f t="shared" ref="V40" si="284">V39/V$5*100*-1</f>
        <v>-1.9259818731117824</v>
      </c>
      <c r="X40" s="54">
        <f>X39/X$5*100*-1</f>
        <v>-4.5565159016531007</v>
      </c>
      <c r="Y40" s="54"/>
      <c r="Z40" s="54">
        <f t="shared" ref="Z40:AA40" si="285">Z39/Z$5*100*-1</f>
        <v>-9.3406593406593412</v>
      </c>
      <c r="AA40" s="54">
        <f t="shared" si="285"/>
        <v>-23.934426229508198</v>
      </c>
      <c r="AB40" s="54">
        <f t="shared" ref="AB40" si="286">AB39/AB$5*100*-1</f>
        <v>-23.783783783783786</v>
      </c>
      <c r="AC40" s="54">
        <f t="shared" ref="AC40" si="287">AC39/AC$5*100*-1</f>
        <v>-15.675675675675677</v>
      </c>
      <c r="AD40" s="54">
        <f t="shared" ref="AD40" si="288">AD39/AD$5*100*-1</f>
        <v>-9.1269841269841265</v>
      </c>
      <c r="AE40" s="54">
        <f t="shared" ref="AE40" si="289">AE39/AE$5*100*-1</f>
        <v>-3.8017651052274268</v>
      </c>
      <c r="AF40" s="54">
        <f t="shared" ref="AF40" si="290">AF39/AF$5*100*-1</f>
        <v>-2.0627417275461966</v>
      </c>
      <c r="AG40" s="54">
        <f t="shared" ref="AG40" si="291">AG39/AG$5*100*-1</f>
        <v>-0.98057354301572619</v>
      </c>
    </row>
    <row r="41" spans="1:33">
      <c r="A41" s="68" t="s">
        <v>68</v>
      </c>
      <c r="B41" s="39">
        <v>400</v>
      </c>
      <c r="C41" s="61" t="s">
        <v>50</v>
      </c>
      <c r="D41" s="61">
        <v>10</v>
      </c>
      <c r="E41" s="61">
        <v>37</v>
      </c>
      <c r="F41" s="61">
        <v>61</v>
      </c>
      <c r="G41" s="61">
        <v>66</v>
      </c>
      <c r="H41" s="61">
        <v>65</v>
      </c>
      <c r="I41" s="61">
        <v>58</v>
      </c>
      <c r="J41" s="61">
        <v>57</v>
      </c>
      <c r="K41" s="61">
        <v>44</v>
      </c>
      <c r="L41" s="62"/>
      <c r="M41" s="61">
        <v>274</v>
      </c>
      <c r="N41" s="61" t="s">
        <v>50</v>
      </c>
      <c r="O41" s="61" t="s">
        <v>50</v>
      </c>
      <c r="P41" s="61">
        <v>19</v>
      </c>
      <c r="Q41" s="61">
        <v>37</v>
      </c>
      <c r="R41" s="61">
        <v>58</v>
      </c>
      <c r="S41" s="61">
        <v>45</v>
      </c>
      <c r="T41" s="61">
        <v>44</v>
      </c>
      <c r="U41" s="61">
        <v>43</v>
      </c>
      <c r="V41" s="61">
        <v>24</v>
      </c>
      <c r="W41" s="62"/>
      <c r="X41" s="61">
        <v>126</v>
      </c>
      <c r="Y41" s="61" t="s">
        <v>50</v>
      </c>
      <c r="Z41" s="61" t="s">
        <v>50</v>
      </c>
      <c r="AA41" s="61">
        <v>18</v>
      </c>
      <c r="AB41" s="61">
        <v>24</v>
      </c>
      <c r="AC41" s="61" t="s">
        <v>325</v>
      </c>
      <c r="AD41" s="61">
        <v>20</v>
      </c>
      <c r="AE41" s="61">
        <v>14</v>
      </c>
      <c r="AF41" s="61">
        <v>14</v>
      </c>
      <c r="AG41" s="61">
        <v>20</v>
      </c>
    </row>
    <row r="42" spans="1:33">
      <c r="A42" s="68"/>
      <c r="B42" s="54">
        <f t="shared" ref="B42" si="292">B41/B$5*100*-1</f>
        <v>-1.1975330818513863</v>
      </c>
      <c r="C42" s="54"/>
      <c r="D42" s="54">
        <f t="shared" si="269"/>
        <v>-2.4752475247524752</v>
      </c>
      <c r="E42" s="54">
        <f t="shared" ref="E42" si="293">E41/E$5*100*-1</f>
        <v>-4.2382588774341352</v>
      </c>
      <c r="F42" s="54">
        <f t="shared" ref="F42" si="294">F41/F$5*100*-1</f>
        <v>-5.3934571175950481</v>
      </c>
      <c r="G42" s="54">
        <f t="shared" ref="G42" si="295">G41/G$5*100*-1</f>
        <v>-2.7534418022528162</v>
      </c>
      <c r="H42" s="54">
        <f t="shared" ref="H42" si="296">H41/H$5*100*-1</f>
        <v>-1.5351913084553614</v>
      </c>
      <c r="I42" s="54">
        <f t="shared" ref="I42" si="297">I41/I$5*100*-1</f>
        <v>-0.9360877985797289</v>
      </c>
      <c r="J42" s="54">
        <f t="shared" ref="J42" si="298">J41/J$5*100*-1</f>
        <v>-0.79276773296244785</v>
      </c>
      <c r="K42" s="54">
        <f t="shared" ref="K42:K44" si="299">K41/K$5*100*-1</f>
        <v>-0.41117652555835904</v>
      </c>
      <c r="L42" s="63"/>
      <c r="M42" s="54">
        <f>M41/M$5*100*-1</f>
        <v>-1.275308354666046</v>
      </c>
      <c r="N42" s="54"/>
      <c r="O42" s="54"/>
      <c r="P42" s="54">
        <f t="shared" ref="P42" si="300">P41/P$5*100*-1</f>
        <v>-3.345070422535211</v>
      </c>
      <c r="Q42" s="54">
        <f t="shared" ref="Q42" si="301">Q41/Q$5*100*-1</f>
        <v>-4.8620236530880421</v>
      </c>
      <c r="R42" s="54">
        <f t="shared" ref="R42" si="302">R41/R$5*100*-1</f>
        <v>-3.5003017501508751</v>
      </c>
      <c r="S42" s="54">
        <f t="shared" ref="S42" si="303">S41/S$5*100*-1</f>
        <v>-1.3949163050216988</v>
      </c>
      <c r="T42" s="54">
        <f t="shared" ref="T42" si="304">T41/T$5*100*-1</f>
        <v>-0.93161126402710148</v>
      </c>
      <c r="U42" s="54">
        <f t="shared" ref="U42" si="305">U41/U$5*100*-1</f>
        <v>-0.88422784289533207</v>
      </c>
      <c r="V42" s="54">
        <f t="shared" ref="V42" si="306">V41/V$5*100*-1</f>
        <v>-0.45317220543806652</v>
      </c>
      <c r="W42" s="63"/>
      <c r="X42" s="54">
        <f>X41/X$5*100*-1</f>
        <v>-1.0573130821515482</v>
      </c>
      <c r="Y42" s="54"/>
      <c r="Z42" s="54"/>
      <c r="AA42" s="54">
        <f t="shared" ref="AA42" si="307">AA41/AA$5*100*-1</f>
        <v>-5.9016393442622954</v>
      </c>
      <c r="AB42" s="54">
        <f t="shared" ref="AB42" si="308">AB41/AB$5*100*-1</f>
        <v>-6.4864864864864868</v>
      </c>
      <c r="AC42" s="54"/>
      <c r="AD42" s="54">
        <f t="shared" ref="AD42" si="309">AD41/AD$5*100*-1</f>
        <v>-1.984126984126984</v>
      </c>
      <c r="AE42" s="54">
        <f t="shared" ref="AE42" si="310">AE41/AE$5*100*-1</f>
        <v>-0.95044127630685671</v>
      </c>
      <c r="AF42" s="54">
        <f t="shared" ref="AF42" si="311">AF41/AF$5*100*-1</f>
        <v>-0.60163300386764074</v>
      </c>
      <c r="AG42" s="54">
        <f t="shared" ref="AG42:AG44" si="312">AG41/AG$5*100*-1</f>
        <v>-0.37002775208140615</v>
      </c>
    </row>
    <row r="43" spans="1:33">
      <c r="A43" s="68" t="s">
        <v>57</v>
      </c>
      <c r="B43" s="39">
        <v>114</v>
      </c>
      <c r="C43" s="61" t="s">
        <v>50</v>
      </c>
      <c r="D43" s="61" t="s">
        <v>50</v>
      </c>
      <c r="E43" s="61" t="s">
        <v>50</v>
      </c>
      <c r="F43" s="61" t="s">
        <v>50</v>
      </c>
      <c r="G43" s="61" t="s">
        <v>325</v>
      </c>
      <c r="H43" s="61">
        <v>26</v>
      </c>
      <c r="I43" s="61">
        <v>34</v>
      </c>
      <c r="J43" s="61">
        <v>25</v>
      </c>
      <c r="K43" s="61">
        <v>14</v>
      </c>
      <c r="L43" s="63"/>
      <c r="M43" s="61">
        <v>85</v>
      </c>
      <c r="N43" s="61" t="s">
        <v>50</v>
      </c>
      <c r="O43" s="61" t="s">
        <v>50</v>
      </c>
      <c r="P43" s="61" t="s">
        <v>50</v>
      </c>
      <c r="Q43" s="61" t="s">
        <v>50</v>
      </c>
      <c r="R43" s="61" t="s">
        <v>325</v>
      </c>
      <c r="S43" s="61">
        <v>22</v>
      </c>
      <c r="T43" s="61">
        <v>27</v>
      </c>
      <c r="U43" s="61">
        <v>18</v>
      </c>
      <c r="V43" s="61" t="s">
        <v>50</v>
      </c>
      <c r="W43" s="63"/>
      <c r="X43" s="61">
        <v>29</v>
      </c>
      <c r="Y43" s="61" t="s">
        <v>50</v>
      </c>
      <c r="Z43" s="61" t="s">
        <v>50</v>
      </c>
      <c r="AA43" s="61" t="s">
        <v>50</v>
      </c>
      <c r="AB43" s="61" t="s">
        <v>50</v>
      </c>
      <c r="AC43" s="61" t="s">
        <v>50</v>
      </c>
      <c r="AD43" s="61" t="s">
        <v>50</v>
      </c>
      <c r="AE43" s="61" t="s">
        <v>50</v>
      </c>
      <c r="AF43" s="61" t="s">
        <v>50</v>
      </c>
      <c r="AG43" s="61">
        <v>10</v>
      </c>
    </row>
    <row r="44" spans="1:33">
      <c r="A44" s="68"/>
      <c r="B44" s="54">
        <f t="shared" ref="B44" si="313">B43/B$5*100*-1</f>
        <v>-0.34129692832764508</v>
      </c>
      <c r="C44" s="54"/>
      <c r="D44" s="54"/>
      <c r="E44" s="54"/>
      <c r="F44" s="54"/>
      <c r="G44" s="54"/>
      <c r="H44" s="54">
        <f t="shared" ref="H44" si="314">H43/H$5*100*-1</f>
        <v>-0.61407652338214447</v>
      </c>
      <c r="I44" s="54">
        <f t="shared" ref="I44" si="315">I43/I$5*100*-1</f>
        <v>-0.54874112330535829</v>
      </c>
      <c r="J44" s="54">
        <f t="shared" ref="J44" si="316">J43/J$5*100*-1</f>
        <v>-0.34770514603616137</v>
      </c>
      <c r="K44" s="54">
        <f t="shared" si="299"/>
        <v>-0.13082889449584151</v>
      </c>
      <c r="M44" s="54">
        <f>M43/M$5*100*-1</f>
        <v>-0.39562485454968588</v>
      </c>
      <c r="N44" s="54"/>
      <c r="O44" s="54"/>
      <c r="P44" s="54"/>
      <c r="Q44" s="54"/>
      <c r="R44" s="54"/>
      <c r="S44" s="54">
        <f t="shared" ref="S44" si="317">S43/S$5*100*-1</f>
        <v>-0.68195908245505277</v>
      </c>
      <c r="T44" s="54">
        <f t="shared" ref="T44" si="318">T43/T$5*100*-1</f>
        <v>-0.57167054838026676</v>
      </c>
      <c r="U44" s="54">
        <f t="shared" ref="U44" si="319">U43/U$5*100*-1</f>
        <v>-0.37014188772362738</v>
      </c>
      <c r="V44" s="54"/>
      <c r="X44" s="54">
        <f>X43/X$5*100*-1</f>
        <v>-0.24334983636821347</v>
      </c>
      <c r="Y44" s="54"/>
      <c r="Z44" s="54"/>
      <c r="AA44" s="54"/>
      <c r="AB44" s="54"/>
      <c r="AC44" s="54"/>
      <c r="AD44" s="54"/>
      <c r="AE44" s="54"/>
      <c r="AF44" s="54"/>
      <c r="AG44" s="54">
        <f t="shared" si="312"/>
        <v>-0.18501387604070307</v>
      </c>
    </row>
    <row r="45" spans="1:33">
      <c r="A45" s="68" t="s">
        <v>16</v>
      </c>
      <c r="B45" s="39">
        <v>56</v>
      </c>
      <c r="C45" s="61" t="s">
        <v>50</v>
      </c>
      <c r="D45" s="61" t="s">
        <v>50</v>
      </c>
      <c r="E45" s="61" t="s">
        <v>50</v>
      </c>
      <c r="F45" s="61" t="s">
        <v>50</v>
      </c>
      <c r="G45" s="61" t="s">
        <v>50</v>
      </c>
      <c r="H45" s="61" t="s">
        <v>325</v>
      </c>
      <c r="I45" s="61">
        <v>14</v>
      </c>
      <c r="J45" s="61" t="s">
        <v>325</v>
      </c>
      <c r="K45" s="61" t="s">
        <v>325</v>
      </c>
      <c r="L45" s="62"/>
      <c r="M45" s="61">
        <v>40</v>
      </c>
      <c r="N45" s="61" t="s">
        <v>50</v>
      </c>
      <c r="O45" s="61" t="s">
        <v>50</v>
      </c>
      <c r="P45" s="61" t="s">
        <v>50</v>
      </c>
      <c r="Q45" s="61" t="s">
        <v>50</v>
      </c>
      <c r="R45" s="61" t="s">
        <v>50</v>
      </c>
      <c r="S45" s="61" t="s">
        <v>325</v>
      </c>
      <c r="T45" s="61">
        <v>10</v>
      </c>
      <c r="U45" s="61" t="s">
        <v>325</v>
      </c>
      <c r="V45" s="61" t="s">
        <v>50</v>
      </c>
      <c r="W45" s="62"/>
      <c r="X45" s="61">
        <v>16</v>
      </c>
      <c r="Y45" s="61" t="s">
        <v>50</v>
      </c>
      <c r="Z45" s="61" t="s">
        <v>50</v>
      </c>
      <c r="AA45" s="61" t="s">
        <v>50</v>
      </c>
      <c r="AB45" s="61" t="s">
        <v>50</v>
      </c>
      <c r="AC45" s="61" t="s">
        <v>50</v>
      </c>
      <c r="AD45" s="61" t="s">
        <v>50</v>
      </c>
      <c r="AE45" s="61" t="s">
        <v>50</v>
      </c>
      <c r="AF45" s="61" t="s">
        <v>50</v>
      </c>
      <c r="AG45" s="61" t="s">
        <v>50</v>
      </c>
    </row>
    <row r="46" spans="1:33">
      <c r="A46" s="68"/>
      <c r="B46" s="43">
        <f t="shared" ref="B46" si="320">B45/B$5*100*-1</f>
        <v>-0.16765463145919404</v>
      </c>
      <c r="C46" s="54"/>
      <c r="D46" s="54"/>
      <c r="E46" s="54"/>
      <c r="F46" s="54"/>
      <c r="G46" s="54"/>
      <c r="H46" s="54"/>
      <c r="I46" s="54">
        <f t="shared" ref="I46" si="321">I45/I$5*100*-1</f>
        <v>-0.22595222724338285</v>
      </c>
      <c r="J46" s="54"/>
      <c r="K46" s="54"/>
      <c r="L46" s="63"/>
      <c r="M46" s="54">
        <f>M45/M$5*100*-1</f>
        <v>-0.18617640214102862</v>
      </c>
      <c r="N46" s="54"/>
      <c r="O46" s="54"/>
      <c r="P46" s="54"/>
      <c r="Q46" s="54"/>
      <c r="R46" s="54"/>
      <c r="S46" s="54"/>
      <c r="T46" s="54">
        <f t="shared" ref="T46" si="322">T45/T$5*100*-1</f>
        <v>-0.21172983273343213</v>
      </c>
      <c r="U46" s="54"/>
      <c r="V46" s="54"/>
      <c r="W46" s="63"/>
      <c r="X46" s="54">
        <f>X45/X$5*100*-1</f>
        <v>-0.13426197868591089</v>
      </c>
      <c r="Y46" s="54"/>
      <c r="Z46" s="54"/>
      <c r="AA46" s="54"/>
      <c r="AB46" s="54"/>
      <c r="AC46" s="54"/>
      <c r="AD46" s="54"/>
      <c r="AE46" s="54"/>
      <c r="AF46" s="54"/>
      <c r="AG46" s="54"/>
    </row>
    <row r="47" spans="1:33">
      <c r="A47" s="69" t="s">
        <v>69</v>
      </c>
      <c r="B47" s="39">
        <v>208</v>
      </c>
      <c r="C47" s="41" t="s">
        <v>50</v>
      </c>
      <c r="D47" s="41" t="s">
        <v>325</v>
      </c>
      <c r="E47" s="41">
        <v>12</v>
      </c>
      <c r="F47" s="41" t="s">
        <v>325</v>
      </c>
      <c r="G47" s="41">
        <v>20</v>
      </c>
      <c r="H47" s="41">
        <v>40</v>
      </c>
      <c r="I47" s="41">
        <v>54</v>
      </c>
      <c r="J47" s="41">
        <v>34</v>
      </c>
      <c r="K47" s="41">
        <v>34</v>
      </c>
      <c r="L47" s="63"/>
      <c r="M47" s="41">
        <v>152</v>
      </c>
      <c r="N47" s="41" t="s">
        <v>50</v>
      </c>
      <c r="O47" s="41" t="s">
        <v>50</v>
      </c>
      <c r="P47" s="41" t="s">
        <v>50</v>
      </c>
      <c r="Q47" s="41" t="s">
        <v>325</v>
      </c>
      <c r="R47" s="41">
        <v>18</v>
      </c>
      <c r="S47" s="41">
        <v>33</v>
      </c>
      <c r="T47" s="41">
        <v>42</v>
      </c>
      <c r="U47" s="41">
        <v>24</v>
      </c>
      <c r="V47" s="41">
        <v>19</v>
      </c>
      <c r="W47" s="63"/>
      <c r="X47" s="41">
        <v>56</v>
      </c>
      <c r="Y47" s="41" t="s">
        <v>50</v>
      </c>
      <c r="Z47" s="41" t="s">
        <v>50</v>
      </c>
      <c r="AA47" s="41" t="s">
        <v>50</v>
      </c>
      <c r="AB47" s="41" t="s">
        <v>50</v>
      </c>
      <c r="AC47" s="41" t="s">
        <v>50</v>
      </c>
      <c r="AD47" s="41" t="s">
        <v>50</v>
      </c>
      <c r="AE47" s="41">
        <v>12</v>
      </c>
      <c r="AF47" s="41">
        <v>10</v>
      </c>
      <c r="AG47" s="41">
        <v>15</v>
      </c>
    </row>
    <row r="48" spans="1:33">
      <c r="A48" s="70"/>
      <c r="B48" s="43">
        <f t="shared" ref="B48" si="323">B47/B$5*100*-1</f>
        <v>-0.62271720256272078</v>
      </c>
      <c r="C48" s="43"/>
      <c r="D48" s="43"/>
      <c r="E48" s="43">
        <f t="shared" ref="E48" si="324">E47/E$5*100*-1</f>
        <v>-1.3745704467353952</v>
      </c>
      <c r="F48" s="43"/>
      <c r="G48" s="43">
        <f t="shared" ref="G48" si="325">G47/G$5*100*-1</f>
        <v>-0.83437630371297455</v>
      </c>
      <c r="H48" s="43">
        <f t="shared" ref="H48" si="326">H47/H$5*100*-1</f>
        <v>-0.94473311289560691</v>
      </c>
      <c r="I48" s="43">
        <f t="shared" ref="I48" si="327">I47/I$5*100*-1</f>
        <v>-0.87153001936733387</v>
      </c>
      <c r="J48" s="43">
        <f t="shared" ref="J48" si="328">J47/J$5*100*-1</f>
        <v>-0.47287899860917937</v>
      </c>
      <c r="K48" s="43">
        <f t="shared" ref="K48" si="329">K47/K$5*100*-1</f>
        <v>-0.31772731520418651</v>
      </c>
      <c r="L48" s="63"/>
      <c r="M48" s="43">
        <f>M47/M$5*100*-1</f>
        <v>-0.70747032813590882</v>
      </c>
      <c r="N48" s="43"/>
      <c r="O48" s="43"/>
      <c r="P48" s="43"/>
      <c r="Q48" s="43"/>
      <c r="R48" s="43">
        <f t="shared" ref="R48" si="330">R47/R$5*100*-1</f>
        <v>-1.0863005431502715</v>
      </c>
      <c r="S48" s="43">
        <f t="shared" ref="S48" si="331">S47/S$5*100*-1</f>
        <v>-1.022938623682579</v>
      </c>
      <c r="T48" s="43">
        <f t="shared" ref="T48" si="332">T47/T$5*100*-1</f>
        <v>-0.88926529748041494</v>
      </c>
      <c r="U48" s="43">
        <f t="shared" ref="U48" si="333">U47/U$5*100*-1</f>
        <v>-0.49352251696483651</v>
      </c>
      <c r="V48" s="43">
        <f>V47/V$5*100*-1</f>
        <v>-0.35876132930513593</v>
      </c>
      <c r="W48" s="63"/>
      <c r="X48" s="43">
        <f>X47/X$5*100*-1</f>
        <v>-0.46991692540068808</v>
      </c>
      <c r="Y48" s="43"/>
      <c r="Z48" s="43"/>
      <c r="AA48" s="43"/>
      <c r="AB48" s="43"/>
      <c r="AC48" s="43"/>
      <c r="AD48" s="43"/>
      <c r="AE48" s="43">
        <f t="shared" ref="AE48" si="334">AE47/AE$5*100*-1</f>
        <v>-0.81466395112016288</v>
      </c>
      <c r="AF48" s="43">
        <f t="shared" ref="AF48" si="335">AF47/AF$5*100*-1</f>
        <v>-0.42973785990545771</v>
      </c>
      <c r="AG48" s="43">
        <f t="shared" ref="AG48" si="336">AG47/AG$5*100*-1</f>
        <v>-0.27752081406105455</v>
      </c>
    </row>
    <row r="49" spans="1:33">
      <c r="A49" s="68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8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8"/>
      <c r="X49" s="25"/>
      <c r="Y49" s="25"/>
      <c r="Z49" s="25"/>
      <c r="AA49" s="25"/>
      <c r="AB49" s="25"/>
      <c r="AC49" s="25"/>
      <c r="AD49" s="25"/>
      <c r="AE49" s="25"/>
      <c r="AF49" s="25"/>
      <c r="AG49" s="25"/>
    </row>
    <row r="50" spans="1:33">
      <c r="A50" s="47" t="s">
        <v>194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63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63"/>
      <c r="X50" s="54"/>
      <c r="Y50" s="54"/>
      <c r="Z50" s="54"/>
      <c r="AA50" s="54"/>
      <c r="AB50" s="54"/>
      <c r="AC50" s="54"/>
      <c r="AD50" s="54"/>
      <c r="AE50" s="54"/>
      <c r="AF50" s="54"/>
      <c r="AG50" s="25"/>
    </row>
    <row r="51" spans="1:33">
      <c r="A51" s="47" t="s">
        <v>195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8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8"/>
      <c r="X51" s="25"/>
      <c r="Y51" s="25"/>
      <c r="Z51" s="25"/>
      <c r="AA51" s="25"/>
      <c r="AB51" s="25"/>
      <c r="AC51" s="25"/>
      <c r="AD51" s="25"/>
      <c r="AE51" s="25"/>
      <c r="AF51" s="25"/>
      <c r="AG51" s="25"/>
    </row>
    <row r="52" spans="1:33">
      <c r="A52" s="47" t="s">
        <v>196</v>
      </c>
    </row>
    <row r="53" spans="1:33">
      <c r="A53" s="47" t="s">
        <v>197</v>
      </c>
    </row>
    <row r="54" spans="1:33">
      <c r="A54" s="47" t="s">
        <v>191</v>
      </c>
    </row>
    <row r="55" spans="1:33">
      <c r="A55" s="72"/>
    </row>
    <row r="57" spans="1:33">
      <c r="A57" s="47"/>
    </row>
    <row r="58" spans="1:33">
      <c r="A58" s="47"/>
    </row>
    <row r="59" spans="1:33">
      <c r="A59" s="47"/>
    </row>
    <row r="60" spans="1:33">
      <c r="A60" s="47"/>
    </row>
    <row r="61" spans="1:33">
      <c r="A61" s="47"/>
    </row>
  </sheetData>
  <sheetProtection password="CC19" sheet="1" objects="1" scenarios="1"/>
  <mergeCells count="4">
    <mergeCell ref="A3:A4"/>
    <mergeCell ref="B3:K3"/>
    <mergeCell ref="M3:V3"/>
    <mergeCell ref="X3:AG3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V54"/>
  <sheetViews>
    <sheetView workbookViewId="0">
      <pane xSplit="1" ySplit="3" topLeftCell="B4" activePane="bottomRight" state="frozen"/>
      <selection activeCell="B33" sqref="B33"/>
      <selection pane="topRight" activeCell="B33" sqref="B33"/>
      <selection pane="bottomLeft" activeCell="B33" sqref="B33"/>
      <selection pane="bottomRight"/>
    </sheetView>
  </sheetViews>
  <sheetFormatPr defaultRowHeight="16.5"/>
  <cols>
    <col min="1" max="1" width="16" customWidth="1"/>
  </cols>
  <sheetData>
    <row r="1" spans="1:22">
      <c r="A1" s="23" t="s">
        <v>250</v>
      </c>
    </row>
    <row r="2" spans="1:22">
      <c r="A2" s="23"/>
      <c r="S2" s="10" t="s">
        <v>43</v>
      </c>
    </row>
    <row r="3" spans="1:22">
      <c r="A3" s="3" t="s">
        <v>0</v>
      </c>
      <c r="B3" s="3" t="s">
        <v>156</v>
      </c>
      <c r="C3" s="3" t="s">
        <v>157</v>
      </c>
      <c r="D3" s="3" t="s">
        <v>158</v>
      </c>
      <c r="E3" s="3" t="s">
        <v>159</v>
      </c>
      <c r="F3" s="3" t="s">
        <v>160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</row>
    <row r="4" spans="1:22">
      <c r="A4" s="15" t="s">
        <v>45</v>
      </c>
      <c r="B4" s="39">
        <v>33402</v>
      </c>
      <c r="C4" s="61">
        <v>4494</v>
      </c>
      <c r="D4" s="61">
        <v>2351</v>
      </c>
      <c r="E4" s="61">
        <v>1274</v>
      </c>
      <c r="F4" s="61">
        <v>1811</v>
      </c>
      <c r="G4" s="61">
        <v>715</v>
      </c>
      <c r="H4" s="61">
        <v>792</v>
      </c>
      <c r="I4" s="61">
        <v>713</v>
      </c>
      <c r="J4" s="61">
        <v>158</v>
      </c>
      <c r="K4" s="61">
        <v>7910</v>
      </c>
      <c r="L4" s="61">
        <v>1413</v>
      </c>
      <c r="M4" s="61">
        <v>1451</v>
      </c>
      <c r="N4" s="61">
        <v>1859</v>
      </c>
      <c r="O4" s="61">
        <v>1580</v>
      </c>
      <c r="P4" s="61">
        <v>1618</v>
      </c>
      <c r="Q4" s="61">
        <v>2152</v>
      </c>
      <c r="R4" s="61">
        <v>2478</v>
      </c>
      <c r="S4" s="61">
        <v>633</v>
      </c>
    </row>
    <row r="5" spans="1:22">
      <c r="A5" s="15"/>
      <c r="B5" s="60">
        <v>-100</v>
      </c>
      <c r="C5" s="54">
        <f t="shared" ref="C5:S5" si="0">C4/C$4*100*-1</f>
        <v>-100</v>
      </c>
      <c r="D5" s="54">
        <f t="shared" si="0"/>
        <v>-100</v>
      </c>
      <c r="E5" s="54">
        <f t="shared" si="0"/>
        <v>-100</v>
      </c>
      <c r="F5" s="54">
        <f t="shared" si="0"/>
        <v>-100</v>
      </c>
      <c r="G5" s="54">
        <f t="shared" si="0"/>
        <v>-100</v>
      </c>
      <c r="H5" s="54">
        <f t="shared" si="0"/>
        <v>-100</v>
      </c>
      <c r="I5" s="54">
        <f t="shared" si="0"/>
        <v>-100</v>
      </c>
      <c r="J5" s="54">
        <f t="shared" si="0"/>
        <v>-100</v>
      </c>
      <c r="K5" s="54">
        <f t="shared" si="0"/>
        <v>-100</v>
      </c>
      <c r="L5" s="54">
        <f t="shared" si="0"/>
        <v>-100</v>
      </c>
      <c r="M5" s="54">
        <f t="shared" si="0"/>
        <v>-100</v>
      </c>
      <c r="N5" s="54">
        <f t="shared" si="0"/>
        <v>-100</v>
      </c>
      <c r="O5" s="54">
        <f t="shared" si="0"/>
        <v>-100</v>
      </c>
      <c r="P5" s="54">
        <f t="shared" si="0"/>
        <v>-100</v>
      </c>
      <c r="Q5" s="54">
        <f t="shared" si="0"/>
        <v>-100</v>
      </c>
      <c r="R5" s="54">
        <f t="shared" si="0"/>
        <v>-100</v>
      </c>
      <c r="S5" s="54">
        <f t="shared" si="0"/>
        <v>-100</v>
      </c>
    </row>
    <row r="6" spans="1:22">
      <c r="A6" s="19" t="s">
        <v>51</v>
      </c>
      <c r="B6" s="41">
        <v>25604</v>
      </c>
      <c r="C6" s="41">
        <v>3553</v>
      </c>
      <c r="D6" s="41">
        <v>1883</v>
      </c>
      <c r="E6" s="41">
        <v>987</v>
      </c>
      <c r="F6" s="41">
        <v>1359</v>
      </c>
      <c r="G6" s="41">
        <v>550</v>
      </c>
      <c r="H6" s="41">
        <v>636</v>
      </c>
      <c r="I6" s="41">
        <v>542</v>
      </c>
      <c r="J6" s="41">
        <v>123</v>
      </c>
      <c r="K6" s="41">
        <v>5998</v>
      </c>
      <c r="L6" s="41">
        <v>1063</v>
      </c>
      <c r="M6" s="41">
        <v>1124</v>
      </c>
      <c r="N6" s="41">
        <v>1417</v>
      </c>
      <c r="O6" s="41">
        <v>1230</v>
      </c>
      <c r="P6" s="41">
        <v>1203</v>
      </c>
      <c r="Q6" s="41">
        <v>1582</v>
      </c>
      <c r="R6" s="41">
        <v>1870</v>
      </c>
      <c r="S6" s="41">
        <v>484</v>
      </c>
      <c r="V6" s="21"/>
    </row>
    <row r="7" spans="1:22">
      <c r="A7" s="15"/>
      <c r="B7" s="54">
        <f>B6/B$4*100*-1</f>
        <v>-76.654092569307224</v>
      </c>
      <c r="C7" s="54">
        <f>C6/C$4*100*-1</f>
        <v>-79.06097018246551</v>
      </c>
      <c r="D7" s="54">
        <f t="shared" ref="D7:S7" si="1">D6/D$4*100*-1</f>
        <v>-80.093577201190982</v>
      </c>
      <c r="E7" s="54">
        <f t="shared" si="1"/>
        <v>-77.472527472527474</v>
      </c>
      <c r="F7" s="54">
        <f t="shared" si="1"/>
        <v>-75.041413583655441</v>
      </c>
      <c r="G7" s="54">
        <f t="shared" si="1"/>
        <v>-76.923076923076934</v>
      </c>
      <c r="H7" s="54">
        <f t="shared" si="1"/>
        <v>-80.303030303030297</v>
      </c>
      <c r="I7" s="54">
        <f t="shared" si="1"/>
        <v>-76.016830294530152</v>
      </c>
      <c r="J7" s="54">
        <f t="shared" si="1"/>
        <v>-77.848101265822791</v>
      </c>
      <c r="K7" s="54">
        <f t="shared" si="1"/>
        <v>-75.828065739570164</v>
      </c>
      <c r="L7" s="54">
        <f t="shared" si="1"/>
        <v>-75.23000707714084</v>
      </c>
      <c r="M7" s="54">
        <f t="shared" si="1"/>
        <v>-77.46381805651275</v>
      </c>
      <c r="N7" s="54">
        <f t="shared" si="1"/>
        <v>-76.223776223776213</v>
      </c>
      <c r="O7" s="54">
        <f t="shared" si="1"/>
        <v>-77.848101265822791</v>
      </c>
      <c r="P7" s="54">
        <f t="shared" si="1"/>
        <v>-74.351050679851667</v>
      </c>
      <c r="Q7" s="54">
        <f t="shared" si="1"/>
        <v>-73.513011152416354</v>
      </c>
      <c r="R7" s="54">
        <f t="shared" si="1"/>
        <v>-75.46408393866021</v>
      </c>
      <c r="S7" s="54">
        <f t="shared" si="1"/>
        <v>-76.461295418641399</v>
      </c>
      <c r="V7" s="21"/>
    </row>
    <row r="8" spans="1:22">
      <c r="A8" s="15" t="s">
        <v>52</v>
      </c>
      <c r="B8" s="39">
        <v>23991</v>
      </c>
      <c r="C8" s="61">
        <v>3323</v>
      </c>
      <c r="D8" s="61">
        <v>1765</v>
      </c>
      <c r="E8" s="61">
        <v>914</v>
      </c>
      <c r="F8" s="61">
        <v>1244</v>
      </c>
      <c r="G8" s="61">
        <v>491</v>
      </c>
      <c r="H8" s="61">
        <v>608</v>
      </c>
      <c r="I8" s="61">
        <v>500</v>
      </c>
      <c r="J8" s="61">
        <v>117</v>
      </c>
      <c r="K8" s="61">
        <v>5606</v>
      </c>
      <c r="L8" s="61">
        <v>1029</v>
      </c>
      <c r="M8" s="61">
        <v>1088</v>
      </c>
      <c r="N8" s="61">
        <v>1374</v>
      </c>
      <c r="O8" s="61">
        <v>1193</v>
      </c>
      <c r="P8" s="61">
        <v>1086</v>
      </c>
      <c r="Q8" s="61">
        <v>1443</v>
      </c>
      <c r="R8" s="61">
        <v>1747</v>
      </c>
      <c r="S8" s="61">
        <v>463</v>
      </c>
      <c r="U8" s="21"/>
      <c r="V8" s="21"/>
    </row>
    <row r="9" spans="1:22">
      <c r="A9" s="15"/>
      <c r="B9" s="54">
        <f>B8/B$4*100*-1</f>
        <v>-71.825040416741516</v>
      </c>
      <c r="C9" s="54">
        <f t="shared" ref="C9:S13" si="2">C8/C$4*100*-1</f>
        <v>-73.943035157988419</v>
      </c>
      <c r="D9" s="54">
        <f t="shared" si="2"/>
        <v>-75.074436410038288</v>
      </c>
      <c r="E9" s="54">
        <f t="shared" si="2"/>
        <v>-71.742543171114605</v>
      </c>
      <c r="F9" s="54">
        <f t="shared" si="2"/>
        <v>-68.691330756488128</v>
      </c>
      <c r="G9" s="54">
        <f t="shared" si="2"/>
        <v>-68.671328671328666</v>
      </c>
      <c r="H9" s="54">
        <f t="shared" si="2"/>
        <v>-76.767676767676761</v>
      </c>
      <c r="I9" s="54">
        <f t="shared" si="2"/>
        <v>-70.126227208976161</v>
      </c>
      <c r="J9" s="54">
        <f t="shared" si="2"/>
        <v>-74.050632911392398</v>
      </c>
      <c r="K9" s="54">
        <f t="shared" si="2"/>
        <v>-70.872313527180779</v>
      </c>
      <c r="L9" s="54">
        <f t="shared" si="2"/>
        <v>-72.823779193205937</v>
      </c>
      <c r="M9" s="54">
        <f t="shared" si="2"/>
        <v>-74.982770503101321</v>
      </c>
      <c r="N9" s="54">
        <f t="shared" si="2"/>
        <v>-73.910704679935449</v>
      </c>
      <c r="O9" s="54">
        <f t="shared" si="2"/>
        <v>-75.506329113924053</v>
      </c>
      <c r="P9" s="54">
        <f t="shared" si="2"/>
        <v>-67.119901112484541</v>
      </c>
      <c r="Q9" s="54">
        <f t="shared" si="2"/>
        <v>-67.053903345724905</v>
      </c>
      <c r="R9" s="54">
        <f t="shared" si="2"/>
        <v>-70.500403551251011</v>
      </c>
      <c r="S9" s="54">
        <f t="shared" si="2"/>
        <v>-73.143759873617697</v>
      </c>
      <c r="U9" s="21"/>
      <c r="V9" s="21"/>
    </row>
    <row r="10" spans="1:22">
      <c r="A10" s="15" t="s">
        <v>53</v>
      </c>
      <c r="B10" s="39">
        <v>347</v>
      </c>
      <c r="C10" s="61">
        <v>41</v>
      </c>
      <c r="D10" s="61">
        <v>44</v>
      </c>
      <c r="E10" s="61">
        <v>19</v>
      </c>
      <c r="F10" s="61">
        <v>14</v>
      </c>
      <c r="G10" s="61" t="s">
        <v>50</v>
      </c>
      <c r="H10" s="61" t="s">
        <v>50</v>
      </c>
      <c r="I10" s="61">
        <v>11</v>
      </c>
      <c r="J10" s="61" t="s">
        <v>50</v>
      </c>
      <c r="K10" s="61">
        <v>68</v>
      </c>
      <c r="L10" s="61" t="s">
        <v>50</v>
      </c>
      <c r="M10" s="61" t="s">
        <v>325</v>
      </c>
      <c r="N10" s="61" t="s">
        <v>325</v>
      </c>
      <c r="O10" s="61">
        <v>13</v>
      </c>
      <c r="P10" s="61">
        <v>27</v>
      </c>
      <c r="Q10" s="61">
        <v>30</v>
      </c>
      <c r="R10" s="61">
        <v>43</v>
      </c>
      <c r="S10" s="61" t="s">
        <v>50</v>
      </c>
      <c r="U10" s="21"/>
      <c r="V10" s="21"/>
    </row>
    <row r="11" spans="1:22">
      <c r="A11" s="15"/>
      <c r="B11" s="54">
        <f>B10/B$4*100*-1</f>
        <v>-1.0388599485060774</v>
      </c>
      <c r="C11" s="54">
        <f t="shared" ref="C11:R11" si="3">C10/C$4*100*-1</f>
        <v>-0.91232754784156644</v>
      </c>
      <c r="D11" s="54">
        <f t="shared" si="3"/>
        <v>-1.871544023819651</v>
      </c>
      <c r="E11" s="54">
        <f t="shared" si="2"/>
        <v>-1.4913657770800628</v>
      </c>
      <c r="F11" s="54">
        <f t="shared" si="3"/>
        <v>-0.77305356156819438</v>
      </c>
      <c r="G11" s="54"/>
      <c r="H11" s="54"/>
      <c r="I11" s="54">
        <f t="shared" si="2"/>
        <v>-1.5427769985974753</v>
      </c>
      <c r="J11" s="54"/>
      <c r="K11" s="54">
        <f t="shared" si="3"/>
        <v>-0.85967130214917831</v>
      </c>
      <c r="L11" s="54"/>
      <c r="M11" s="54"/>
      <c r="N11" s="54"/>
      <c r="O11" s="54">
        <f t="shared" si="3"/>
        <v>-0.82278481012658233</v>
      </c>
      <c r="P11" s="54">
        <f t="shared" si="3"/>
        <v>-1.6687268232385661</v>
      </c>
      <c r="Q11" s="54">
        <f t="shared" si="3"/>
        <v>-1.3940520446096654</v>
      </c>
      <c r="R11" s="54">
        <f t="shared" si="3"/>
        <v>-1.7352703793381761</v>
      </c>
      <c r="S11" s="54"/>
      <c r="U11" s="21"/>
      <c r="V11" s="21"/>
    </row>
    <row r="12" spans="1:22">
      <c r="A12" s="15" t="s">
        <v>54</v>
      </c>
      <c r="B12" s="39">
        <v>342</v>
      </c>
      <c r="C12" s="61">
        <v>25</v>
      </c>
      <c r="D12" s="61">
        <v>31</v>
      </c>
      <c r="E12" s="61">
        <v>12</v>
      </c>
      <c r="F12" s="61">
        <v>18</v>
      </c>
      <c r="G12" s="61">
        <v>23</v>
      </c>
      <c r="H12" s="61" t="s">
        <v>50</v>
      </c>
      <c r="I12" s="61">
        <v>10</v>
      </c>
      <c r="J12" s="61" t="s">
        <v>50</v>
      </c>
      <c r="K12" s="61">
        <v>102</v>
      </c>
      <c r="L12" s="61" t="s">
        <v>325</v>
      </c>
      <c r="M12" s="61" t="s">
        <v>325</v>
      </c>
      <c r="N12" s="61" t="s">
        <v>325</v>
      </c>
      <c r="O12" s="61" t="s">
        <v>325</v>
      </c>
      <c r="P12" s="61">
        <v>38</v>
      </c>
      <c r="Q12" s="61">
        <v>30</v>
      </c>
      <c r="R12" s="61">
        <v>27</v>
      </c>
      <c r="S12" s="61" t="s">
        <v>325</v>
      </c>
      <c r="U12" s="21"/>
      <c r="V12" s="21"/>
    </row>
    <row r="13" spans="1:22">
      <c r="A13" s="15"/>
      <c r="B13" s="54">
        <f>B12/B$4*100*-1</f>
        <v>-1.0238907849829351</v>
      </c>
      <c r="C13" s="54">
        <f t="shared" ref="C13" si="4">C12/C$4*100*-1</f>
        <v>-0.55629728526924782</v>
      </c>
      <c r="D13" s="54">
        <f t="shared" ref="D13" si="5">D12/D$4*100*-1</f>
        <v>-1.3185878349638451</v>
      </c>
      <c r="E13" s="54">
        <f t="shared" si="2"/>
        <v>-0.9419152276295133</v>
      </c>
      <c r="F13" s="54">
        <f t="shared" ref="F13" si="6">F12/F$4*100*-1</f>
        <v>-0.99392600773053563</v>
      </c>
      <c r="G13" s="54">
        <f t="shared" ref="G13" si="7">G12/G$4*100*-1</f>
        <v>-3.2167832167832167</v>
      </c>
      <c r="H13" s="54"/>
      <c r="I13" s="54">
        <f t="shared" si="2"/>
        <v>-1.4025245441795231</v>
      </c>
      <c r="J13" s="54"/>
      <c r="K13" s="54">
        <f t="shared" ref="K13:K15" si="8">K12/K$4*100*-1</f>
        <v>-1.2895069532237675</v>
      </c>
      <c r="L13" s="54"/>
      <c r="M13" s="54"/>
      <c r="N13" s="54"/>
      <c r="O13" s="54"/>
      <c r="P13" s="54">
        <f t="shared" ref="P13" si="9">P12/P$4*100*-1</f>
        <v>-2.3485784919653896</v>
      </c>
      <c r="Q13" s="54">
        <f t="shared" ref="Q13" si="10">Q12/Q$4*100*-1</f>
        <v>-1.3940520446096654</v>
      </c>
      <c r="R13" s="54">
        <f t="shared" ref="R13" si="11">R12/R$4*100*-1</f>
        <v>-1.0895883777239708</v>
      </c>
      <c r="S13" s="54"/>
      <c r="U13" s="21"/>
      <c r="V13" s="21"/>
    </row>
    <row r="14" spans="1:22">
      <c r="A14" s="15" t="s">
        <v>55</v>
      </c>
      <c r="B14" s="39">
        <v>190</v>
      </c>
      <c r="C14" s="61">
        <v>72</v>
      </c>
      <c r="D14" s="61" t="s">
        <v>50</v>
      </c>
      <c r="E14" s="61" t="s">
        <v>50</v>
      </c>
      <c r="F14" s="61">
        <v>46</v>
      </c>
      <c r="G14" s="61" t="s">
        <v>50</v>
      </c>
      <c r="H14" s="61" t="s">
        <v>50</v>
      </c>
      <c r="I14" s="61" t="s">
        <v>50</v>
      </c>
      <c r="J14" s="61" t="s">
        <v>50</v>
      </c>
      <c r="K14" s="61">
        <v>43</v>
      </c>
      <c r="L14" s="61" t="s">
        <v>325</v>
      </c>
      <c r="M14" s="61" t="s">
        <v>50</v>
      </c>
      <c r="N14" s="61" t="s">
        <v>50</v>
      </c>
      <c r="O14" s="61" t="s">
        <v>325</v>
      </c>
      <c r="P14" s="61" t="s">
        <v>325</v>
      </c>
      <c r="Q14" s="61" t="s">
        <v>50</v>
      </c>
      <c r="R14" s="61" t="s">
        <v>50</v>
      </c>
      <c r="S14" s="61" t="s">
        <v>50</v>
      </c>
      <c r="U14" s="21"/>
      <c r="V14" s="21"/>
    </row>
    <row r="15" spans="1:22">
      <c r="A15" s="15"/>
      <c r="B15" s="54">
        <f>B14/B$4*100*-1</f>
        <v>-0.56882821387940841</v>
      </c>
      <c r="C15" s="54">
        <f t="shared" ref="C15" si="12">C14/C$4*100*-1</f>
        <v>-1.602136181575434</v>
      </c>
      <c r="D15" s="54"/>
      <c r="E15" s="54"/>
      <c r="F15" s="54">
        <f t="shared" ref="F15" si="13">F14/F$4*100*-1</f>
        <v>-2.5400331308669246</v>
      </c>
      <c r="G15" s="54"/>
      <c r="H15" s="54"/>
      <c r="I15" s="54"/>
      <c r="J15" s="54"/>
      <c r="K15" s="54">
        <f t="shared" si="8"/>
        <v>-0.54361567635903918</v>
      </c>
      <c r="L15" s="54"/>
      <c r="M15" s="54"/>
      <c r="N15" s="54"/>
      <c r="O15" s="54"/>
      <c r="P15" s="54"/>
      <c r="Q15" s="54"/>
      <c r="R15" s="54"/>
      <c r="S15" s="54"/>
      <c r="U15" s="21"/>
      <c r="V15" s="21"/>
    </row>
    <row r="16" spans="1:22">
      <c r="A16" s="15" t="s">
        <v>56</v>
      </c>
      <c r="B16" s="39">
        <v>80</v>
      </c>
      <c r="C16" s="61" t="s">
        <v>50</v>
      </c>
      <c r="D16" s="61" t="s">
        <v>50</v>
      </c>
      <c r="E16" s="61" t="s">
        <v>50</v>
      </c>
      <c r="F16" s="61" t="s">
        <v>50</v>
      </c>
      <c r="G16" s="61" t="s">
        <v>50</v>
      </c>
      <c r="H16" s="61" t="s">
        <v>50</v>
      </c>
      <c r="I16" s="61" t="s">
        <v>50</v>
      </c>
      <c r="J16" s="61" t="s">
        <v>50</v>
      </c>
      <c r="K16" s="61">
        <v>21</v>
      </c>
      <c r="L16" s="61" t="s">
        <v>50</v>
      </c>
      <c r="M16" s="61" t="s">
        <v>50</v>
      </c>
      <c r="N16" s="61" t="s">
        <v>50</v>
      </c>
      <c r="O16" s="61" t="s">
        <v>50</v>
      </c>
      <c r="P16" s="61" t="s">
        <v>50</v>
      </c>
      <c r="Q16" s="61" t="s">
        <v>50</v>
      </c>
      <c r="R16" s="61" t="s">
        <v>50</v>
      </c>
      <c r="S16" s="61" t="s">
        <v>50</v>
      </c>
      <c r="U16" s="21"/>
      <c r="V16" s="21"/>
    </row>
    <row r="17" spans="1:22">
      <c r="A17" s="15"/>
      <c r="B17" s="54">
        <f>B16/B$4*100*-1</f>
        <v>-0.23950661637027723</v>
      </c>
      <c r="C17" s="54"/>
      <c r="D17" s="54"/>
      <c r="E17" s="54"/>
      <c r="F17" s="54"/>
      <c r="G17" s="54"/>
      <c r="H17" s="54"/>
      <c r="I17" s="54"/>
      <c r="J17" s="54"/>
      <c r="K17" s="54">
        <f t="shared" ref="K17" si="14">K16/K$4*100*-1</f>
        <v>-0.26548672566371678</v>
      </c>
      <c r="L17" s="54"/>
      <c r="M17" s="54"/>
      <c r="N17" s="54"/>
      <c r="O17" s="54"/>
      <c r="P17" s="54"/>
      <c r="Q17" s="54"/>
      <c r="R17" s="54"/>
      <c r="S17" s="54"/>
      <c r="U17" s="21"/>
      <c r="V17" s="21"/>
    </row>
    <row r="18" spans="1:22">
      <c r="A18" s="15" t="s">
        <v>57</v>
      </c>
      <c r="B18" s="39">
        <v>654</v>
      </c>
      <c r="C18" s="61">
        <v>87</v>
      </c>
      <c r="D18" s="61">
        <v>37</v>
      </c>
      <c r="E18" s="61">
        <v>35</v>
      </c>
      <c r="F18" s="61">
        <v>31</v>
      </c>
      <c r="G18" s="61">
        <v>20</v>
      </c>
      <c r="H18" s="61">
        <v>14</v>
      </c>
      <c r="I18" s="61">
        <v>17</v>
      </c>
      <c r="J18" s="61" t="s">
        <v>50</v>
      </c>
      <c r="K18" s="61">
        <v>158</v>
      </c>
      <c r="L18" s="61">
        <v>14</v>
      </c>
      <c r="M18" s="61">
        <v>22</v>
      </c>
      <c r="N18" s="61">
        <v>23</v>
      </c>
      <c r="O18" s="61">
        <v>20</v>
      </c>
      <c r="P18" s="61">
        <v>47</v>
      </c>
      <c r="Q18" s="61">
        <v>68</v>
      </c>
      <c r="R18" s="61">
        <v>42</v>
      </c>
      <c r="S18" s="61">
        <v>14</v>
      </c>
      <c r="U18" s="21"/>
      <c r="V18" s="21"/>
    </row>
    <row r="19" spans="1:22">
      <c r="A19" s="16"/>
      <c r="B19" s="43">
        <f>B18/B$4*100*-1</f>
        <v>-1.9579665888270161</v>
      </c>
      <c r="C19" s="43">
        <f t="shared" ref="C19" si="15">C18/C$4*100*-1</f>
        <v>-1.9359145527369825</v>
      </c>
      <c r="D19" s="43">
        <f t="shared" ref="D19" si="16">D18/D$4*100*-1</f>
        <v>-1.5737983836665248</v>
      </c>
      <c r="E19" s="43">
        <f t="shared" ref="E19" si="17">E18/E$4*100*-1</f>
        <v>-2.7472527472527473</v>
      </c>
      <c r="F19" s="43">
        <f t="shared" ref="F19" si="18">F18/F$4*100*-1</f>
        <v>-1.7117614577581448</v>
      </c>
      <c r="G19" s="43">
        <f t="shared" ref="G19:H19" si="19">G18/G$4*100*-1</f>
        <v>-2.7972027972027971</v>
      </c>
      <c r="H19" s="43">
        <f t="shared" si="19"/>
        <v>-1.7676767676767675</v>
      </c>
      <c r="I19" s="43">
        <f t="shared" ref="I19" si="20">I18/I$4*100*-1</f>
        <v>-2.3842917251051894</v>
      </c>
      <c r="J19" s="54"/>
      <c r="K19" s="43">
        <f t="shared" ref="K19" si="21">K18/K$4*100*-1</f>
        <v>-1.9974715549936788</v>
      </c>
      <c r="L19" s="43">
        <f t="shared" ref="L19" si="22">L18/L$4*100*-1</f>
        <v>-0.99079971691436663</v>
      </c>
      <c r="M19" s="43">
        <f t="shared" ref="M19" si="23">M18/M$4*100*-1</f>
        <v>-1.5161957270847692</v>
      </c>
      <c r="N19" s="43">
        <f t="shared" ref="N19" si="24">N18/N$4*100*-1</f>
        <v>-1.2372243141473911</v>
      </c>
      <c r="O19" s="43">
        <f t="shared" ref="O19" si="25">O18/O$4*100*-1</f>
        <v>-1.2658227848101267</v>
      </c>
      <c r="P19" s="43">
        <f t="shared" ref="P19" si="26">P18/P$4*100*-1</f>
        <v>-2.9048207663782448</v>
      </c>
      <c r="Q19" s="43">
        <f t="shared" ref="Q19" si="27">Q18/Q$4*100*-1</f>
        <v>-3.1598513011152414</v>
      </c>
      <c r="R19" s="43">
        <f t="shared" ref="R19" si="28">R18/R$4*100*-1</f>
        <v>-1.6949152542372881</v>
      </c>
      <c r="S19" s="43">
        <f t="shared" ref="S19" si="29">S18/S$4*100*-1</f>
        <v>-2.2116903633491312</v>
      </c>
      <c r="U19" s="21"/>
      <c r="V19" s="21"/>
    </row>
    <row r="20" spans="1:22">
      <c r="A20" s="15" t="s">
        <v>58</v>
      </c>
      <c r="B20" s="41">
        <v>7590</v>
      </c>
      <c r="C20" s="41">
        <v>933</v>
      </c>
      <c r="D20" s="41">
        <v>459</v>
      </c>
      <c r="E20" s="41">
        <v>281</v>
      </c>
      <c r="F20" s="41">
        <v>439</v>
      </c>
      <c r="G20" s="41">
        <v>162</v>
      </c>
      <c r="H20" s="41">
        <v>154</v>
      </c>
      <c r="I20" s="41">
        <v>170</v>
      </c>
      <c r="J20" s="41">
        <v>35</v>
      </c>
      <c r="K20" s="41">
        <v>1860</v>
      </c>
      <c r="L20" s="41">
        <v>332</v>
      </c>
      <c r="M20" s="41">
        <v>312</v>
      </c>
      <c r="N20" s="41">
        <v>432</v>
      </c>
      <c r="O20" s="41">
        <v>337</v>
      </c>
      <c r="P20" s="41">
        <v>402</v>
      </c>
      <c r="Q20" s="41">
        <v>547</v>
      </c>
      <c r="R20" s="41">
        <v>591</v>
      </c>
      <c r="S20" s="41">
        <v>144</v>
      </c>
      <c r="U20" s="21"/>
      <c r="V20" s="21"/>
    </row>
    <row r="21" spans="1:22">
      <c r="A21" s="15"/>
      <c r="B21" s="54">
        <f t="shared" ref="B21:C29" si="30">B20/B$4*100*-1</f>
        <v>-22.723190228130051</v>
      </c>
      <c r="C21" s="54">
        <f t="shared" si="30"/>
        <v>-20.76101468624833</v>
      </c>
      <c r="D21" s="54">
        <f t="shared" ref="D21" si="31">D20/D$4*100*-1</f>
        <v>-19.523606975754998</v>
      </c>
      <c r="E21" s="54">
        <f t="shared" ref="E21" si="32">E20/E$4*100*-1</f>
        <v>-22.056514913657772</v>
      </c>
      <c r="F21" s="54">
        <f t="shared" ref="F21" si="33">F20/F$4*100*-1</f>
        <v>-24.240750966316952</v>
      </c>
      <c r="G21" s="54">
        <f t="shared" ref="G21" si="34">G20/G$4*100*-1</f>
        <v>-22.657342657342657</v>
      </c>
      <c r="H21" s="54">
        <f t="shared" ref="H21" si="35">H20/H$4*100*-1</f>
        <v>-19.444444444444446</v>
      </c>
      <c r="I21" s="54">
        <f t="shared" ref="I21" si="36">I20/I$4*100*-1</f>
        <v>-23.842917251051894</v>
      </c>
      <c r="J21" s="54">
        <f t="shared" ref="J21" si="37">J20/J$4*100*-1</f>
        <v>-22.151898734177212</v>
      </c>
      <c r="K21" s="54">
        <f t="shared" ref="K21" si="38">K20/K$4*100*-1</f>
        <v>-23.514538558786345</v>
      </c>
      <c r="L21" s="54">
        <f t="shared" ref="L21" si="39">L20/L$4*100*-1</f>
        <v>-23.496107572540694</v>
      </c>
      <c r="M21" s="54">
        <f t="shared" ref="M21" si="40">M20/M$4*100*-1</f>
        <v>-21.502412129565819</v>
      </c>
      <c r="N21" s="54">
        <f t="shared" ref="N21" si="41">N20/N$4*100*-1</f>
        <v>-23.238300161377083</v>
      </c>
      <c r="O21" s="54">
        <f t="shared" ref="O21" si="42">O20/O$4*100*-1</f>
        <v>-21.329113924050631</v>
      </c>
      <c r="P21" s="54">
        <f t="shared" ref="P21" si="43">P20/P$4*100*-1</f>
        <v>-24.84548825710754</v>
      </c>
      <c r="Q21" s="54">
        <f t="shared" ref="Q21" si="44">Q20/Q$4*100*-1</f>
        <v>-25.418215613382898</v>
      </c>
      <c r="R21" s="54">
        <f t="shared" ref="R21" si="45">R20/R$4*100*-1</f>
        <v>-23.849878934624698</v>
      </c>
      <c r="S21" s="54">
        <f t="shared" ref="S21" si="46">S20/S$4*100*-1</f>
        <v>-22.748815165876778</v>
      </c>
      <c r="U21" s="21"/>
      <c r="V21" s="21"/>
    </row>
    <row r="22" spans="1:22">
      <c r="A22" s="15" t="s">
        <v>59</v>
      </c>
      <c r="B22" s="39">
        <v>1566</v>
      </c>
      <c r="C22" s="61">
        <v>129</v>
      </c>
      <c r="D22" s="61">
        <v>57</v>
      </c>
      <c r="E22" s="61">
        <v>51</v>
      </c>
      <c r="F22" s="61">
        <v>55</v>
      </c>
      <c r="G22" s="61">
        <v>30</v>
      </c>
      <c r="H22" s="61">
        <v>27</v>
      </c>
      <c r="I22" s="61">
        <v>27</v>
      </c>
      <c r="J22" s="61" t="s">
        <v>325</v>
      </c>
      <c r="K22" s="61">
        <v>319</v>
      </c>
      <c r="L22" s="61">
        <v>76</v>
      </c>
      <c r="M22" s="61">
        <v>87</v>
      </c>
      <c r="N22" s="61">
        <v>114</v>
      </c>
      <c r="O22" s="61">
        <v>101</v>
      </c>
      <c r="P22" s="61">
        <v>122</v>
      </c>
      <c r="Q22" s="61">
        <v>173</v>
      </c>
      <c r="R22" s="61">
        <v>155</v>
      </c>
      <c r="S22" s="61">
        <v>34</v>
      </c>
      <c r="U22" s="21"/>
      <c r="V22" s="21"/>
    </row>
    <row r="23" spans="1:22">
      <c r="A23" s="15"/>
      <c r="B23" s="54">
        <f t="shared" si="30"/>
        <v>-4.6883420154481765</v>
      </c>
      <c r="C23" s="54">
        <f t="shared" ref="C23" si="47">C22/C$4*100*-1</f>
        <v>-2.8704939919893193</v>
      </c>
      <c r="D23" s="54">
        <f t="shared" ref="D23" si="48">D22/D$4*100*-1</f>
        <v>-2.4245002126754573</v>
      </c>
      <c r="E23" s="54">
        <f t="shared" ref="E23" si="49">E22/E$4*100*-1</f>
        <v>-4.003139717425432</v>
      </c>
      <c r="F23" s="54">
        <f t="shared" ref="F23" si="50">F22/F$4*100*-1</f>
        <v>-3.0369961347321923</v>
      </c>
      <c r="G23" s="54">
        <f t="shared" ref="G23" si="51">G22/G$4*100*-1</f>
        <v>-4.1958041958041958</v>
      </c>
      <c r="H23" s="54">
        <f t="shared" ref="H23" si="52">H22/H$4*100*-1</f>
        <v>-3.4090909090909087</v>
      </c>
      <c r="I23" s="54">
        <f t="shared" ref="I23" si="53">I22/I$4*100*-1</f>
        <v>-3.7868162692847123</v>
      </c>
      <c r="J23" s="54"/>
      <c r="K23" s="54">
        <f t="shared" ref="K23" si="54">K22/K$4*100*-1</f>
        <v>-4.0328697850821742</v>
      </c>
      <c r="L23" s="54">
        <f t="shared" ref="L23" si="55">L22/L$4*100*-1</f>
        <v>-5.3786270346779901</v>
      </c>
      <c r="M23" s="54">
        <f t="shared" ref="M23" si="56">M22/M$4*100*-1</f>
        <v>-5.9958649207443138</v>
      </c>
      <c r="N23" s="54">
        <f t="shared" ref="N23" si="57">N22/N$4*100*-1</f>
        <v>-6.1323292092522861</v>
      </c>
      <c r="O23" s="54">
        <f t="shared" ref="O23" si="58">O22/O$4*100*-1</f>
        <v>-6.3924050632911387</v>
      </c>
      <c r="P23" s="54">
        <f t="shared" ref="P23" si="59">P22/P$4*100*-1</f>
        <v>-7.5401730531520395</v>
      </c>
      <c r="Q23" s="54">
        <f t="shared" ref="Q23" si="60">Q22/Q$4*100*-1</f>
        <v>-8.0390334572490705</v>
      </c>
      <c r="R23" s="54">
        <f t="shared" ref="R23" si="61">R22/R$4*100*-1</f>
        <v>-6.255044390637611</v>
      </c>
      <c r="S23" s="54">
        <f t="shared" ref="S23" si="62">S22/S$4*100*-1</f>
        <v>-5.3712480252764614</v>
      </c>
      <c r="U23" s="21"/>
      <c r="V23" s="21"/>
    </row>
    <row r="24" spans="1:22">
      <c r="A24" s="15" t="s">
        <v>60</v>
      </c>
      <c r="B24" s="39">
        <v>1919</v>
      </c>
      <c r="C24" s="61">
        <v>321</v>
      </c>
      <c r="D24" s="61">
        <v>137</v>
      </c>
      <c r="E24" s="61">
        <v>83</v>
      </c>
      <c r="F24" s="61">
        <v>125</v>
      </c>
      <c r="G24" s="61">
        <v>47</v>
      </c>
      <c r="H24" s="61">
        <v>53</v>
      </c>
      <c r="I24" s="61">
        <v>37</v>
      </c>
      <c r="J24" s="61">
        <v>11</v>
      </c>
      <c r="K24" s="61">
        <v>547</v>
      </c>
      <c r="L24" s="61">
        <v>65</v>
      </c>
      <c r="M24" s="61">
        <v>48</v>
      </c>
      <c r="N24" s="61">
        <v>99</v>
      </c>
      <c r="O24" s="61">
        <v>60</v>
      </c>
      <c r="P24" s="61">
        <v>65</v>
      </c>
      <c r="Q24" s="61">
        <v>89</v>
      </c>
      <c r="R24" s="61">
        <v>109</v>
      </c>
      <c r="S24" s="61">
        <v>23</v>
      </c>
      <c r="U24" s="21"/>
      <c r="V24" s="21"/>
    </row>
    <row r="25" spans="1:22">
      <c r="A25" s="15"/>
      <c r="B25" s="54">
        <f t="shared" si="30"/>
        <v>-5.7451649601820245</v>
      </c>
      <c r="C25" s="54">
        <f t="shared" ref="C25" si="63">C24/C$4*100*-1</f>
        <v>-7.1428571428571423</v>
      </c>
      <c r="D25" s="54">
        <f t="shared" ref="D25:D27" si="64">D24/D$4*100*-1</f>
        <v>-5.8273075287111871</v>
      </c>
      <c r="E25" s="54">
        <f t="shared" ref="E25" si="65">E24/E$4*100*-1</f>
        <v>-6.5149136577708004</v>
      </c>
      <c r="F25" s="54">
        <f t="shared" ref="F25" si="66">F24/F$4*100*-1</f>
        <v>-6.902263942573164</v>
      </c>
      <c r="G25" s="54">
        <f t="shared" ref="G25" si="67">G24/G$4*100*-1</f>
        <v>-6.5734265734265733</v>
      </c>
      <c r="H25" s="54">
        <f t="shared" ref="H25" si="68">H24/H$4*100*-1</f>
        <v>-6.691919191919192</v>
      </c>
      <c r="I25" s="54">
        <f t="shared" ref="I25" si="69">I24/I$4*100*-1</f>
        <v>-5.1893408134642351</v>
      </c>
      <c r="J25" s="54">
        <f t="shared" ref="J25" si="70">J24/J$4*100*-1</f>
        <v>-6.962025316455696</v>
      </c>
      <c r="K25" s="54">
        <f t="shared" ref="K25" si="71">K24/K$4*100*-1</f>
        <v>-6.9152970922882435</v>
      </c>
      <c r="L25" s="54">
        <f t="shared" ref="L25" si="72">L24/L$4*100*-1</f>
        <v>-4.6001415428167016</v>
      </c>
      <c r="M25" s="54">
        <f t="shared" ref="M25" si="73">M24/M$4*100*-1</f>
        <v>-3.3080634045485868</v>
      </c>
      <c r="N25" s="54">
        <f t="shared" ref="N25" si="74">N24/N$4*100*-1</f>
        <v>-5.3254437869822491</v>
      </c>
      <c r="O25" s="54">
        <f t="shared" ref="O25:O27" si="75">O24/O$4*100*-1</f>
        <v>-3.79746835443038</v>
      </c>
      <c r="P25" s="54">
        <f t="shared" ref="P25" si="76">P24/P$4*100*-1</f>
        <v>-4.0173053152039557</v>
      </c>
      <c r="Q25" s="54">
        <f t="shared" ref="Q25" si="77">Q24/Q$4*100*-1</f>
        <v>-4.1356877323420074</v>
      </c>
      <c r="R25" s="54">
        <f t="shared" ref="R25" si="78">R24/R$4*100*-1</f>
        <v>-4.3987086359967718</v>
      </c>
      <c r="S25" s="54">
        <f t="shared" ref="S25" si="79">S24/S$4*100*-1</f>
        <v>-3.6334913112164293</v>
      </c>
      <c r="U25" s="21"/>
      <c r="V25" s="21"/>
    </row>
    <row r="26" spans="1:22">
      <c r="A26" s="15" t="s">
        <v>61</v>
      </c>
      <c r="B26" s="39">
        <v>279</v>
      </c>
      <c r="C26" s="61">
        <v>20</v>
      </c>
      <c r="D26" s="61">
        <v>10</v>
      </c>
      <c r="E26" s="61" t="s">
        <v>50</v>
      </c>
      <c r="F26" s="61">
        <v>13</v>
      </c>
      <c r="G26" s="61" t="s">
        <v>325</v>
      </c>
      <c r="H26" s="61" t="s">
        <v>50</v>
      </c>
      <c r="I26" s="61" t="s">
        <v>50</v>
      </c>
      <c r="J26" s="61" t="s">
        <v>50</v>
      </c>
      <c r="K26" s="61">
        <v>57</v>
      </c>
      <c r="L26" s="61">
        <v>20</v>
      </c>
      <c r="M26" s="61">
        <v>17</v>
      </c>
      <c r="N26" s="61">
        <v>28</v>
      </c>
      <c r="O26" s="61">
        <v>18</v>
      </c>
      <c r="P26" s="61" t="s">
        <v>325</v>
      </c>
      <c r="Q26" s="61">
        <v>41</v>
      </c>
      <c r="R26" s="61">
        <v>19</v>
      </c>
      <c r="S26" s="61" t="s">
        <v>50</v>
      </c>
      <c r="U26" s="21"/>
      <c r="V26" s="21"/>
    </row>
    <row r="27" spans="1:22">
      <c r="A27" s="15"/>
      <c r="B27" s="54">
        <f t="shared" si="30"/>
        <v>-0.83527932459134191</v>
      </c>
      <c r="C27" s="54">
        <f t="shared" ref="C27" si="80">C26/C$4*100*-1</f>
        <v>-0.44503782821539828</v>
      </c>
      <c r="D27" s="54">
        <f t="shared" si="64"/>
        <v>-0.42535091450446622</v>
      </c>
      <c r="E27" s="54"/>
      <c r="F27" s="54">
        <f t="shared" ref="F27" si="81">F26/F$4*100*-1</f>
        <v>-0.71783545002760907</v>
      </c>
      <c r="G27" s="54"/>
      <c r="H27" s="54"/>
      <c r="I27" s="54"/>
      <c r="J27" s="54"/>
      <c r="K27" s="54">
        <f t="shared" ref="K27" si="82">K26/K$4*100*-1</f>
        <v>-0.720606826801517</v>
      </c>
      <c r="L27" s="54">
        <f t="shared" ref="L27" si="83">L26/L$4*100*-1</f>
        <v>-1.4154281670205235</v>
      </c>
      <c r="M27" s="54">
        <f t="shared" ref="M27" si="84">M26/M$4*100*-1</f>
        <v>-1.1716057891109581</v>
      </c>
      <c r="N27" s="54">
        <f t="shared" ref="N27" si="85">N26/N$4*100*-1</f>
        <v>-1.5061861215707371</v>
      </c>
      <c r="O27" s="54">
        <f t="shared" si="75"/>
        <v>-1.139240506329114</v>
      </c>
      <c r="P27" s="54"/>
      <c r="Q27" s="54">
        <f t="shared" ref="Q27" si="86">Q26/Q$4*100*-1</f>
        <v>-1.9052044609665426</v>
      </c>
      <c r="R27" s="54">
        <f t="shared" ref="R27" si="87">R26/R$4*100*-1</f>
        <v>-0.76674737691686845</v>
      </c>
      <c r="S27" s="54"/>
      <c r="U27" s="21"/>
      <c r="V27" s="21"/>
    </row>
    <row r="28" spans="1:22">
      <c r="A28" s="15" t="s">
        <v>62</v>
      </c>
      <c r="B28" s="39">
        <v>100</v>
      </c>
      <c r="C28" s="61" t="s">
        <v>50</v>
      </c>
      <c r="D28" s="61" t="s">
        <v>50</v>
      </c>
      <c r="E28" s="61" t="s">
        <v>50</v>
      </c>
      <c r="F28" s="61" t="s">
        <v>50</v>
      </c>
      <c r="G28" s="61" t="s">
        <v>50</v>
      </c>
      <c r="H28" s="61" t="s">
        <v>50</v>
      </c>
      <c r="I28" s="61" t="s">
        <v>50</v>
      </c>
      <c r="J28" s="61" t="s">
        <v>50</v>
      </c>
      <c r="K28" s="61">
        <v>36</v>
      </c>
      <c r="L28" s="61" t="s">
        <v>50</v>
      </c>
      <c r="M28" s="61" t="s">
        <v>50</v>
      </c>
      <c r="N28" s="61" t="s">
        <v>50</v>
      </c>
      <c r="O28" s="61" t="s">
        <v>50</v>
      </c>
      <c r="P28" s="61" t="s">
        <v>50</v>
      </c>
      <c r="Q28" s="61" t="s">
        <v>50</v>
      </c>
      <c r="R28" s="61" t="s">
        <v>50</v>
      </c>
      <c r="S28" s="61" t="s">
        <v>50</v>
      </c>
    </row>
    <row r="29" spans="1:22">
      <c r="A29" s="15"/>
      <c r="B29" s="54">
        <f t="shared" si="30"/>
        <v>-0.29938327046284657</v>
      </c>
      <c r="C29" s="54"/>
      <c r="D29" s="54"/>
      <c r="E29" s="54"/>
      <c r="F29" s="54"/>
      <c r="G29" s="54"/>
      <c r="H29" s="54"/>
      <c r="I29" s="54"/>
      <c r="J29" s="54"/>
      <c r="K29" s="54">
        <f t="shared" ref="K29" si="88">K28/K$4*100*-1</f>
        <v>-0.45512010113780021</v>
      </c>
      <c r="L29" s="54"/>
      <c r="M29" s="54"/>
      <c r="N29" s="54"/>
      <c r="O29" s="54"/>
      <c r="P29" s="54"/>
      <c r="Q29" s="54"/>
      <c r="R29" s="54"/>
      <c r="S29" s="54"/>
    </row>
    <row r="30" spans="1:22">
      <c r="A30" s="15" t="s">
        <v>63</v>
      </c>
      <c r="B30" s="39" t="s">
        <v>11</v>
      </c>
      <c r="C30" s="61" t="s">
        <v>50</v>
      </c>
      <c r="D30" s="61" t="s">
        <v>50</v>
      </c>
      <c r="E30" s="61" t="s">
        <v>50</v>
      </c>
      <c r="F30" s="61" t="s">
        <v>50</v>
      </c>
      <c r="G30" s="61" t="s">
        <v>50</v>
      </c>
      <c r="H30" s="61" t="s">
        <v>50</v>
      </c>
      <c r="I30" s="61" t="s">
        <v>50</v>
      </c>
      <c r="J30" s="61" t="s">
        <v>50</v>
      </c>
      <c r="K30" s="61" t="s">
        <v>50</v>
      </c>
      <c r="L30" s="61" t="s">
        <v>50</v>
      </c>
      <c r="M30" s="61" t="s">
        <v>50</v>
      </c>
      <c r="N30" s="61" t="s">
        <v>50</v>
      </c>
      <c r="O30" s="61" t="s">
        <v>50</v>
      </c>
      <c r="P30" s="61" t="s">
        <v>50</v>
      </c>
      <c r="Q30" s="61" t="s">
        <v>50</v>
      </c>
      <c r="R30" s="61" t="s">
        <v>50</v>
      </c>
      <c r="S30" s="61" t="s">
        <v>50</v>
      </c>
    </row>
    <row r="31" spans="1:22">
      <c r="A31" s="15"/>
      <c r="B31" s="5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22">
      <c r="A32" s="15" t="s">
        <v>64</v>
      </c>
      <c r="B32" s="39">
        <v>16</v>
      </c>
      <c r="C32" s="61" t="s">
        <v>50</v>
      </c>
      <c r="D32" s="61" t="s">
        <v>50</v>
      </c>
      <c r="E32" s="61" t="s">
        <v>50</v>
      </c>
      <c r="F32" s="61" t="s">
        <v>50</v>
      </c>
      <c r="G32" s="61" t="s">
        <v>50</v>
      </c>
      <c r="H32" s="61" t="s">
        <v>50</v>
      </c>
      <c r="I32" s="61" t="s">
        <v>50</v>
      </c>
      <c r="J32" s="61" t="s">
        <v>50</v>
      </c>
      <c r="K32" s="61" t="s">
        <v>50</v>
      </c>
      <c r="L32" s="61" t="s">
        <v>50</v>
      </c>
      <c r="M32" s="61" t="s">
        <v>50</v>
      </c>
      <c r="N32" s="61" t="s">
        <v>50</v>
      </c>
      <c r="O32" s="61" t="s">
        <v>50</v>
      </c>
      <c r="P32" s="61" t="s">
        <v>50</v>
      </c>
      <c r="Q32" s="61" t="s">
        <v>50</v>
      </c>
      <c r="R32" s="61" t="s">
        <v>50</v>
      </c>
      <c r="S32" s="61" t="s">
        <v>50</v>
      </c>
    </row>
    <row r="33" spans="1:19">
      <c r="A33" s="15"/>
      <c r="B33" s="54">
        <f t="shared" ref="B33" si="89">B32/B$4*100*-1</f>
        <v>-4.7901323274055448E-2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</row>
    <row r="34" spans="1:19">
      <c r="A34" s="15" t="s">
        <v>65</v>
      </c>
      <c r="B34" s="39">
        <v>1229</v>
      </c>
      <c r="C34" s="61">
        <v>149</v>
      </c>
      <c r="D34" s="61">
        <v>92</v>
      </c>
      <c r="E34" s="61">
        <v>50</v>
      </c>
      <c r="F34" s="61">
        <v>122</v>
      </c>
      <c r="G34" s="61">
        <v>27</v>
      </c>
      <c r="H34" s="61">
        <v>21</v>
      </c>
      <c r="I34" s="61">
        <v>29</v>
      </c>
      <c r="J34" s="61" t="s">
        <v>325</v>
      </c>
      <c r="K34" s="61">
        <v>303</v>
      </c>
      <c r="L34" s="61">
        <v>38</v>
      </c>
      <c r="M34" s="61">
        <v>32</v>
      </c>
      <c r="N34" s="61">
        <v>47</v>
      </c>
      <c r="O34" s="61">
        <v>53</v>
      </c>
      <c r="P34" s="61">
        <v>61</v>
      </c>
      <c r="Q34" s="61">
        <v>78</v>
      </c>
      <c r="R34" s="61">
        <v>101</v>
      </c>
      <c r="S34" s="61">
        <v>19</v>
      </c>
    </row>
    <row r="35" spans="1:19">
      <c r="A35" s="15"/>
      <c r="B35" s="54">
        <f t="shared" ref="B35" si="90">B34/B$4*100*-1</f>
        <v>-3.6794203939883841</v>
      </c>
      <c r="C35" s="54">
        <f t="shared" ref="C35" si="91">C34/C$4*100*-1</f>
        <v>-3.3155318202047175</v>
      </c>
      <c r="D35" s="54">
        <f t="shared" ref="D35" si="92">D34/D$4*100*-1</f>
        <v>-3.9132284134410886</v>
      </c>
      <c r="E35" s="54">
        <f t="shared" ref="E35" si="93">E34/E$4*100*-1</f>
        <v>-3.9246467817896389</v>
      </c>
      <c r="F35" s="54">
        <f t="shared" ref="F35" si="94">F34/F$4*100*-1</f>
        <v>-6.736609607951408</v>
      </c>
      <c r="G35" s="54">
        <f t="shared" ref="G35" si="95">G34/G$4*100*-1</f>
        <v>-3.7762237762237763</v>
      </c>
      <c r="H35" s="54">
        <f t="shared" ref="H35" si="96">H34/H$4*100*-1</f>
        <v>-2.6515151515151514</v>
      </c>
      <c r="I35" s="54">
        <f t="shared" ref="I35" si="97">I34/I$4*100*-1</f>
        <v>-4.0673211781206167</v>
      </c>
      <c r="J35" s="54"/>
      <c r="K35" s="54">
        <f t="shared" ref="K35" si="98">K34/K$4*100*-1</f>
        <v>-3.8305941845764857</v>
      </c>
      <c r="L35" s="54">
        <f t="shared" ref="L35" si="99">L34/L$4*100*-1</f>
        <v>-2.689313517338995</v>
      </c>
      <c r="M35" s="54">
        <f t="shared" ref="M35" si="100">M34/M$4*100*-1</f>
        <v>-2.2053756030323912</v>
      </c>
      <c r="N35" s="54">
        <f t="shared" ref="N35" si="101">N34/N$4*100*-1</f>
        <v>-2.5282409897794516</v>
      </c>
      <c r="O35" s="54">
        <f t="shared" ref="O35" si="102">O34/O$4*100*-1</f>
        <v>-3.3544303797468351</v>
      </c>
      <c r="P35" s="54">
        <f t="shared" ref="P35" si="103">P34/P$4*100*-1</f>
        <v>-3.7700865265760197</v>
      </c>
      <c r="Q35" s="54">
        <f t="shared" ref="Q35" si="104">Q34/Q$4*100*-1</f>
        <v>-3.6245353159851299</v>
      </c>
      <c r="R35" s="54">
        <f t="shared" ref="R35" si="105">R34/R$4*100*-1</f>
        <v>-4.0758676351896694</v>
      </c>
      <c r="S35" s="54">
        <f t="shared" ref="S35" si="106">S34/S$4*100*-1</f>
        <v>-3.0015797788309637</v>
      </c>
    </row>
    <row r="36" spans="1:19">
      <c r="A36" s="15" t="s">
        <v>66</v>
      </c>
      <c r="B36" s="39">
        <v>452</v>
      </c>
      <c r="C36" s="61">
        <v>50</v>
      </c>
      <c r="D36" s="61">
        <v>25</v>
      </c>
      <c r="E36" s="61">
        <v>11</v>
      </c>
      <c r="F36" s="61">
        <v>33</v>
      </c>
      <c r="G36" s="61" t="s">
        <v>50</v>
      </c>
      <c r="H36" s="61" t="s">
        <v>50</v>
      </c>
      <c r="I36" s="61" t="s">
        <v>50</v>
      </c>
      <c r="J36" s="61" t="s">
        <v>50</v>
      </c>
      <c r="K36" s="61">
        <v>39</v>
      </c>
      <c r="L36" s="61">
        <v>53</v>
      </c>
      <c r="M36" s="61">
        <v>23</v>
      </c>
      <c r="N36" s="61">
        <v>18</v>
      </c>
      <c r="O36" s="61">
        <v>23</v>
      </c>
      <c r="P36" s="61">
        <v>46</v>
      </c>
      <c r="Q36" s="61">
        <v>46</v>
      </c>
      <c r="R36" s="61">
        <v>48</v>
      </c>
      <c r="S36" s="61">
        <v>23</v>
      </c>
    </row>
    <row r="37" spans="1:19">
      <c r="A37" s="15"/>
      <c r="B37" s="54">
        <f t="shared" ref="B37" si="107">B36/B$4*100*-1</f>
        <v>-1.3532123824920663</v>
      </c>
      <c r="C37" s="54">
        <f t="shared" ref="C37" si="108">C36/C$4*100*-1</f>
        <v>-1.1125945705384956</v>
      </c>
      <c r="D37" s="54">
        <f t="shared" ref="D37:E37" si="109">D36/D$4*100*-1</f>
        <v>-1.0633772862611655</v>
      </c>
      <c r="E37" s="54">
        <f t="shared" si="109"/>
        <v>-0.86342229199372045</v>
      </c>
      <c r="F37" s="54">
        <f t="shared" ref="F37" si="110">F36/F$4*100*-1</f>
        <v>-1.8221976808393152</v>
      </c>
      <c r="G37" s="54"/>
      <c r="H37" s="54"/>
      <c r="I37" s="54"/>
      <c r="J37" s="54"/>
      <c r="K37" s="54">
        <f t="shared" ref="K37" si="111">K36/K$4*100*-1</f>
        <v>-0.49304677623261695</v>
      </c>
      <c r="L37" s="54">
        <f t="shared" ref="L37:M37" si="112">L36/L$4*100*-1</f>
        <v>-3.750884642604388</v>
      </c>
      <c r="M37" s="54">
        <f t="shared" si="112"/>
        <v>-1.5851137146795313</v>
      </c>
      <c r="N37" s="54">
        <f t="shared" ref="N37" si="113">N36/N$4*100*-1</f>
        <v>-0.96826250672404512</v>
      </c>
      <c r="O37" s="54">
        <f t="shared" ref="O37" si="114">O36/O$4*100*-1</f>
        <v>-1.4556962025316456</v>
      </c>
      <c r="P37" s="54">
        <f t="shared" ref="P37" si="115">P36/P$4*100*-1</f>
        <v>-2.8430160692212612</v>
      </c>
      <c r="Q37" s="54">
        <f t="shared" ref="Q37" si="116">Q36/Q$4*100*-1</f>
        <v>-2.1375464684014869</v>
      </c>
      <c r="R37" s="54">
        <f t="shared" ref="R37" si="117">R36/R$4*100*-1</f>
        <v>-1.937046004842615</v>
      </c>
      <c r="S37" s="54">
        <f t="shared" ref="S37" si="118">S36/S$4*100*-1</f>
        <v>-3.6334913112164293</v>
      </c>
    </row>
    <row r="38" spans="1:19">
      <c r="A38" s="15" t="s">
        <v>67</v>
      </c>
      <c r="B38" s="39">
        <v>1456</v>
      </c>
      <c r="C38" s="61">
        <v>196</v>
      </c>
      <c r="D38" s="61">
        <v>102</v>
      </c>
      <c r="E38" s="61">
        <v>51</v>
      </c>
      <c r="F38" s="61">
        <v>57</v>
      </c>
      <c r="G38" s="61">
        <v>41</v>
      </c>
      <c r="H38" s="61">
        <v>33</v>
      </c>
      <c r="I38" s="61">
        <v>46</v>
      </c>
      <c r="J38" s="61" t="s">
        <v>325</v>
      </c>
      <c r="K38" s="61">
        <v>407</v>
      </c>
      <c r="L38" s="61">
        <v>51</v>
      </c>
      <c r="M38" s="61">
        <v>67</v>
      </c>
      <c r="N38" s="61">
        <v>87</v>
      </c>
      <c r="O38" s="61">
        <v>51</v>
      </c>
      <c r="P38" s="61">
        <v>58</v>
      </c>
      <c r="Q38" s="61">
        <v>72</v>
      </c>
      <c r="R38" s="61">
        <v>105</v>
      </c>
      <c r="S38" s="61">
        <v>30</v>
      </c>
    </row>
    <row r="39" spans="1:19">
      <c r="A39" s="15"/>
      <c r="B39" s="54">
        <f t="shared" ref="B39" si="119">B38/B$4*100*-1</f>
        <v>-4.3590204179390453</v>
      </c>
      <c r="C39" s="54">
        <f t="shared" ref="C39" si="120">C38/C$4*100*-1</f>
        <v>-4.361370716510903</v>
      </c>
      <c r="D39" s="54">
        <f t="shared" ref="D39" si="121">D38/D$4*100*-1</f>
        <v>-4.3385793279455545</v>
      </c>
      <c r="E39" s="54">
        <f t="shared" ref="E39" si="122">E38/E$4*100*-1</f>
        <v>-4.003139717425432</v>
      </c>
      <c r="F39" s="54">
        <f t="shared" ref="F39" si="123">F38/F$4*100*-1</f>
        <v>-3.1474323578133632</v>
      </c>
      <c r="G39" s="54">
        <f t="shared" ref="G39" si="124">G38/G$4*100*-1</f>
        <v>-5.7342657342657342</v>
      </c>
      <c r="H39" s="54">
        <f t="shared" ref="H39" si="125">H38/H$4*100*-1</f>
        <v>-4.1666666666666661</v>
      </c>
      <c r="I39" s="54">
        <f t="shared" ref="I39" si="126">I38/I$4*100*-1</f>
        <v>-6.4516129032258061</v>
      </c>
      <c r="J39" s="54"/>
      <c r="K39" s="54">
        <f t="shared" ref="K39" si="127">K38/K$4*100*-1</f>
        <v>-5.1453855878634638</v>
      </c>
      <c r="L39" s="54">
        <f t="shared" ref="L39" si="128">L38/L$4*100*-1</f>
        <v>-3.6093418259023355</v>
      </c>
      <c r="M39" s="54">
        <f t="shared" ref="M39" si="129">M38/M$4*100*-1</f>
        <v>-4.6175051688490694</v>
      </c>
      <c r="N39" s="54">
        <f t="shared" ref="N39" si="130">N38/N$4*100*-1</f>
        <v>-4.6799354491662184</v>
      </c>
      <c r="O39" s="54">
        <f t="shared" ref="O39" si="131">O38/O$4*100*-1</f>
        <v>-3.2278481012658227</v>
      </c>
      <c r="P39" s="54">
        <f t="shared" ref="P39" si="132">P38/P$4*100*-1</f>
        <v>-3.5846724351050678</v>
      </c>
      <c r="Q39" s="54">
        <f t="shared" ref="Q39" si="133">Q38/Q$4*100*-1</f>
        <v>-3.3457249070631967</v>
      </c>
      <c r="R39" s="54">
        <f t="shared" ref="R39" si="134">R38/R$4*100*-1</f>
        <v>-4.2372881355932197</v>
      </c>
      <c r="S39" s="54">
        <f t="shared" ref="S39" si="135">S38/S$4*100*-1</f>
        <v>-4.7393364928909953</v>
      </c>
    </row>
    <row r="40" spans="1:19">
      <c r="A40" s="15" t="s">
        <v>68</v>
      </c>
      <c r="B40" s="39">
        <v>400</v>
      </c>
      <c r="C40" s="61">
        <v>42</v>
      </c>
      <c r="D40" s="61">
        <v>26</v>
      </c>
      <c r="E40" s="61">
        <v>15</v>
      </c>
      <c r="F40" s="61">
        <v>22</v>
      </c>
      <c r="G40" s="61" t="s">
        <v>50</v>
      </c>
      <c r="H40" s="61" t="s">
        <v>50</v>
      </c>
      <c r="I40" s="61" t="s">
        <v>325</v>
      </c>
      <c r="J40" s="61" t="s">
        <v>50</v>
      </c>
      <c r="K40" s="61">
        <v>109</v>
      </c>
      <c r="L40" s="61">
        <v>11</v>
      </c>
      <c r="M40" s="61">
        <v>23</v>
      </c>
      <c r="N40" s="61">
        <v>22</v>
      </c>
      <c r="O40" s="61">
        <v>18</v>
      </c>
      <c r="P40" s="61">
        <v>24</v>
      </c>
      <c r="Q40" s="61">
        <v>18</v>
      </c>
      <c r="R40" s="61">
        <v>40</v>
      </c>
      <c r="S40" s="61" t="s">
        <v>325</v>
      </c>
    </row>
    <row r="41" spans="1:19">
      <c r="A41" s="15"/>
      <c r="B41" s="54">
        <f t="shared" ref="B41" si="136">B40/B$4*100*-1</f>
        <v>-1.1975330818513863</v>
      </c>
      <c r="C41" s="54">
        <f t="shared" ref="C41" si="137">C40/C$4*100*-1</f>
        <v>-0.93457943925233633</v>
      </c>
      <c r="D41" s="54">
        <f t="shared" ref="D41" si="138">D40/D$4*100*-1</f>
        <v>-1.105912377711612</v>
      </c>
      <c r="E41" s="54">
        <f t="shared" ref="E41" si="139">E40/E$4*100*-1</f>
        <v>-1.1773940345368918</v>
      </c>
      <c r="F41" s="54">
        <f t="shared" ref="F41" si="140">F40/F$4*100*-1</f>
        <v>-1.2147984538928769</v>
      </c>
      <c r="G41" s="54"/>
      <c r="H41" s="54"/>
      <c r="I41" s="54"/>
      <c r="J41" s="54"/>
      <c r="K41" s="54">
        <f t="shared" ref="K41" si="141">K40/K$4*100*-1</f>
        <v>-1.3780025284450064</v>
      </c>
      <c r="L41" s="54">
        <f t="shared" ref="L41:L43" si="142">L40/L$4*100*-1</f>
        <v>-0.77848549186128801</v>
      </c>
      <c r="M41" s="54">
        <f t="shared" ref="M41" si="143">M40/M$4*100*-1</f>
        <v>-1.5851137146795313</v>
      </c>
      <c r="N41" s="54">
        <f t="shared" ref="N41" si="144">N40/N$4*100*-1</f>
        <v>-1.1834319526627219</v>
      </c>
      <c r="O41" s="54">
        <f t="shared" ref="O41" si="145">O40/O$4*100*-1</f>
        <v>-1.139240506329114</v>
      </c>
      <c r="P41" s="54">
        <f t="shared" ref="P41" si="146">P40/P$4*100*-1</f>
        <v>-1.4833127317676145</v>
      </c>
      <c r="Q41" s="54">
        <f t="shared" ref="Q41:Q43" si="147">Q40/Q$4*100*-1</f>
        <v>-0.83643122676579917</v>
      </c>
      <c r="R41" s="54">
        <f t="shared" ref="R41" si="148">R40/R$4*100*-1</f>
        <v>-1.6142050040355123</v>
      </c>
      <c r="S41" s="54"/>
    </row>
    <row r="42" spans="1:19">
      <c r="A42" s="15" t="s">
        <v>57</v>
      </c>
      <c r="B42" s="39">
        <v>114</v>
      </c>
      <c r="C42" s="61">
        <v>10</v>
      </c>
      <c r="D42" s="61" t="s">
        <v>50</v>
      </c>
      <c r="E42" s="61" t="s">
        <v>50</v>
      </c>
      <c r="F42" s="61" t="s">
        <v>50</v>
      </c>
      <c r="G42" s="61" t="s">
        <v>50</v>
      </c>
      <c r="H42" s="61" t="s">
        <v>50</v>
      </c>
      <c r="I42" s="61" t="s">
        <v>50</v>
      </c>
      <c r="J42" s="61" t="s">
        <v>50</v>
      </c>
      <c r="K42" s="61">
        <v>21</v>
      </c>
      <c r="L42" s="61">
        <v>11</v>
      </c>
      <c r="M42" s="61" t="s">
        <v>50</v>
      </c>
      <c r="N42" s="61">
        <v>11</v>
      </c>
      <c r="O42" s="61" t="s">
        <v>50</v>
      </c>
      <c r="P42" s="61" t="s">
        <v>50</v>
      </c>
      <c r="Q42" s="61">
        <v>16</v>
      </c>
      <c r="R42" s="61" t="s">
        <v>50</v>
      </c>
      <c r="S42" s="61" t="s">
        <v>50</v>
      </c>
    </row>
    <row r="43" spans="1:19">
      <c r="A43" s="15"/>
      <c r="B43" s="54">
        <f t="shared" ref="B43:C43" si="149">B42/B$4*100*-1</f>
        <v>-0.34129692832764508</v>
      </c>
      <c r="C43" s="54">
        <f t="shared" si="149"/>
        <v>-0.22251891410769914</v>
      </c>
      <c r="D43" s="54"/>
      <c r="E43" s="54"/>
      <c r="F43" s="54"/>
      <c r="G43" s="54"/>
      <c r="H43" s="54"/>
      <c r="I43" s="54"/>
      <c r="J43" s="54"/>
      <c r="K43" s="54">
        <f t="shared" ref="K43" si="150">K42/K$4*100*-1</f>
        <v>-0.26548672566371678</v>
      </c>
      <c r="L43" s="54">
        <f t="shared" si="142"/>
        <v>-0.77848549186128801</v>
      </c>
      <c r="M43" s="54"/>
      <c r="N43" s="54">
        <f t="shared" ref="N43" si="151">N42/N$4*100*-1</f>
        <v>-0.59171597633136097</v>
      </c>
      <c r="O43" s="54"/>
      <c r="P43" s="54"/>
      <c r="Q43" s="54">
        <f t="shared" si="147"/>
        <v>-0.74349442379182151</v>
      </c>
      <c r="R43" s="54"/>
      <c r="S43" s="54"/>
    </row>
    <row r="44" spans="1:19">
      <c r="A44" s="15" t="s">
        <v>16</v>
      </c>
      <c r="B44" s="39">
        <v>56</v>
      </c>
      <c r="C44" s="61" t="s">
        <v>325</v>
      </c>
      <c r="D44" s="61" t="s">
        <v>50</v>
      </c>
      <c r="E44" s="61" t="s">
        <v>50</v>
      </c>
      <c r="F44" s="61" t="s">
        <v>50</v>
      </c>
      <c r="G44" s="61" t="s">
        <v>50</v>
      </c>
      <c r="H44" s="61" t="s">
        <v>50</v>
      </c>
      <c r="I44" s="61" t="s">
        <v>50</v>
      </c>
      <c r="J44" s="61" t="s">
        <v>50</v>
      </c>
      <c r="K44" s="61">
        <v>16</v>
      </c>
      <c r="L44" s="61" t="s">
        <v>50</v>
      </c>
      <c r="M44" s="61" t="s">
        <v>50</v>
      </c>
      <c r="N44" s="61" t="s">
        <v>50</v>
      </c>
      <c r="O44" s="61" t="s">
        <v>50</v>
      </c>
      <c r="P44" s="61" t="s">
        <v>50</v>
      </c>
      <c r="Q44" s="61" t="s">
        <v>325</v>
      </c>
      <c r="R44" s="61" t="s">
        <v>50</v>
      </c>
      <c r="S44" s="61" t="s">
        <v>50</v>
      </c>
    </row>
    <row r="45" spans="1:19">
      <c r="A45" s="15"/>
      <c r="B45" s="43">
        <f t="shared" ref="B45" si="152">B44/B$4*100*-1</f>
        <v>-0.16765463145919404</v>
      </c>
      <c r="C45" s="54"/>
      <c r="D45" s="54"/>
      <c r="E45" s="43"/>
      <c r="F45" s="43"/>
      <c r="G45" s="35"/>
      <c r="H45" s="43"/>
      <c r="I45" s="43"/>
      <c r="J45" s="43"/>
      <c r="K45" s="43">
        <f t="shared" ref="K45" si="153">K44/K$4*100*-1</f>
        <v>-0.20227560050568899</v>
      </c>
      <c r="L45" s="43"/>
      <c r="M45" s="43"/>
      <c r="N45" s="35"/>
      <c r="O45" s="43"/>
      <c r="P45" s="43"/>
      <c r="Q45" s="43"/>
      <c r="R45" s="43"/>
      <c r="S45" s="43"/>
    </row>
    <row r="46" spans="1:19">
      <c r="A46" s="19" t="s">
        <v>69</v>
      </c>
      <c r="B46" s="39">
        <v>208</v>
      </c>
      <c r="C46" s="41" t="s">
        <v>325</v>
      </c>
      <c r="D46" s="41" t="s">
        <v>325</v>
      </c>
      <c r="E46" s="61" t="s">
        <v>50</v>
      </c>
      <c r="F46" s="61">
        <v>13</v>
      </c>
      <c r="G46" s="61" t="s">
        <v>50</v>
      </c>
      <c r="H46" s="61" t="s">
        <v>50</v>
      </c>
      <c r="I46" s="61" t="s">
        <v>50</v>
      </c>
      <c r="J46" s="61" t="s">
        <v>50</v>
      </c>
      <c r="K46" s="61">
        <v>52</v>
      </c>
      <c r="L46" s="61">
        <v>18</v>
      </c>
      <c r="M46" s="61">
        <v>15</v>
      </c>
      <c r="N46" s="61">
        <v>10</v>
      </c>
      <c r="O46" s="61">
        <v>13</v>
      </c>
      <c r="P46" s="61">
        <v>13</v>
      </c>
      <c r="Q46" s="41">
        <v>23</v>
      </c>
      <c r="R46" s="61">
        <v>17</v>
      </c>
      <c r="S46" s="61" t="s">
        <v>50</v>
      </c>
    </row>
    <row r="47" spans="1:19">
      <c r="A47" s="16"/>
      <c r="B47" s="43">
        <f t="shared" ref="B47" si="154">B46/B$4*100*-1</f>
        <v>-0.62271720256272078</v>
      </c>
      <c r="C47" s="43"/>
      <c r="D47" s="43"/>
      <c r="E47" s="43"/>
      <c r="F47" s="43">
        <f t="shared" ref="F47" si="155">F46/F$4*100*-1</f>
        <v>-0.71783545002760907</v>
      </c>
      <c r="G47" s="43"/>
      <c r="H47" s="43"/>
      <c r="I47" s="43"/>
      <c r="J47" s="43"/>
      <c r="K47" s="43">
        <f t="shared" ref="K47:N47" si="156">K46/K$4*100*-1</f>
        <v>-0.65739570164348926</v>
      </c>
      <c r="L47" s="43">
        <f t="shared" si="156"/>
        <v>-1.2738853503184715</v>
      </c>
      <c r="M47" s="43">
        <f t="shared" si="156"/>
        <v>-1.0337698139214335</v>
      </c>
      <c r="N47" s="43">
        <f t="shared" si="156"/>
        <v>-0.53792361484669171</v>
      </c>
      <c r="O47" s="43">
        <f t="shared" ref="O47:P47" si="157">O46/O$4*100*-1</f>
        <v>-0.82278481012658233</v>
      </c>
      <c r="P47" s="43">
        <f t="shared" si="157"/>
        <v>-0.80346106304079112</v>
      </c>
      <c r="Q47" s="43">
        <f t="shared" ref="Q47:R47" si="158">Q46/Q$4*100*-1</f>
        <v>-1.0687732342007434</v>
      </c>
      <c r="R47" s="43">
        <f t="shared" si="158"/>
        <v>-0.68603712671509276</v>
      </c>
      <c r="S47" s="43"/>
    </row>
    <row r="48" spans="1:19">
      <c r="A48" s="1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9">
      <c r="A49" s="13" t="s">
        <v>194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13" t="s">
        <v>195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>
      <c r="A51" s="13" t="s">
        <v>196</v>
      </c>
    </row>
    <row r="52" spans="1:19">
      <c r="A52" s="13" t="s">
        <v>197</v>
      </c>
    </row>
    <row r="53" spans="1:19">
      <c r="A53" s="13" t="s">
        <v>191</v>
      </c>
    </row>
    <row r="54" spans="1:19">
      <c r="A54" s="12"/>
    </row>
  </sheetData>
  <sheetProtection password="CC19" sheet="1" objects="1" scenarios="1"/>
  <phoneticPr fontId="3" type="noConversion"/>
  <pageMargins left="0.23622047244094491" right="0.23622047244094491" top="0.35433070866141736" bottom="0.35433070866141736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43</vt:i4>
      </vt:variant>
      <vt:variant>
        <vt:lpstr>이름이 지정된 범위</vt:lpstr>
      </vt:variant>
      <vt:variant>
        <vt:i4>3</vt:i4>
      </vt:variant>
    </vt:vector>
  </HeadingPairs>
  <TitlesOfParts>
    <vt:vector size="46" baseType="lpstr">
      <vt:lpstr>표목차</vt:lpstr>
      <vt:lpstr>표 23</vt:lpstr>
      <vt:lpstr>표 24</vt:lpstr>
      <vt:lpstr>표 25</vt:lpstr>
      <vt:lpstr>표 26</vt:lpstr>
      <vt:lpstr>표 27</vt:lpstr>
      <vt:lpstr>표 28</vt:lpstr>
      <vt:lpstr>표 29</vt:lpstr>
      <vt:lpstr>표 30</vt:lpstr>
      <vt:lpstr>표 31</vt:lpstr>
      <vt:lpstr>표 32</vt:lpstr>
      <vt:lpstr>표 33</vt:lpstr>
      <vt:lpstr>표 34</vt:lpstr>
      <vt:lpstr>표 35</vt:lpstr>
      <vt:lpstr>표 36</vt:lpstr>
      <vt:lpstr>표 37</vt:lpstr>
      <vt:lpstr>표 38</vt:lpstr>
      <vt:lpstr>표 39</vt:lpstr>
      <vt:lpstr>표 40</vt:lpstr>
      <vt:lpstr>표 41</vt:lpstr>
      <vt:lpstr>표 42</vt:lpstr>
      <vt:lpstr>표 43</vt:lpstr>
      <vt:lpstr>표 44</vt:lpstr>
      <vt:lpstr>표 45</vt:lpstr>
      <vt:lpstr>표 46</vt:lpstr>
      <vt:lpstr>표 47</vt:lpstr>
      <vt:lpstr>표 48</vt:lpstr>
      <vt:lpstr>표 49</vt:lpstr>
      <vt:lpstr>표 50</vt:lpstr>
      <vt:lpstr>표 51</vt:lpstr>
      <vt:lpstr>표 52</vt:lpstr>
      <vt:lpstr>표 53</vt:lpstr>
      <vt:lpstr>표 54</vt:lpstr>
      <vt:lpstr>표 55</vt:lpstr>
      <vt:lpstr>표 56</vt:lpstr>
      <vt:lpstr>표 57</vt:lpstr>
      <vt:lpstr>표 58</vt:lpstr>
      <vt:lpstr>표 59</vt:lpstr>
      <vt:lpstr>표 60</vt:lpstr>
      <vt:lpstr>표 61</vt:lpstr>
      <vt:lpstr>표 62</vt:lpstr>
      <vt:lpstr>표 63</vt:lpstr>
      <vt:lpstr>표 64</vt:lpstr>
      <vt:lpstr>'표 23'!Print_Titles</vt:lpstr>
      <vt:lpstr>'표 24'!Print_Titles</vt:lpstr>
      <vt:lpstr>'표 25'!Print_Titles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KCDC</dc:creator>
  <cp:lastModifiedBy>User</cp:lastModifiedBy>
  <cp:lastPrinted>2024-10-18T00:08:20Z</cp:lastPrinted>
  <dcterms:created xsi:type="dcterms:W3CDTF">2021-11-11T01:42:25Z</dcterms:created>
  <dcterms:modified xsi:type="dcterms:W3CDTF">2024-11-22T11:39:58Z</dcterms:modified>
</cp:coreProperties>
</file>