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D:\김지수\★급성심장정지조사\2024\2023 통계집\"/>
    </mc:Choice>
  </mc:AlternateContent>
  <bookViews>
    <workbookView xWindow="-105" yWindow="-105" windowWidth="23250" windowHeight="12570" tabRatio="759"/>
  </bookViews>
  <sheets>
    <sheet name="표목차" sheetId="39" r:id="rId1"/>
    <sheet name="표 107" sheetId="1" r:id="rId2"/>
    <sheet name="표 108" sheetId="31" r:id="rId3"/>
    <sheet name="표 109" sheetId="2" r:id="rId4"/>
    <sheet name="표 110" sheetId="3" r:id="rId5"/>
    <sheet name="표 111" sheetId="41" r:id="rId6"/>
    <sheet name="표 112" sheetId="4" r:id="rId7"/>
    <sheet name="표 113" sheetId="32" r:id="rId8"/>
    <sheet name="표 114" sheetId="33" r:id="rId9"/>
    <sheet name="표 115" sheetId="5" r:id="rId10"/>
    <sheet name="표 116" sheetId="34" r:id="rId11"/>
    <sheet name="표 117" sheetId="35" r:id="rId12"/>
    <sheet name="표 118" sheetId="6" r:id="rId13"/>
    <sheet name="표 119" sheetId="36" r:id="rId14"/>
    <sheet name="표 120" sheetId="37" r:id="rId15"/>
    <sheet name="표 121" sheetId="7" r:id="rId16"/>
    <sheet name="표 122" sheetId="8" r:id="rId17"/>
    <sheet name="표 123" sheetId="10" r:id="rId18"/>
    <sheet name="표 124" sheetId="11" r:id="rId19"/>
    <sheet name="표 125" sheetId="12" r:id="rId20"/>
    <sheet name="표 126" sheetId="42" r:id="rId21"/>
    <sheet name="표 127" sheetId="13" r:id="rId22"/>
    <sheet name="표 128" sheetId="14" r:id="rId23"/>
    <sheet name="표 129" sheetId="9" r:id="rId24"/>
    <sheet name="표 130" sheetId="29" r:id="rId25"/>
    <sheet name="표 131" sheetId="43" r:id="rId26"/>
    <sheet name="표 132" sheetId="16" r:id="rId27"/>
    <sheet name="표 133" sheetId="17" r:id="rId28"/>
    <sheet name="표 134" sheetId="18" r:id="rId29"/>
    <sheet name="표 135" sheetId="19" r:id="rId30"/>
    <sheet name="표 136" sheetId="20" r:id="rId31"/>
    <sheet name="표 137" sheetId="21" r:id="rId32"/>
    <sheet name="표 138" sheetId="44" r:id="rId33"/>
    <sheet name="표 139" sheetId="15" r:id="rId34"/>
    <sheet name="표 140" sheetId="30" r:id="rId35"/>
    <sheet name="표 141" sheetId="45" r:id="rId36"/>
    <sheet name="표 142" sheetId="22" r:id="rId37"/>
    <sheet name="표 143" sheetId="23" r:id="rId38"/>
    <sheet name="표 144" sheetId="40" r:id="rId39"/>
    <sheet name="표 145" sheetId="25" r:id="rId40"/>
    <sheet name="표 146" sheetId="26" r:id="rId41"/>
    <sheet name="표 147" sheetId="27" r:id="rId42"/>
    <sheet name="표 148" sheetId="46" r:id="rId43"/>
  </sheets>
  <definedNames>
    <definedName name="_xlnm.Print_Titles" localSheetId="1">'표 107'!$3:$5</definedName>
    <definedName name="_xlnm.Print_Titles" localSheetId="2">'표 108'!$1:$3</definedName>
    <definedName name="_xlnm.Print_Titles" localSheetId="3">'표 109'!$2:$4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36" l="1"/>
  <c r="C18" i="36"/>
  <c r="D18" i="36"/>
  <c r="J12" i="36"/>
  <c r="E8" i="36"/>
  <c r="AA22" i="32" l="1"/>
  <c r="L13" i="42" l="1"/>
  <c r="L11" i="42"/>
  <c r="L9" i="42"/>
  <c r="L7" i="42"/>
  <c r="L17" i="8" l="1"/>
  <c r="L57" i="8" l="1"/>
  <c r="L55" i="8"/>
  <c r="L47" i="8"/>
  <c r="L45" i="8"/>
  <c r="L43" i="8"/>
  <c r="L41" i="8"/>
  <c r="L27" i="8"/>
  <c r="L13" i="8"/>
  <c r="L11" i="8"/>
  <c r="L9" i="8"/>
  <c r="L7" i="8"/>
  <c r="L5" i="8"/>
  <c r="N17" i="37" l="1"/>
  <c r="S15" i="37"/>
  <c r="Q15" i="37"/>
  <c r="F15" i="37"/>
  <c r="S13" i="37"/>
  <c r="G13" i="37"/>
  <c r="Y26" i="36"/>
  <c r="AD16" i="36"/>
  <c r="AE16" i="36"/>
  <c r="AF16" i="36"/>
  <c r="AG16" i="36"/>
  <c r="P18" i="36"/>
  <c r="O18" i="36"/>
  <c r="O14" i="36"/>
  <c r="U12" i="36"/>
  <c r="Q8" i="36"/>
  <c r="AG6" i="36"/>
  <c r="AF6" i="36"/>
  <c r="AE6" i="36"/>
  <c r="AD6" i="36"/>
  <c r="AC6" i="36"/>
  <c r="AB6" i="36"/>
  <c r="AA6" i="36"/>
  <c r="Z6" i="36"/>
  <c r="Y6" i="36"/>
  <c r="X6" i="36"/>
  <c r="V6" i="36"/>
  <c r="U6" i="36"/>
  <c r="T6" i="36"/>
  <c r="S6" i="36"/>
  <c r="R6" i="36"/>
  <c r="Q6" i="36"/>
  <c r="P6" i="36"/>
  <c r="O6" i="36"/>
  <c r="N6" i="36"/>
  <c r="M6" i="36"/>
  <c r="K6" i="36"/>
  <c r="J6" i="36"/>
  <c r="I6" i="36"/>
  <c r="H6" i="36"/>
  <c r="G6" i="36"/>
  <c r="F6" i="36"/>
  <c r="E6" i="36"/>
  <c r="D6" i="36"/>
  <c r="C6" i="36"/>
  <c r="B6" i="36"/>
  <c r="K35" i="35"/>
  <c r="M33" i="35"/>
  <c r="S29" i="35"/>
  <c r="G29" i="35"/>
  <c r="Q27" i="35"/>
  <c r="E27" i="35"/>
  <c r="S39" i="35"/>
  <c r="O39" i="35"/>
  <c r="E39" i="35"/>
  <c r="D21" i="35"/>
  <c r="Q21" i="35"/>
  <c r="C17" i="35"/>
  <c r="R15" i="35"/>
  <c r="K15" i="35"/>
  <c r="I13" i="35"/>
  <c r="M11" i="35"/>
  <c r="I11" i="35"/>
  <c r="AB38" i="34"/>
  <c r="AG22" i="34"/>
  <c r="AF12" i="34"/>
  <c r="Y8" i="34"/>
  <c r="X16" i="34"/>
  <c r="X14" i="34"/>
  <c r="S32" i="34"/>
  <c r="T16" i="34"/>
  <c r="S16" i="34"/>
  <c r="N8" i="34"/>
  <c r="G22" i="34"/>
  <c r="E18" i="34"/>
  <c r="J18" i="34"/>
  <c r="K18" i="34"/>
  <c r="K16" i="34"/>
  <c r="I16" i="34"/>
  <c r="H16" i="34"/>
  <c r="C12" i="34"/>
  <c r="D12" i="34"/>
  <c r="AG6" i="34"/>
  <c r="AF6" i="34"/>
  <c r="AE6" i="34"/>
  <c r="AD6" i="34"/>
  <c r="AC6" i="34"/>
  <c r="AB6" i="34"/>
  <c r="AA6" i="34"/>
  <c r="Z6" i="34"/>
  <c r="Y6" i="34"/>
  <c r="X6" i="34"/>
  <c r="V6" i="34"/>
  <c r="U6" i="34"/>
  <c r="T6" i="34"/>
  <c r="S6" i="34"/>
  <c r="R6" i="34"/>
  <c r="Q6" i="34"/>
  <c r="P6" i="34"/>
  <c r="O6" i="34"/>
  <c r="N6" i="34"/>
  <c r="M6" i="34"/>
  <c r="K6" i="34"/>
  <c r="J6" i="34"/>
  <c r="I6" i="34"/>
  <c r="H6" i="34"/>
  <c r="G6" i="34"/>
  <c r="F6" i="34"/>
  <c r="E6" i="34"/>
  <c r="D6" i="34"/>
  <c r="C6" i="34"/>
  <c r="B6" i="34"/>
  <c r="Q27" i="33"/>
  <c r="L27" i="33"/>
  <c r="O11" i="33"/>
  <c r="D11" i="33"/>
  <c r="B7" i="33"/>
  <c r="B9" i="33"/>
  <c r="B11" i="33"/>
  <c r="B13" i="33"/>
  <c r="B17" i="33"/>
  <c r="B19" i="33"/>
  <c r="B21" i="33"/>
  <c r="B23" i="33"/>
  <c r="B25" i="33"/>
  <c r="B27" i="33"/>
  <c r="B29" i="33"/>
  <c r="AG28" i="32"/>
  <c r="AD14" i="32"/>
  <c r="U14" i="32"/>
  <c r="K28" i="32"/>
  <c r="D26" i="32"/>
  <c r="K14" i="32"/>
  <c r="J14" i="32"/>
  <c r="C8" i="32"/>
  <c r="L30" i="4" l="1"/>
  <c r="L28" i="4"/>
  <c r="L26" i="4"/>
  <c r="L24" i="4"/>
  <c r="L22" i="4"/>
  <c r="L20" i="4"/>
  <c r="L18" i="4"/>
  <c r="L14" i="4"/>
  <c r="L12" i="4"/>
  <c r="L10" i="4"/>
  <c r="L8" i="4"/>
  <c r="L6" i="4"/>
  <c r="L12" i="41"/>
  <c r="L10" i="41"/>
  <c r="L8" i="41"/>
  <c r="N19" i="31" l="1"/>
  <c r="E19" i="31"/>
  <c r="R17" i="3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5" i="1"/>
  <c r="L33" i="1"/>
  <c r="L31" i="1"/>
  <c r="L29" i="1"/>
  <c r="L27" i="1"/>
  <c r="L25" i="1"/>
  <c r="L23" i="1"/>
  <c r="L21" i="1"/>
  <c r="L19" i="1"/>
  <c r="L13" i="1"/>
  <c r="L11" i="1"/>
  <c r="L7" i="1"/>
  <c r="L39" i="5" l="1"/>
  <c r="L37" i="5"/>
  <c r="L35" i="5"/>
  <c r="L33" i="5"/>
  <c r="L31" i="5"/>
  <c r="L29" i="5"/>
  <c r="L27" i="5"/>
  <c r="L25" i="5"/>
  <c r="L23" i="5"/>
  <c r="L21" i="5"/>
  <c r="L19" i="5"/>
  <c r="L17" i="5"/>
  <c r="L15" i="5"/>
  <c r="L13" i="5"/>
  <c r="L11" i="5"/>
  <c r="L9" i="5"/>
  <c r="L7" i="5"/>
  <c r="L5" i="5"/>
  <c r="N22" i="32" l="1"/>
  <c r="J7" i="35" l="1"/>
  <c r="F55" i="8" l="1"/>
  <c r="G55" i="8"/>
  <c r="H55" i="8"/>
  <c r="I47" i="8"/>
  <c r="H47" i="8"/>
  <c r="K55" i="8"/>
  <c r="Q17" i="37" l="1"/>
  <c r="R15" i="37"/>
  <c r="I15" i="37"/>
  <c r="D15" i="37"/>
  <c r="H9" i="37"/>
  <c r="V16" i="36"/>
  <c r="U16" i="36"/>
  <c r="X16" i="36"/>
  <c r="Q16" i="36"/>
  <c r="R16" i="36"/>
  <c r="R8" i="36"/>
  <c r="K16" i="36"/>
  <c r="F16" i="36"/>
  <c r="D16" i="36"/>
  <c r="L5" i="6"/>
  <c r="K31" i="35"/>
  <c r="L27" i="35"/>
  <c r="O13" i="35"/>
  <c r="N11" i="35"/>
  <c r="E11" i="35"/>
  <c r="E37" i="35"/>
  <c r="AG38" i="34"/>
  <c r="AE12" i="34"/>
  <c r="AD12" i="34"/>
  <c r="AC12" i="34"/>
  <c r="S34" i="34"/>
  <c r="V32" i="34"/>
  <c r="V22" i="34"/>
  <c r="V12" i="34"/>
  <c r="K32" i="34"/>
  <c r="K12" i="34"/>
  <c r="K5" i="5" l="1"/>
  <c r="N27" i="33"/>
  <c r="C27" i="33"/>
  <c r="M21" i="33"/>
  <c r="E21" i="33"/>
  <c r="Z24" i="32"/>
  <c r="AG22" i="32"/>
  <c r="AC20" i="32"/>
  <c r="T30" i="32"/>
  <c r="V12" i="32"/>
  <c r="K12" i="32"/>
  <c r="S23" i="31"/>
  <c r="P33" i="31"/>
  <c r="M19" i="31"/>
  <c r="C17" i="31"/>
  <c r="S11" i="31" l="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K57" i="8" l="1"/>
  <c r="K47" i="8"/>
  <c r="K45" i="8"/>
  <c r="K43" i="8"/>
  <c r="K41" i="8"/>
  <c r="K27" i="8"/>
  <c r="K13" i="8"/>
  <c r="K11" i="8"/>
  <c r="K9" i="8"/>
  <c r="K7" i="8"/>
  <c r="K5" i="8"/>
  <c r="L25" i="6"/>
  <c r="L23" i="6"/>
  <c r="L17" i="6"/>
  <c r="L15" i="6"/>
  <c r="L13" i="6"/>
  <c r="L11" i="6"/>
  <c r="L9" i="6"/>
  <c r="L7" i="6"/>
  <c r="K39" i="5"/>
  <c r="K37" i="5"/>
  <c r="K35" i="5"/>
  <c r="K33" i="5"/>
  <c r="K31" i="5"/>
  <c r="K29" i="5"/>
  <c r="K27" i="5"/>
  <c r="K25" i="5"/>
  <c r="K23" i="5"/>
  <c r="K21" i="5"/>
  <c r="K19" i="5"/>
  <c r="K17" i="5"/>
  <c r="K15" i="5"/>
  <c r="K13" i="5"/>
  <c r="K11" i="5"/>
  <c r="K9" i="5"/>
  <c r="K7" i="5"/>
  <c r="K30" i="4" l="1"/>
  <c r="K28" i="4"/>
  <c r="K26" i="4"/>
  <c r="K24" i="4"/>
  <c r="K22" i="4"/>
  <c r="K20" i="4"/>
  <c r="K18" i="4"/>
  <c r="K14" i="4"/>
  <c r="K12" i="4"/>
  <c r="K10" i="4"/>
  <c r="K8" i="4"/>
  <c r="K6" i="4"/>
  <c r="K73" i="1" l="1"/>
  <c r="K71" i="1"/>
  <c r="K69" i="1"/>
  <c r="K67" i="1"/>
  <c r="K65" i="1"/>
  <c r="K63" i="1"/>
  <c r="K61" i="1"/>
  <c r="K59" i="1"/>
  <c r="K57" i="1"/>
  <c r="K55" i="1"/>
  <c r="K53" i="1"/>
  <c r="K51" i="1"/>
  <c r="K49" i="1"/>
  <c r="K47" i="1"/>
  <c r="K45" i="1"/>
  <c r="K43" i="1"/>
  <c r="K41" i="1"/>
  <c r="K35" i="1"/>
  <c r="K33" i="1"/>
  <c r="K31" i="1"/>
  <c r="K29" i="1"/>
  <c r="K27" i="1"/>
  <c r="K25" i="1"/>
  <c r="K23" i="1"/>
  <c r="K21" i="1"/>
  <c r="K19" i="1"/>
  <c r="K13" i="1"/>
  <c r="K11" i="1"/>
  <c r="K7" i="1"/>
  <c r="J57" i="8" l="1"/>
  <c r="J47" i="8"/>
  <c r="J45" i="8"/>
  <c r="J43" i="8"/>
  <c r="J41" i="8"/>
  <c r="J27" i="8"/>
  <c r="J13" i="8"/>
  <c r="J11" i="8"/>
  <c r="J9" i="8"/>
  <c r="J7" i="8"/>
  <c r="J5" i="8"/>
  <c r="R39" i="35" l="1"/>
  <c r="Q39" i="35"/>
  <c r="P39" i="35"/>
  <c r="N39" i="35"/>
  <c r="M39" i="35"/>
  <c r="L39" i="35"/>
  <c r="K39" i="35"/>
  <c r="I39" i="35"/>
  <c r="F39" i="35"/>
  <c r="D39" i="35"/>
  <c r="C39" i="35"/>
  <c r="B39" i="35"/>
  <c r="S37" i="35"/>
  <c r="R37" i="35"/>
  <c r="Q37" i="35"/>
  <c r="P37" i="35"/>
  <c r="O37" i="35"/>
  <c r="N37" i="35"/>
  <c r="M37" i="35"/>
  <c r="L37" i="35"/>
  <c r="K37" i="35"/>
  <c r="I37" i="35"/>
  <c r="F37" i="35"/>
  <c r="D37" i="35"/>
  <c r="C37" i="35"/>
  <c r="B37" i="35"/>
  <c r="B35" i="35"/>
  <c r="Q33" i="35"/>
  <c r="P33" i="35"/>
  <c r="O33" i="35"/>
  <c r="N33" i="35"/>
  <c r="K33" i="35"/>
  <c r="B33" i="35"/>
  <c r="B31" i="35"/>
  <c r="R29" i="35"/>
  <c r="Q29" i="35"/>
  <c r="P29" i="35"/>
  <c r="O29" i="35"/>
  <c r="N29" i="35"/>
  <c r="M29" i="35"/>
  <c r="K29" i="35"/>
  <c r="F29" i="35"/>
  <c r="E29" i="35"/>
  <c r="D29" i="35"/>
  <c r="C29" i="35"/>
  <c r="B29" i="35"/>
  <c r="R27" i="35"/>
  <c r="P27" i="35"/>
  <c r="O27" i="35"/>
  <c r="N27" i="35"/>
  <c r="K27" i="35"/>
  <c r="F27" i="35"/>
  <c r="C27" i="35"/>
  <c r="B27" i="35"/>
  <c r="S25" i="35"/>
  <c r="R25" i="35"/>
  <c r="Q25" i="35"/>
  <c r="P25" i="35"/>
  <c r="O25" i="35"/>
  <c r="N25" i="35"/>
  <c r="M25" i="35"/>
  <c r="L25" i="35"/>
  <c r="K25" i="35"/>
  <c r="I25" i="35"/>
  <c r="H25" i="35"/>
  <c r="G25" i="35"/>
  <c r="F25" i="35"/>
  <c r="E25" i="35"/>
  <c r="D25" i="35"/>
  <c r="C25" i="35"/>
  <c r="B25" i="35"/>
  <c r="S23" i="35"/>
  <c r="R23" i="35"/>
  <c r="Q23" i="35"/>
  <c r="P23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C23" i="35"/>
  <c r="B23" i="35"/>
  <c r="R21" i="35"/>
  <c r="K21" i="35"/>
  <c r="C21" i="35"/>
  <c r="B21" i="35"/>
  <c r="B19" i="35"/>
  <c r="B17" i="35"/>
  <c r="B15" i="35"/>
  <c r="R13" i="35"/>
  <c r="Q13" i="35"/>
  <c r="P13" i="35"/>
  <c r="N13" i="35"/>
  <c r="M13" i="35"/>
  <c r="L13" i="35"/>
  <c r="K13" i="35"/>
  <c r="F13" i="35"/>
  <c r="E13" i="35"/>
  <c r="D13" i="35"/>
  <c r="C13" i="35"/>
  <c r="B13" i="35"/>
  <c r="R11" i="35"/>
  <c r="Q11" i="35"/>
  <c r="P11" i="35"/>
  <c r="O11" i="35"/>
  <c r="L11" i="35"/>
  <c r="K11" i="35"/>
  <c r="F11" i="35"/>
  <c r="D11" i="35"/>
  <c r="C11" i="35"/>
  <c r="B11" i="35"/>
  <c r="S9" i="35"/>
  <c r="R9" i="35"/>
  <c r="Q9" i="35"/>
  <c r="P9" i="35"/>
  <c r="O9" i="35"/>
  <c r="N9" i="35"/>
  <c r="M9" i="35"/>
  <c r="L9" i="35"/>
  <c r="K9" i="35"/>
  <c r="I9" i="35"/>
  <c r="H9" i="35"/>
  <c r="G9" i="35"/>
  <c r="F9" i="35"/>
  <c r="E9" i="35"/>
  <c r="D9" i="35"/>
  <c r="C9" i="35"/>
  <c r="B9" i="35"/>
  <c r="S7" i="35"/>
  <c r="R7" i="35"/>
  <c r="Q7" i="35"/>
  <c r="P7" i="35"/>
  <c r="O7" i="35"/>
  <c r="N7" i="35"/>
  <c r="M7" i="35"/>
  <c r="L7" i="35"/>
  <c r="K7" i="35"/>
  <c r="I7" i="35"/>
  <c r="H7" i="35"/>
  <c r="G7" i="35"/>
  <c r="F7" i="35"/>
  <c r="E7" i="35"/>
  <c r="D7" i="35"/>
  <c r="C7" i="35"/>
  <c r="B7" i="35"/>
  <c r="S25" i="37"/>
  <c r="R25" i="37"/>
  <c r="Q25" i="37"/>
  <c r="P25" i="37"/>
  <c r="O25" i="37"/>
  <c r="N25" i="37"/>
  <c r="M25" i="37"/>
  <c r="L25" i="37"/>
  <c r="K25" i="37"/>
  <c r="I25" i="37"/>
  <c r="H25" i="37"/>
  <c r="G25" i="37"/>
  <c r="F25" i="37"/>
  <c r="E25" i="37"/>
  <c r="D25" i="37"/>
  <c r="C25" i="37"/>
  <c r="B25" i="37"/>
  <c r="S23" i="37"/>
  <c r="R23" i="37"/>
  <c r="Q23" i="37"/>
  <c r="P23" i="37"/>
  <c r="O23" i="37"/>
  <c r="N23" i="37"/>
  <c r="M23" i="37"/>
  <c r="L23" i="37"/>
  <c r="K23" i="37"/>
  <c r="J23" i="37"/>
  <c r="I23" i="37"/>
  <c r="H23" i="37"/>
  <c r="G23" i="37"/>
  <c r="F23" i="37"/>
  <c r="E23" i="37"/>
  <c r="D23" i="37"/>
  <c r="C23" i="37"/>
  <c r="B23" i="37"/>
  <c r="R17" i="37"/>
  <c r="L17" i="37"/>
  <c r="K17" i="37"/>
  <c r="B17" i="37"/>
  <c r="L15" i="37"/>
  <c r="K15" i="37"/>
  <c r="C15" i="37"/>
  <c r="B15" i="37"/>
  <c r="R13" i="37"/>
  <c r="Q13" i="37"/>
  <c r="P13" i="37"/>
  <c r="O13" i="37"/>
  <c r="N13" i="37"/>
  <c r="M13" i="37"/>
  <c r="L13" i="37"/>
  <c r="K13" i="37"/>
  <c r="I13" i="37"/>
  <c r="F13" i="37"/>
  <c r="E13" i="37"/>
  <c r="D13" i="37"/>
  <c r="C13" i="37"/>
  <c r="B13" i="37"/>
  <c r="B11" i="37"/>
  <c r="R9" i="37"/>
  <c r="Q9" i="37"/>
  <c r="P9" i="37"/>
  <c r="O9" i="37"/>
  <c r="N9" i="37"/>
  <c r="M9" i="37"/>
  <c r="L9" i="37"/>
  <c r="K9" i="37"/>
  <c r="I9" i="37"/>
  <c r="F9" i="37"/>
  <c r="E9" i="37"/>
  <c r="D9" i="37"/>
  <c r="C9" i="37"/>
  <c r="B9" i="37"/>
  <c r="S7" i="37"/>
  <c r="R7" i="37"/>
  <c r="Q7" i="37"/>
  <c r="P7" i="37"/>
  <c r="O7" i="37"/>
  <c r="N7" i="37"/>
  <c r="M7" i="37"/>
  <c r="L7" i="37"/>
  <c r="K7" i="37"/>
  <c r="I7" i="37"/>
  <c r="H7" i="37"/>
  <c r="G7" i="37"/>
  <c r="F7" i="37"/>
  <c r="E7" i="37"/>
  <c r="D7" i="37"/>
  <c r="C7" i="37"/>
  <c r="B7" i="37"/>
  <c r="X18" i="36"/>
  <c r="T18" i="36"/>
  <c r="S18" i="36"/>
  <c r="M18" i="36"/>
  <c r="AG26" i="36"/>
  <c r="AF26" i="36"/>
  <c r="AE26" i="36"/>
  <c r="AD26" i="36"/>
  <c r="AC26" i="36"/>
  <c r="AB26" i="36"/>
  <c r="AA26" i="36"/>
  <c r="Z26" i="36"/>
  <c r="X26" i="36"/>
  <c r="AG24" i="36"/>
  <c r="AF24" i="36"/>
  <c r="AE24" i="36"/>
  <c r="AD24" i="36"/>
  <c r="AC24" i="36"/>
  <c r="AB24" i="36"/>
  <c r="AA24" i="36"/>
  <c r="Z24" i="36"/>
  <c r="X24" i="36"/>
  <c r="AG14" i="36"/>
  <c r="AF14" i="36"/>
  <c r="AE14" i="36"/>
  <c r="AD14" i="36"/>
  <c r="X14" i="36"/>
  <c r="X10" i="36"/>
  <c r="AG8" i="36"/>
  <c r="AF8" i="36"/>
  <c r="AE8" i="36"/>
  <c r="AD8" i="36"/>
  <c r="X8" i="36"/>
  <c r="V26" i="36"/>
  <c r="U26" i="36"/>
  <c r="T26" i="36"/>
  <c r="S26" i="36"/>
  <c r="R26" i="36"/>
  <c r="Q26" i="36"/>
  <c r="P26" i="36"/>
  <c r="O26" i="36"/>
  <c r="N26" i="36"/>
  <c r="M26" i="36"/>
  <c r="V24" i="36"/>
  <c r="U24" i="36"/>
  <c r="T24" i="36"/>
  <c r="S24" i="36"/>
  <c r="R24" i="36"/>
  <c r="Q24" i="36"/>
  <c r="P24" i="36"/>
  <c r="O24" i="36"/>
  <c r="M24" i="36"/>
  <c r="T16" i="36"/>
  <c r="S16" i="36"/>
  <c r="P16" i="36"/>
  <c r="M16" i="36"/>
  <c r="V14" i="36"/>
  <c r="U14" i="36"/>
  <c r="T14" i="36"/>
  <c r="S14" i="36"/>
  <c r="R14" i="36"/>
  <c r="Q14" i="36"/>
  <c r="P14" i="36"/>
  <c r="M14" i="36"/>
  <c r="M12" i="36"/>
  <c r="V10" i="36"/>
  <c r="U10" i="36"/>
  <c r="T10" i="36"/>
  <c r="S10" i="36"/>
  <c r="R10" i="36"/>
  <c r="Q10" i="36"/>
  <c r="P10" i="36"/>
  <c r="M10" i="36"/>
  <c r="V8" i="36"/>
  <c r="U8" i="36"/>
  <c r="T8" i="36"/>
  <c r="S8" i="36"/>
  <c r="N8" i="36"/>
  <c r="M8" i="36"/>
  <c r="K26" i="36"/>
  <c r="J26" i="36"/>
  <c r="I26" i="36"/>
  <c r="H26" i="36"/>
  <c r="G26" i="36"/>
  <c r="F26" i="36"/>
  <c r="E26" i="36"/>
  <c r="D26" i="36"/>
  <c r="C26" i="36"/>
  <c r="B26" i="36"/>
  <c r="K24" i="36"/>
  <c r="J24" i="36"/>
  <c r="I24" i="36"/>
  <c r="H24" i="36"/>
  <c r="G24" i="36"/>
  <c r="F24" i="36"/>
  <c r="E24" i="36"/>
  <c r="D24" i="36"/>
  <c r="B24" i="36"/>
  <c r="I18" i="36"/>
  <c r="H18" i="36"/>
  <c r="E18" i="36"/>
  <c r="B18" i="36"/>
  <c r="J16" i="36"/>
  <c r="I16" i="36"/>
  <c r="H16" i="36"/>
  <c r="G16" i="36"/>
  <c r="E16" i="36"/>
  <c r="B16" i="36"/>
  <c r="K14" i="36"/>
  <c r="J14" i="36"/>
  <c r="I14" i="36"/>
  <c r="H14" i="36"/>
  <c r="G14" i="36"/>
  <c r="F14" i="36"/>
  <c r="E14" i="36"/>
  <c r="D14" i="36"/>
  <c r="B14" i="36"/>
  <c r="B12" i="36"/>
  <c r="K10" i="36"/>
  <c r="J10" i="36"/>
  <c r="I10" i="36"/>
  <c r="H10" i="36"/>
  <c r="G10" i="36"/>
  <c r="F10" i="36"/>
  <c r="E10" i="36"/>
  <c r="B10" i="36"/>
  <c r="K8" i="36"/>
  <c r="J8" i="36"/>
  <c r="I8" i="36"/>
  <c r="H8" i="36"/>
  <c r="G8" i="36"/>
  <c r="F8" i="36"/>
  <c r="C8" i="36"/>
  <c r="B8" i="36"/>
  <c r="K25" i="6"/>
  <c r="K23" i="6"/>
  <c r="K17" i="6"/>
  <c r="K15" i="6"/>
  <c r="K13" i="6"/>
  <c r="K11" i="6"/>
  <c r="K9" i="6"/>
  <c r="K7" i="6"/>
  <c r="V40" i="34"/>
  <c r="U40" i="34"/>
  <c r="T40" i="34"/>
  <c r="S40" i="34"/>
  <c r="R40" i="34"/>
  <c r="Q40" i="34"/>
  <c r="P40" i="34"/>
  <c r="M40" i="34"/>
  <c r="AG40" i="34"/>
  <c r="AF40" i="34"/>
  <c r="AE40" i="34"/>
  <c r="AD40" i="34"/>
  <c r="AC40" i="34"/>
  <c r="X40" i="34"/>
  <c r="AF38" i="34"/>
  <c r="AE38" i="34"/>
  <c r="AD38" i="34"/>
  <c r="AC38" i="34"/>
  <c r="AA38" i="34"/>
  <c r="X38" i="34"/>
  <c r="V38" i="34"/>
  <c r="U38" i="34"/>
  <c r="T38" i="34"/>
  <c r="S38" i="34"/>
  <c r="R38" i="34"/>
  <c r="Q38" i="34"/>
  <c r="P38" i="34"/>
  <c r="O38" i="34"/>
  <c r="M38" i="34"/>
  <c r="M36" i="34"/>
  <c r="X22" i="34"/>
  <c r="U22" i="34"/>
  <c r="T22" i="34"/>
  <c r="S22" i="34"/>
  <c r="M22" i="34"/>
  <c r="X34" i="34"/>
  <c r="X32" i="34"/>
  <c r="AG30" i="34"/>
  <c r="AF30" i="34"/>
  <c r="AE30" i="34"/>
  <c r="AD30" i="34"/>
  <c r="X30" i="34"/>
  <c r="AG28" i="34"/>
  <c r="AF28" i="34"/>
  <c r="X28" i="34"/>
  <c r="AG26" i="34"/>
  <c r="AF26" i="34"/>
  <c r="AE26" i="34"/>
  <c r="AD26" i="34"/>
  <c r="AC26" i="34"/>
  <c r="AB26" i="34"/>
  <c r="AA26" i="34"/>
  <c r="Z26" i="34"/>
  <c r="Y26" i="34"/>
  <c r="X26" i="34"/>
  <c r="AG24" i="34"/>
  <c r="AF24" i="34"/>
  <c r="AE24" i="34"/>
  <c r="AD24" i="34"/>
  <c r="AC24" i="34"/>
  <c r="AB24" i="34"/>
  <c r="AA24" i="34"/>
  <c r="Z24" i="34"/>
  <c r="Y24" i="34"/>
  <c r="X24" i="34"/>
  <c r="V34" i="34"/>
  <c r="U34" i="34"/>
  <c r="T34" i="34"/>
  <c r="M34" i="34"/>
  <c r="T32" i="34"/>
  <c r="M32" i="34"/>
  <c r="V30" i="34"/>
  <c r="U30" i="34"/>
  <c r="T30" i="34"/>
  <c r="S30" i="34"/>
  <c r="R30" i="34"/>
  <c r="Q30" i="34"/>
  <c r="P30" i="34"/>
  <c r="M30" i="34"/>
  <c r="V28" i="34"/>
  <c r="U28" i="34"/>
  <c r="T28" i="34"/>
  <c r="M28" i="34"/>
  <c r="V26" i="34"/>
  <c r="U26" i="34"/>
  <c r="T26" i="34"/>
  <c r="S26" i="34"/>
  <c r="R26" i="34"/>
  <c r="Q26" i="34"/>
  <c r="P26" i="34"/>
  <c r="O26" i="34"/>
  <c r="N26" i="34"/>
  <c r="M26" i="34"/>
  <c r="V24" i="34"/>
  <c r="U24" i="34"/>
  <c r="T24" i="34"/>
  <c r="S24" i="34"/>
  <c r="R24" i="34"/>
  <c r="Q24" i="34"/>
  <c r="P24" i="34"/>
  <c r="O24" i="34"/>
  <c r="N24" i="34"/>
  <c r="M24" i="34"/>
  <c r="X18" i="34"/>
  <c r="X12" i="34"/>
  <c r="M20" i="34"/>
  <c r="M18" i="34"/>
  <c r="M16" i="34"/>
  <c r="U14" i="34"/>
  <c r="T14" i="34"/>
  <c r="S14" i="34"/>
  <c r="R14" i="34"/>
  <c r="Q14" i="34"/>
  <c r="P14" i="34"/>
  <c r="M14" i="34"/>
  <c r="U12" i="34"/>
  <c r="T12" i="34"/>
  <c r="S12" i="34"/>
  <c r="R12" i="34"/>
  <c r="Q12" i="34"/>
  <c r="P12" i="34"/>
  <c r="M12" i="34"/>
  <c r="AG10" i="34"/>
  <c r="AF10" i="34"/>
  <c r="AE10" i="34"/>
  <c r="AD10" i="34"/>
  <c r="AC10" i="34"/>
  <c r="AB10" i="34"/>
  <c r="AA10" i="34"/>
  <c r="X10" i="34"/>
  <c r="V10" i="34"/>
  <c r="U10" i="34"/>
  <c r="T10" i="34"/>
  <c r="S10" i="34"/>
  <c r="R10" i="34"/>
  <c r="Q10" i="34"/>
  <c r="P10" i="34"/>
  <c r="O10" i="34"/>
  <c r="M10" i="34"/>
  <c r="AG8" i="34"/>
  <c r="AF8" i="34"/>
  <c r="AE8" i="34"/>
  <c r="AD8" i="34"/>
  <c r="AC8" i="34"/>
  <c r="AB8" i="34"/>
  <c r="AA8" i="34"/>
  <c r="Z8" i="34"/>
  <c r="X8" i="34"/>
  <c r="V8" i="34"/>
  <c r="U8" i="34"/>
  <c r="T8" i="34"/>
  <c r="S8" i="34"/>
  <c r="R8" i="34"/>
  <c r="Q8" i="34"/>
  <c r="P8" i="34"/>
  <c r="O8" i="34"/>
  <c r="M8" i="34"/>
  <c r="K40" i="34"/>
  <c r="J40" i="34"/>
  <c r="I40" i="34"/>
  <c r="H40" i="34"/>
  <c r="G40" i="34"/>
  <c r="F40" i="34"/>
  <c r="E40" i="34"/>
  <c r="B40" i="34"/>
  <c r="K38" i="34"/>
  <c r="J38" i="34"/>
  <c r="I38" i="34"/>
  <c r="H38" i="34"/>
  <c r="G38" i="34"/>
  <c r="F38" i="34"/>
  <c r="E38" i="34"/>
  <c r="D38" i="34"/>
  <c r="B38" i="34"/>
  <c r="B36" i="34"/>
  <c r="K34" i="34"/>
  <c r="J34" i="34"/>
  <c r="I34" i="34"/>
  <c r="H34" i="34"/>
  <c r="B34" i="34"/>
  <c r="J32" i="34"/>
  <c r="I32" i="34"/>
  <c r="H32" i="34"/>
  <c r="B32" i="34"/>
  <c r="K30" i="34"/>
  <c r="J30" i="34"/>
  <c r="I30" i="34"/>
  <c r="H30" i="34"/>
  <c r="G30" i="34"/>
  <c r="F30" i="34"/>
  <c r="E30" i="34"/>
  <c r="D30" i="34"/>
  <c r="B30" i="34"/>
  <c r="K28" i="34"/>
  <c r="J28" i="34"/>
  <c r="I28" i="34"/>
  <c r="B28" i="34"/>
  <c r="K26" i="34"/>
  <c r="J26" i="34"/>
  <c r="I26" i="34"/>
  <c r="H26" i="34"/>
  <c r="G26" i="34"/>
  <c r="F26" i="34"/>
  <c r="E26" i="34"/>
  <c r="D26" i="34"/>
  <c r="C26" i="34"/>
  <c r="B26" i="34"/>
  <c r="K24" i="34"/>
  <c r="J24" i="34"/>
  <c r="I24" i="34"/>
  <c r="H24" i="34"/>
  <c r="G24" i="34"/>
  <c r="F24" i="34"/>
  <c r="E24" i="34"/>
  <c r="D24" i="34"/>
  <c r="C24" i="34"/>
  <c r="B24" i="34"/>
  <c r="K22" i="34"/>
  <c r="J22" i="34"/>
  <c r="I22" i="34"/>
  <c r="H22" i="34"/>
  <c r="B22" i="34"/>
  <c r="B20" i="34"/>
  <c r="B18" i="34"/>
  <c r="B8" i="34"/>
  <c r="C8" i="34"/>
  <c r="D8" i="34"/>
  <c r="E8" i="34"/>
  <c r="F8" i="34"/>
  <c r="G8" i="34"/>
  <c r="H8" i="34"/>
  <c r="I8" i="34"/>
  <c r="J8" i="34"/>
  <c r="K8" i="34"/>
  <c r="B10" i="34"/>
  <c r="D10" i="34"/>
  <c r="E10" i="34"/>
  <c r="F10" i="34"/>
  <c r="G10" i="34"/>
  <c r="H10" i="34"/>
  <c r="I10" i="34"/>
  <c r="J10" i="34"/>
  <c r="K10" i="34"/>
  <c r="B12" i="34"/>
  <c r="E12" i="34"/>
  <c r="F12" i="34"/>
  <c r="G12" i="34"/>
  <c r="H12" i="34"/>
  <c r="I12" i="34"/>
  <c r="J12" i="34"/>
  <c r="B14" i="34"/>
  <c r="E14" i="34"/>
  <c r="F14" i="34"/>
  <c r="G14" i="34"/>
  <c r="H14" i="34"/>
  <c r="I14" i="34"/>
  <c r="J14" i="34"/>
  <c r="B16" i="34"/>
  <c r="J39" i="5"/>
  <c r="J37" i="5"/>
  <c r="J35" i="5"/>
  <c r="J33" i="5"/>
  <c r="J31" i="5"/>
  <c r="J29" i="5"/>
  <c r="J27" i="5"/>
  <c r="J25" i="5"/>
  <c r="J23" i="5"/>
  <c r="J21" i="5"/>
  <c r="J19" i="5"/>
  <c r="J17" i="5"/>
  <c r="J15" i="5"/>
  <c r="J13" i="5"/>
  <c r="J11" i="5"/>
  <c r="J9" i="5"/>
  <c r="J7" i="5"/>
  <c r="K29" i="33"/>
  <c r="K27" i="33"/>
  <c r="R25" i="33"/>
  <c r="Q25" i="33"/>
  <c r="P25" i="33"/>
  <c r="O25" i="33"/>
  <c r="N25" i="33"/>
  <c r="M25" i="33"/>
  <c r="L25" i="33"/>
  <c r="K25" i="33"/>
  <c r="F25" i="33"/>
  <c r="E25" i="33"/>
  <c r="D25" i="33"/>
  <c r="C25" i="33"/>
  <c r="S23" i="33"/>
  <c r="R23" i="33"/>
  <c r="Q23" i="33"/>
  <c r="P23" i="33"/>
  <c r="O23" i="33"/>
  <c r="N23" i="33"/>
  <c r="M23" i="33"/>
  <c r="L23" i="33"/>
  <c r="K23" i="33"/>
  <c r="I23" i="33"/>
  <c r="H23" i="33"/>
  <c r="G23" i="33"/>
  <c r="F23" i="33"/>
  <c r="E23" i="33"/>
  <c r="D23" i="33"/>
  <c r="C23" i="33"/>
  <c r="S21" i="33"/>
  <c r="R21" i="33"/>
  <c r="Q21" i="33"/>
  <c r="P21" i="33"/>
  <c r="O21" i="33"/>
  <c r="N21" i="33"/>
  <c r="L21" i="33"/>
  <c r="K21" i="33"/>
  <c r="F21" i="33"/>
  <c r="D21" i="33"/>
  <c r="C21" i="33"/>
  <c r="S19" i="33"/>
  <c r="R19" i="33"/>
  <c r="Q19" i="33"/>
  <c r="P19" i="33"/>
  <c r="O19" i="33"/>
  <c r="N19" i="33"/>
  <c r="M19" i="33"/>
  <c r="L19" i="33"/>
  <c r="K19" i="33"/>
  <c r="I19" i="33"/>
  <c r="H19" i="33"/>
  <c r="G19" i="33"/>
  <c r="F19" i="33"/>
  <c r="E19" i="33"/>
  <c r="D19" i="33"/>
  <c r="C19" i="33"/>
  <c r="K13" i="33"/>
  <c r="R11" i="33"/>
  <c r="Q11" i="33"/>
  <c r="N11" i="33"/>
  <c r="M11" i="33"/>
  <c r="L11" i="33"/>
  <c r="K11" i="33"/>
  <c r="F11" i="33"/>
  <c r="C11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S7" i="33"/>
  <c r="R7" i="33"/>
  <c r="Q7" i="33"/>
  <c r="P7" i="33"/>
  <c r="O7" i="33"/>
  <c r="N7" i="33"/>
  <c r="M7" i="33"/>
  <c r="L7" i="33"/>
  <c r="K7" i="33"/>
  <c r="I7" i="33"/>
  <c r="H7" i="33"/>
  <c r="G7" i="33"/>
  <c r="F7" i="33"/>
  <c r="E7" i="33"/>
  <c r="D7" i="33"/>
  <c r="C7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X30" i="32"/>
  <c r="X28" i="32"/>
  <c r="AG26" i="32"/>
  <c r="AF26" i="32"/>
  <c r="AE26" i="32"/>
  <c r="AD26" i="32"/>
  <c r="AB26" i="32"/>
  <c r="AA26" i="32"/>
  <c r="X26" i="32"/>
  <c r="AG24" i="32"/>
  <c r="AF24" i="32"/>
  <c r="AE24" i="32"/>
  <c r="AD24" i="32"/>
  <c r="AC24" i="32"/>
  <c r="AB24" i="32"/>
  <c r="AA24" i="32"/>
  <c r="X24" i="32"/>
  <c r="AF22" i="32"/>
  <c r="AE22" i="32"/>
  <c r="AD22" i="32"/>
  <c r="AC22" i="32"/>
  <c r="X22" i="32"/>
  <c r="AG20" i="32"/>
  <c r="AF20" i="32"/>
  <c r="AE20" i="32"/>
  <c r="AD20" i="32"/>
  <c r="Y20" i="32"/>
  <c r="X20" i="32"/>
  <c r="X14" i="32"/>
  <c r="X12" i="32"/>
  <c r="AG10" i="32"/>
  <c r="AF10" i="32"/>
  <c r="AE10" i="32"/>
  <c r="AD10" i="32"/>
  <c r="AC10" i="32"/>
  <c r="AB10" i="32"/>
  <c r="AA10" i="32"/>
  <c r="Z10" i="32"/>
  <c r="X10" i="32"/>
  <c r="AG8" i="32"/>
  <c r="AF8" i="32"/>
  <c r="AE8" i="32"/>
  <c r="AD8" i="32"/>
  <c r="AC8" i="32"/>
  <c r="AB8" i="32"/>
  <c r="AA8" i="32"/>
  <c r="X8" i="32"/>
  <c r="M30" i="32"/>
  <c r="M28" i="32"/>
  <c r="U28" i="32"/>
  <c r="T28" i="32"/>
  <c r="S28" i="32"/>
  <c r="V26" i="32"/>
  <c r="U26" i="32"/>
  <c r="T26" i="32"/>
  <c r="S26" i="32"/>
  <c r="R26" i="32"/>
  <c r="Q26" i="32"/>
  <c r="P26" i="32"/>
  <c r="M26" i="32"/>
  <c r="V24" i="32"/>
  <c r="U24" i="32"/>
  <c r="T24" i="32"/>
  <c r="S24" i="32"/>
  <c r="R24" i="32"/>
  <c r="Q24" i="32"/>
  <c r="P24" i="32"/>
  <c r="O24" i="32"/>
  <c r="M24" i="32"/>
  <c r="V22" i="32"/>
  <c r="U22" i="32"/>
  <c r="T22" i="32"/>
  <c r="S22" i="32"/>
  <c r="R22" i="32"/>
  <c r="Q22" i="32"/>
  <c r="P22" i="32"/>
  <c r="O22" i="32"/>
  <c r="M22" i="32"/>
  <c r="V20" i="32"/>
  <c r="U20" i="32"/>
  <c r="T20" i="32"/>
  <c r="S20" i="32"/>
  <c r="R20" i="32"/>
  <c r="Q20" i="32"/>
  <c r="P20" i="32"/>
  <c r="N20" i="32"/>
  <c r="M20" i="32"/>
  <c r="M18" i="32"/>
  <c r="T14" i="32"/>
  <c r="S14" i="32"/>
  <c r="R14" i="32"/>
  <c r="M14" i="32"/>
  <c r="U12" i="32"/>
  <c r="T12" i="32"/>
  <c r="S12" i="32"/>
  <c r="R12" i="32"/>
  <c r="Q12" i="32"/>
  <c r="M12" i="32"/>
  <c r="V10" i="32"/>
  <c r="U10" i="32"/>
  <c r="T10" i="32"/>
  <c r="S10" i="32"/>
  <c r="R10" i="32"/>
  <c r="Q10" i="32"/>
  <c r="P10" i="32"/>
  <c r="O10" i="32"/>
  <c r="M10" i="32"/>
  <c r="V8" i="32"/>
  <c r="U8" i="32"/>
  <c r="T8" i="32"/>
  <c r="S8" i="32"/>
  <c r="R8" i="32"/>
  <c r="Q8" i="32"/>
  <c r="P8" i="32"/>
  <c r="O8" i="32"/>
  <c r="M8" i="32"/>
  <c r="AG6" i="32"/>
  <c r="AF6" i="32"/>
  <c r="AE6" i="32"/>
  <c r="AD6" i="32"/>
  <c r="AC6" i="32"/>
  <c r="AB6" i="32"/>
  <c r="AA6" i="32"/>
  <c r="Z6" i="32"/>
  <c r="Y6" i="32"/>
  <c r="X6" i="32"/>
  <c r="V6" i="32"/>
  <c r="U6" i="32"/>
  <c r="T6" i="32"/>
  <c r="S6" i="32"/>
  <c r="R6" i="32"/>
  <c r="Q6" i="32"/>
  <c r="P6" i="32"/>
  <c r="O6" i="32"/>
  <c r="N6" i="32"/>
  <c r="M6" i="32"/>
  <c r="I30" i="32"/>
  <c r="J28" i="32"/>
  <c r="I28" i="32"/>
  <c r="H28" i="32"/>
  <c r="K26" i="32"/>
  <c r="J26" i="32"/>
  <c r="I26" i="32"/>
  <c r="H26" i="32"/>
  <c r="G26" i="32"/>
  <c r="F26" i="32"/>
  <c r="E26" i="32"/>
  <c r="K24" i="32"/>
  <c r="J24" i="32"/>
  <c r="I24" i="32"/>
  <c r="H24" i="32"/>
  <c r="G24" i="32"/>
  <c r="F24" i="32"/>
  <c r="E24" i="32"/>
  <c r="D24" i="32"/>
  <c r="K22" i="32"/>
  <c r="J22" i="32"/>
  <c r="I22" i="32"/>
  <c r="H22" i="32"/>
  <c r="G22" i="32"/>
  <c r="F22" i="32"/>
  <c r="E22" i="32"/>
  <c r="D22" i="32"/>
  <c r="C22" i="32"/>
  <c r="K20" i="32"/>
  <c r="J20" i="32"/>
  <c r="I20" i="32"/>
  <c r="H20" i="32"/>
  <c r="G20" i="32"/>
  <c r="F20" i="32"/>
  <c r="E20" i="32"/>
  <c r="C20" i="32"/>
  <c r="K10" i="32"/>
  <c r="J10" i="32"/>
  <c r="I10" i="32"/>
  <c r="H10" i="32"/>
  <c r="G10" i="32"/>
  <c r="F10" i="32"/>
  <c r="E10" i="32"/>
  <c r="D10" i="32"/>
  <c r="C10" i="32"/>
  <c r="B10" i="32"/>
  <c r="K8" i="32"/>
  <c r="J8" i="32"/>
  <c r="I8" i="32"/>
  <c r="H8" i="32"/>
  <c r="G8" i="32"/>
  <c r="F8" i="32"/>
  <c r="E8" i="32"/>
  <c r="D8" i="32"/>
  <c r="B30" i="32"/>
  <c r="B28" i="32"/>
  <c r="B26" i="32"/>
  <c r="B24" i="32"/>
  <c r="B22" i="32"/>
  <c r="B20" i="32"/>
  <c r="B18" i="32"/>
  <c r="I14" i="32"/>
  <c r="H14" i="32"/>
  <c r="G14" i="32"/>
  <c r="B14" i="32"/>
  <c r="J12" i="32"/>
  <c r="I12" i="32"/>
  <c r="H12" i="32"/>
  <c r="G12" i="32"/>
  <c r="F12" i="32"/>
  <c r="B12" i="32"/>
  <c r="B8" i="32"/>
  <c r="C6" i="32"/>
  <c r="D6" i="32"/>
  <c r="E6" i="32"/>
  <c r="F6" i="32"/>
  <c r="G6" i="32"/>
  <c r="H6" i="32"/>
  <c r="I6" i="32"/>
  <c r="J6" i="32"/>
  <c r="K6" i="32"/>
  <c r="B6" i="32"/>
  <c r="J30" i="4"/>
  <c r="J28" i="4"/>
  <c r="J26" i="4"/>
  <c r="J24" i="4"/>
  <c r="J22" i="4"/>
  <c r="J20" i="4"/>
  <c r="J18" i="4"/>
  <c r="J14" i="4"/>
  <c r="J12" i="4"/>
  <c r="J10" i="4"/>
  <c r="J8" i="4"/>
  <c r="J6" i="4"/>
  <c r="S33" i="31"/>
  <c r="R33" i="31"/>
  <c r="Q33" i="31"/>
  <c r="O33" i="31"/>
  <c r="N33" i="31"/>
  <c r="M33" i="31"/>
  <c r="L33" i="31"/>
  <c r="K33" i="31"/>
  <c r="I33" i="31"/>
  <c r="H33" i="31"/>
  <c r="G33" i="31"/>
  <c r="F33" i="31"/>
  <c r="E33" i="31"/>
  <c r="D33" i="31"/>
  <c r="C33" i="31"/>
  <c r="B33" i="31"/>
  <c r="S31" i="31"/>
  <c r="R31" i="31"/>
  <c r="Q31" i="31"/>
  <c r="P31" i="31"/>
  <c r="O31" i="31"/>
  <c r="N31" i="31"/>
  <c r="M31" i="31"/>
  <c r="L31" i="31"/>
  <c r="K31" i="31"/>
  <c r="I31" i="31"/>
  <c r="H31" i="31"/>
  <c r="G31" i="31"/>
  <c r="F31" i="31"/>
  <c r="E31" i="31"/>
  <c r="D31" i="31"/>
  <c r="C31" i="31"/>
  <c r="B31" i="31"/>
  <c r="S29" i="31"/>
  <c r="R29" i="31"/>
  <c r="Q29" i="31"/>
  <c r="P29" i="31"/>
  <c r="O29" i="31"/>
  <c r="N29" i="31"/>
  <c r="M29" i="31"/>
  <c r="L29" i="31"/>
  <c r="K29" i="31"/>
  <c r="I29" i="31"/>
  <c r="H29" i="31"/>
  <c r="G29" i="31"/>
  <c r="F29" i="31"/>
  <c r="E29" i="31"/>
  <c r="D29" i="31"/>
  <c r="C29" i="31"/>
  <c r="B29" i="31"/>
  <c r="S27" i="31"/>
  <c r="R27" i="31"/>
  <c r="Q27" i="31"/>
  <c r="P27" i="31"/>
  <c r="O27" i="31"/>
  <c r="N27" i="31"/>
  <c r="M27" i="31"/>
  <c r="L27" i="31"/>
  <c r="K27" i="31"/>
  <c r="I27" i="31"/>
  <c r="H27" i="31"/>
  <c r="G27" i="31"/>
  <c r="F27" i="31"/>
  <c r="E27" i="31"/>
  <c r="D27" i="31"/>
  <c r="C27" i="31"/>
  <c r="B27" i="31"/>
  <c r="S25" i="31"/>
  <c r="R25" i="31"/>
  <c r="Q25" i="31"/>
  <c r="P25" i="31"/>
  <c r="O25" i="31"/>
  <c r="N25" i="31"/>
  <c r="M25" i="31"/>
  <c r="L25" i="31"/>
  <c r="K25" i="31"/>
  <c r="I25" i="31"/>
  <c r="H25" i="31"/>
  <c r="G25" i="31"/>
  <c r="F25" i="31"/>
  <c r="E25" i="31"/>
  <c r="D25" i="31"/>
  <c r="C25" i="31"/>
  <c r="B25" i="31"/>
  <c r="R23" i="31"/>
  <c r="Q23" i="31"/>
  <c r="P23" i="31"/>
  <c r="O23" i="31"/>
  <c r="N23" i="31"/>
  <c r="M23" i="31"/>
  <c r="L23" i="31"/>
  <c r="K23" i="31"/>
  <c r="I23" i="31"/>
  <c r="H23" i="31"/>
  <c r="G23" i="31"/>
  <c r="F23" i="31"/>
  <c r="E23" i="31"/>
  <c r="D23" i="31"/>
  <c r="C23" i="31"/>
  <c r="B23" i="31"/>
  <c r="S21" i="31"/>
  <c r="R21" i="31"/>
  <c r="Q21" i="31"/>
  <c r="P21" i="31"/>
  <c r="O21" i="31"/>
  <c r="N21" i="31"/>
  <c r="M21" i="31"/>
  <c r="L21" i="31"/>
  <c r="K21" i="31"/>
  <c r="I21" i="31"/>
  <c r="H21" i="31"/>
  <c r="G21" i="31"/>
  <c r="F21" i="31"/>
  <c r="E21" i="31"/>
  <c r="D21" i="31"/>
  <c r="C21" i="31"/>
  <c r="B21" i="31"/>
  <c r="R19" i="31"/>
  <c r="Q19" i="31"/>
  <c r="P19" i="31"/>
  <c r="K19" i="31"/>
  <c r="F19" i="31"/>
  <c r="D19" i="31"/>
  <c r="C19" i="31"/>
  <c r="B19" i="31"/>
  <c r="K17" i="31"/>
  <c r="B17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J73" i="1"/>
  <c r="J71" i="1"/>
  <c r="J69" i="1"/>
  <c r="J67" i="1"/>
  <c r="J65" i="1"/>
  <c r="J63" i="1"/>
  <c r="J61" i="1"/>
  <c r="J59" i="1"/>
  <c r="J57" i="1"/>
  <c r="J55" i="1"/>
  <c r="J53" i="1"/>
  <c r="J51" i="1"/>
  <c r="J49" i="1"/>
  <c r="J47" i="1"/>
  <c r="J45" i="1"/>
  <c r="J43" i="1"/>
  <c r="J41" i="1"/>
  <c r="J35" i="1"/>
  <c r="J33" i="1"/>
  <c r="J31" i="1"/>
  <c r="J29" i="1"/>
  <c r="J27" i="1"/>
  <c r="J25" i="1"/>
  <c r="J23" i="1"/>
  <c r="J21" i="1"/>
  <c r="J19" i="1"/>
  <c r="J13" i="1"/>
  <c r="J11" i="1"/>
  <c r="J7" i="1"/>
  <c r="I30" i="4" l="1"/>
  <c r="I28" i="4"/>
  <c r="I26" i="4"/>
  <c r="I24" i="4"/>
  <c r="I22" i="4"/>
  <c r="I20" i="4"/>
  <c r="I18" i="4"/>
  <c r="I14" i="4"/>
  <c r="I12" i="4"/>
  <c r="I10" i="4"/>
  <c r="I8" i="4"/>
</calcChain>
</file>

<file path=xl/sharedStrings.xml><?xml version="1.0" encoding="utf-8"?>
<sst xmlns="http://schemas.openxmlformats.org/spreadsheetml/2006/main" count="5092" uniqueCount="318">
  <si>
    <t>구분</t>
  </si>
  <si>
    <t>’13</t>
  </si>
  <si>
    <t>’14</t>
  </si>
  <si>
    <t>’15</t>
  </si>
  <si>
    <t>’16</t>
  </si>
  <si>
    <t>’17</t>
  </si>
  <si>
    <t>’18</t>
  </si>
  <si>
    <t>’19</t>
  </si>
  <si>
    <t>’20</t>
  </si>
  <si>
    <t>전체</t>
  </si>
  <si>
    <t>성별</t>
  </si>
  <si>
    <t>-</t>
  </si>
  <si>
    <t>연령별(세)</t>
  </si>
  <si>
    <t>시·도</t>
  </si>
  <si>
    <t xml:space="preserve">  남자</t>
    <phoneticPr fontId="1" type="noConversion"/>
  </si>
  <si>
    <t xml:space="preserve">  여자</t>
    <phoneticPr fontId="1" type="noConversion"/>
  </si>
  <si>
    <t xml:space="preserve">  미상</t>
    <phoneticPr fontId="1" type="noConversion"/>
  </si>
  <si>
    <t xml:space="preserve">  0~9</t>
    <phoneticPr fontId="1" type="noConversion"/>
  </si>
  <si>
    <t xml:space="preserve">  10~19</t>
    <phoneticPr fontId="1" type="noConversion"/>
  </si>
  <si>
    <t xml:space="preserve">  20~29</t>
    <phoneticPr fontId="1" type="noConversion"/>
  </si>
  <si>
    <t xml:space="preserve">  30~39</t>
    <phoneticPr fontId="1" type="noConversion"/>
  </si>
  <si>
    <t xml:space="preserve">  40~49</t>
    <phoneticPr fontId="1" type="noConversion"/>
  </si>
  <si>
    <t xml:space="preserve">  50~59</t>
    <phoneticPr fontId="1" type="noConversion"/>
  </si>
  <si>
    <t xml:space="preserve">  60~69</t>
    <phoneticPr fontId="1" type="noConversion"/>
  </si>
  <si>
    <t xml:space="preserve">  70~79</t>
    <phoneticPr fontId="1" type="noConversion"/>
  </si>
  <si>
    <t xml:space="preserve">  80 이상</t>
    <phoneticPr fontId="1" type="noConversion"/>
  </si>
  <si>
    <t xml:space="preserve">  서울</t>
    <phoneticPr fontId="1" type="noConversion"/>
  </si>
  <si>
    <t xml:space="preserve">  부산</t>
    <phoneticPr fontId="1" type="noConversion"/>
  </si>
  <si>
    <t xml:space="preserve">  대구</t>
    <phoneticPr fontId="1" type="noConversion"/>
  </si>
  <si>
    <t xml:space="preserve">  인천</t>
    <phoneticPr fontId="1" type="noConversion"/>
  </si>
  <si>
    <t xml:space="preserve">  광주</t>
    <phoneticPr fontId="1" type="noConversion"/>
  </si>
  <si>
    <t xml:space="preserve">  대전</t>
    <phoneticPr fontId="1" type="noConversion"/>
  </si>
  <si>
    <t xml:space="preserve">  울산</t>
    <phoneticPr fontId="1" type="noConversion"/>
  </si>
  <si>
    <t xml:space="preserve">  세종</t>
    <phoneticPr fontId="1" type="noConversion"/>
  </si>
  <si>
    <t xml:space="preserve">  경기</t>
    <phoneticPr fontId="1" type="noConversion"/>
  </si>
  <si>
    <t xml:space="preserve">  강원</t>
    <phoneticPr fontId="1" type="noConversion"/>
  </si>
  <si>
    <t xml:space="preserve">  충북</t>
    <phoneticPr fontId="1" type="noConversion"/>
  </si>
  <si>
    <t xml:space="preserve">  충남</t>
    <phoneticPr fontId="1" type="noConversion"/>
  </si>
  <si>
    <t xml:space="preserve">  전북</t>
    <phoneticPr fontId="1" type="noConversion"/>
  </si>
  <si>
    <t xml:space="preserve">  전남</t>
    <phoneticPr fontId="1" type="noConversion"/>
  </si>
  <si>
    <t xml:space="preserve">  경북</t>
    <phoneticPr fontId="1" type="noConversion"/>
  </si>
  <si>
    <t xml:space="preserve">  경남</t>
    <phoneticPr fontId="1" type="noConversion"/>
  </si>
  <si>
    <t xml:space="preserve">  제주</t>
    <phoneticPr fontId="1" type="noConversion"/>
  </si>
  <si>
    <t>(단위: 건, %)</t>
  </si>
  <si>
    <t>(단위: 인구 10만 명당 명)</t>
  </si>
  <si>
    <t>전체</t>
    <phoneticPr fontId="1" type="noConversion"/>
  </si>
  <si>
    <t>성별</t>
    <phoneticPr fontId="1" type="noConversion"/>
  </si>
  <si>
    <t>도시유형</t>
    <phoneticPr fontId="1" type="noConversion"/>
  </si>
  <si>
    <t>1) 119구급대가 병원으로 이송한 급성심장정지 환자 수와 각 연도 주민등록연앙인구를 기준으로 산출</t>
    <phoneticPr fontId="1" type="noConversion"/>
  </si>
  <si>
    <t>2) 성, 연령 구분이 불가하여 미상으로 처리한 값은 결과 산출에서 제외</t>
    <phoneticPr fontId="1" type="noConversion"/>
  </si>
  <si>
    <t>-</t>
    <phoneticPr fontId="1" type="noConversion"/>
  </si>
  <si>
    <t xml:space="preserve">  기타</t>
    <phoneticPr fontId="1" type="noConversion"/>
  </si>
  <si>
    <t>미상</t>
    <phoneticPr fontId="1" type="noConversion"/>
  </si>
  <si>
    <t>공공장소</t>
  </si>
  <si>
    <t>기타</t>
    <phoneticPr fontId="1" type="noConversion"/>
  </si>
  <si>
    <t xml:space="preserve">  집단주거시설</t>
    <phoneticPr fontId="1" type="noConversion"/>
  </si>
  <si>
    <t xml:space="preserve">  농장</t>
    <phoneticPr fontId="1" type="noConversion"/>
  </si>
  <si>
    <t xml:space="preserve">  의료기관</t>
    <phoneticPr fontId="1" type="noConversion"/>
  </si>
  <si>
    <t xml:space="preserve">  구급차 안</t>
    <phoneticPr fontId="1" type="noConversion"/>
  </si>
  <si>
    <t xml:space="preserve">  요양기관</t>
    <phoneticPr fontId="1" type="noConversion"/>
  </si>
  <si>
    <t xml:space="preserve">  가정</t>
    <phoneticPr fontId="1" type="noConversion"/>
  </si>
  <si>
    <t>비공공장소</t>
    <phoneticPr fontId="1" type="noConversion"/>
  </si>
  <si>
    <t xml:space="preserve">  기타 공공장소</t>
    <phoneticPr fontId="1" type="noConversion"/>
  </si>
  <si>
    <t xml:space="preserve">  터미널</t>
    <phoneticPr fontId="1" type="noConversion"/>
  </si>
  <si>
    <t xml:space="preserve">  공공건물</t>
    <phoneticPr fontId="1" type="noConversion"/>
  </si>
  <si>
    <t xml:space="preserve">  여가관련장소</t>
    <phoneticPr fontId="1" type="noConversion"/>
  </si>
  <si>
    <t xml:space="preserve">  산업시설</t>
    <phoneticPr fontId="1" type="noConversion"/>
  </si>
  <si>
    <t xml:space="preserve">  상업시설</t>
    <phoneticPr fontId="1" type="noConversion"/>
  </si>
  <si>
    <t xml:space="preserve">  도로/고속도로</t>
    <phoneticPr fontId="1" type="noConversion"/>
  </si>
  <si>
    <t>일상생활</t>
    <phoneticPr fontId="1" type="noConversion"/>
  </si>
  <si>
    <t>유소득근로</t>
    <phoneticPr fontId="1" type="noConversion"/>
  </si>
  <si>
    <t>무소득근로</t>
    <phoneticPr fontId="1" type="noConversion"/>
  </si>
  <si>
    <t>치료</t>
    <phoneticPr fontId="1" type="noConversion"/>
  </si>
  <si>
    <t>이동</t>
    <phoneticPr fontId="1" type="noConversion"/>
  </si>
  <si>
    <t>여가활동</t>
    <phoneticPr fontId="1" type="noConversion"/>
  </si>
  <si>
    <t>운동경기</t>
    <phoneticPr fontId="1" type="noConversion"/>
  </si>
  <si>
    <t>교육</t>
    <phoneticPr fontId="1" type="noConversion"/>
  </si>
  <si>
    <t>4) 기타는 목적을 모르는 걷던 중, 서 있던 중, 종교활동 중 등에 해당</t>
    <phoneticPr fontId="1" type="noConversion"/>
  </si>
  <si>
    <t>5) 미상은 의무기록상 심장정지 발생 시 활동을 알 수 없는 경우</t>
    <phoneticPr fontId="1" type="noConversion"/>
  </si>
  <si>
    <t>일차반응자 외</t>
  </si>
  <si>
    <t xml:space="preserve">  여객운송운전자</t>
    <phoneticPr fontId="1" type="noConversion"/>
  </si>
  <si>
    <t>일차반응자</t>
    <phoneticPr fontId="1" type="noConversion"/>
  </si>
  <si>
    <t xml:space="preserve">  구급대원</t>
    <phoneticPr fontId="1" type="noConversion"/>
  </si>
  <si>
    <t xml:space="preserve">  의료인</t>
    <phoneticPr fontId="1" type="noConversion"/>
  </si>
  <si>
    <t xml:space="preserve">  경찰</t>
    <phoneticPr fontId="1" type="noConversion"/>
  </si>
  <si>
    <t xml:space="preserve">  보건교사</t>
    <phoneticPr fontId="1" type="noConversion"/>
  </si>
  <si>
    <t xml:space="preserve">  체육시설안전담당자</t>
    <phoneticPr fontId="1" type="noConversion"/>
  </si>
  <si>
    <t xml:space="preserve">  인명구조원</t>
    <phoneticPr fontId="1" type="noConversion"/>
  </si>
  <si>
    <t xml:space="preserve">  산업안전보건교육대상자</t>
    <phoneticPr fontId="1" type="noConversion"/>
  </si>
  <si>
    <t xml:space="preserve">  관광/안전업무담당자</t>
    <phoneticPr fontId="1" type="noConversion"/>
  </si>
  <si>
    <t xml:space="preserve">  소방안전관리자</t>
    <phoneticPr fontId="1" type="noConversion"/>
  </si>
  <si>
    <t xml:space="preserve">  체육지도자</t>
    <phoneticPr fontId="1" type="noConversion"/>
  </si>
  <si>
    <t xml:space="preserve">  항공안전업무담당자</t>
    <phoneticPr fontId="1" type="noConversion"/>
  </si>
  <si>
    <t xml:space="preserve">  철도안전업무담당자</t>
    <phoneticPr fontId="1" type="noConversion"/>
  </si>
  <si>
    <t xml:space="preserve">  선박안전업무담당자</t>
    <phoneticPr fontId="1" type="noConversion"/>
  </si>
  <si>
    <t xml:space="preserve">  유아교사</t>
    <phoneticPr fontId="1" type="noConversion"/>
  </si>
  <si>
    <t xml:space="preserve">  보육교사</t>
    <phoneticPr fontId="1" type="noConversion"/>
  </si>
  <si>
    <t xml:space="preserve">  가족</t>
    <phoneticPr fontId="1" type="noConversion"/>
  </si>
  <si>
    <t xml:space="preserve">  동료</t>
    <phoneticPr fontId="1" type="noConversion"/>
  </si>
  <si>
    <t xml:space="preserve">  행인</t>
    <phoneticPr fontId="1" type="noConversion"/>
  </si>
  <si>
    <t xml:space="preserve">  비근무 중 의료인</t>
    <phoneticPr fontId="1" type="noConversion"/>
  </si>
  <si>
    <t xml:space="preserve">  비근무 중 구급대원</t>
    <phoneticPr fontId="1" type="noConversion"/>
  </si>
  <si>
    <t>2) 일차반응자는 응급의료에 관한 법률 제14조에 따라 심폐소생술 교육 등 ‘구조 및 응급처치 교육’을 받아야 하는 대상자</t>
    <phoneticPr fontId="1" type="noConversion"/>
  </si>
  <si>
    <t>3) 일차반응자 중 기타는 응급구조사, 학교교사 등에 해당하며, 미상은 의무기록상 정확한 세부 유형 확인이 어려운 경우</t>
    <phoneticPr fontId="1" type="noConversion"/>
  </si>
  <si>
    <t>병원유형</t>
    <phoneticPr fontId="1" type="noConversion"/>
  </si>
  <si>
    <t xml:space="preserve">  권역응급의료센터</t>
    <phoneticPr fontId="1" type="noConversion"/>
  </si>
  <si>
    <t xml:space="preserve">  지역응급의료센터</t>
    <phoneticPr fontId="1" type="noConversion"/>
  </si>
  <si>
    <t xml:space="preserve">  지역응급의료기관</t>
    <phoneticPr fontId="1" type="noConversion"/>
  </si>
  <si>
    <t xml:space="preserve">  그 외</t>
    <phoneticPr fontId="1" type="noConversion"/>
  </si>
  <si>
    <t>목격됨</t>
    <phoneticPr fontId="1" type="noConversion"/>
  </si>
  <si>
    <t>목격되지 않음</t>
    <phoneticPr fontId="1" type="noConversion"/>
  </si>
  <si>
    <t>시행</t>
    <phoneticPr fontId="1" type="noConversion"/>
  </si>
  <si>
    <t>미시행</t>
    <phoneticPr fontId="1" type="noConversion"/>
  </si>
  <si>
    <t>제세동 가능 리듬</t>
    <phoneticPr fontId="1" type="noConversion"/>
  </si>
  <si>
    <t xml:space="preserve">  목격된 환자 중 제세동 가능 리듬</t>
    <phoneticPr fontId="1" type="noConversion"/>
  </si>
  <si>
    <t>제세동 불가능 리듬</t>
    <phoneticPr fontId="1" type="noConversion"/>
  </si>
  <si>
    <t>감시하지 않음</t>
    <phoneticPr fontId="1" type="noConversion"/>
  </si>
  <si>
    <t xml:space="preserve">  특별시, 구</t>
    <phoneticPr fontId="1" type="noConversion"/>
  </si>
  <si>
    <t xml:space="preserve">  광역시, 구</t>
    <phoneticPr fontId="1" type="noConversion"/>
  </si>
  <si>
    <t xml:space="preserve">  도, 시</t>
    <phoneticPr fontId="1" type="noConversion"/>
  </si>
  <si>
    <t xml:space="preserve">  광역시 및 도, 군</t>
    <phoneticPr fontId="1" type="noConversion"/>
  </si>
  <si>
    <t xml:space="preserve">  특별시, 구</t>
  </si>
  <si>
    <t xml:space="preserve">  광역시, 구</t>
  </si>
  <si>
    <t xml:space="preserve">  도, 시</t>
  </si>
  <si>
    <t xml:space="preserve">  광역시 및 도, 군</t>
  </si>
  <si>
    <t>1) 119구급대가 병원으로 이송한 급성심장정지 환자 수와 각 연도 주민등록연앙인구를 기준으로 산출한 결과를 2005년 추계인구로 표준화</t>
    <phoneticPr fontId="1" type="noConversion"/>
  </si>
  <si>
    <t>3) 치료는 구급차를 타고 의료기관으로 이송 중이거나 다른 질환으로 의료기관에서 진료를 받던 중을 의미</t>
    <phoneticPr fontId="1" type="noConversion"/>
  </si>
  <si>
    <t>4) 생존율은 의무기록조사가 완료된 환자 중 생존(응급실 진료결과가 퇴원이거나 입원 결과가 퇴원, 자의퇴원, 전원인 경우) 환자의 분율</t>
    <phoneticPr fontId="1" type="noConversion"/>
  </si>
  <si>
    <t>5) ’15년 자료부터는 응급실에서 전원된 환자의 생존 여부도 확인하여 생존율 산출에 반영</t>
    <phoneticPr fontId="1" type="noConversion"/>
  </si>
  <si>
    <t>2) 생존율은 의무기록조사가 완료된 환자 중 생존(응급실 진료결과가 퇴원이거나 입원 결과가 퇴원, 자의퇴원, 전원인 경우) 환자의 분율, 괄호 안에 표준화율 표시</t>
    <phoneticPr fontId="1" type="noConversion"/>
  </si>
  <si>
    <t xml:space="preserve">2) 뇌기능회복률은 의무기록조사가 완료된 환자 중 뇌기능이 회복된(혼자서 일상생활이 가능할 정도로 뇌기능이 회복된 상태이며, </t>
    <phoneticPr fontId="1" type="noConversion"/>
  </si>
  <si>
    <t xml:space="preserve">    통상적으로 신경학적 결과(CPC Scale, Cerebral Performance Category Scale)가 1, 2점인 경우) 환자의 분율</t>
    <phoneticPr fontId="1" type="noConversion"/>
  </si>
  <si>
    <t xml:space="preserve">4) 뇌기능회복률은 의무기록조사가 완료된 환자 중 뇌기능이 회복된(혼자서 일상생활이 가능할 정도로 뇌기능이 회복된 상태이며, </t>
    <phoneticPr fontId="1" type="noConversion"/>
  </si>
  <si>
    <t>3) ’15년 자료부터는 응급실에서 전원된 환자의 생존 여부도 확인하여 생존율 산출에 반영</t>
    <phoneticPr fontId="1" type="noConversion"/>
  </si>
  <si>
    <t>6) 해당 건수가 10건 미만인 경우 미제시</t>
    <phoneticPr fontId="1" type="noConversion"/>
  </si>
  <si>
    <t>5) 미상은 의무기록상 목격자 유형을 알 수 없는 경우</t>
    <phoneticPr fontId="1" type="noConversion"/>
  </si>
  <si>
    <t>(단위: %)</t>
    <phoneticPr fontId="1" type="noConversion"/>
  </si>
  <si>
    <t>3) 표준화율은 2006년에 발생한 급성심장정지 환자를 기준으로 연령 표준화</t>
    <phoneticPr fontId="1" type="noConversion"/>
  </si>
  <si>
    <t>’21</t>
  </si>
  <si>
    <t>’20</t>
    <phoneticPr fontId="1" type="noConversion"/>
  </si>
  <si>
    <t>’21</t>
    <phoneticPr fontId="1" type="noConversion"/>
  </si>
  <si>
    <t>전국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</si>
  <si>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</si>
  <si>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</si>
  <si>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</si>
  <si>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</si>
  <si>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</si>
  <si>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</si>
  <si>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</si>
  <si>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</si>
  <si>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</si>
  <si>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</si>
  <si>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</si>
  <si>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</si>
  <si>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</si>
  <si>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</si>
  <si>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</si>
  <si>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</si>
  <si>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</si>
  <si>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구분</t>
    <phoneticPr fontId="1" type="noConversion"/>
  </si>
  <si>
    <t>남자</t>
    <phoneticPr fontId="1" type="noConversion"/>
  </si>
  <si>
    <t>여자</t>
    <phoneticPr fontId="1" type="noConversion"/>
  </si>
  <si>
    <t>0세이상</t>
    <phoneticPr fontId="1" type="noConversion"/>
  </si>
  <si>
    <t>0~9세</t>
    <phoneticPr fontId="1" type="noConversion"/>
  </si>
  <si>
    <t>10~19세</t>
    <phoneticPr fontId="1" type="noConversion"/>
  </si>
  <si>
    <t>20~29세</t>
    <phoneticPr fontId="1" type="noConversion"/>
  </si>
  <si>
    <t>30~39세</t>
    <phoneticPr fontId="1" type="noConversion"/>
  </si>
  <si>
    <t>40~49세</t>
    <phoneticPr fontId="1" type="noConversion"/>
  </si>
  <si>
    <t>50~59세</t>
    <phoneticPr fontId="1" type="noConversion"/>
  </si>
  <si>
    <t>60~69세</t>
    <phoneticPr fontId="1" type="noConversion"/>
  </si>
  <si>
    <t>70~79세</t>
    <phoneticPr fontId="1" type="noConversion"/>
  </si>
  <si>
    <t>80세이상</t>
    <phoneticPr fontId="1" type="noConversion"/>
  </si>
  <si>
    <t>’21</t>
    <phoneticPr fontId="1" type="noConversion"/>
  </si>
  <si>
    <t>표 목차</t>
    <phoneticPr fontId="1" type="noConversion"/>
  </si>
  <si>
    <t xml:space="preserve">  운수사고</t>
  </si>
  <si>
    <t xml:space="preserve">  추락</t>
  </si>
  <si>
    <t xml:space="preserve">  부딪힘</t>
  </si>
  <si>
    <t xml:space="preserve">  자상, 찔림, 절단</t>
  </si>
  <si>
    <t xml:space="preserve">  총상</t>
  </si>
  <si>
    <t xml:space="preserve">  불, 화염, 고온체</t>
  </si>
  <si>
    <t xml:space="preserve">  질식</t>
  </si>
  <si>
    <t xml:space="preserve">  익수</t>
  </si>
  <si>
    <t xml:space="preserve">  목맴</t>
  </si>
  <si>
    <t xml:space="preserve">  중독</t>
  </si>
  <si>
    <t xml:space="preserve">  기타</t>
  </si>
  <si>
    <t xml:space="preserve">  미상</t>
  </si>
  <si>
    <t>-</t>
    <phoneticPr fontId="1" type="noConversion"/>
  </si>
  <si>
    <t>5) ’15년 자료부터는 응급실에서 전원된 환자의 뇌기능회복 여부도 확인하여 뇌기능회복률 산출에 반영</t>
    <phoneticPr fontId="1" type="noConversion"/>
  </si>
  <si>
    <t>-</t>
    <phoneticPr fontId="1" type="noConversion"/>
  </si>
  <si>
    <t>’22</t>
    <phoneticPr fontId="1" type="noConversion"/>
  </si>
  <si>
    <t>5) 해당 건수가 10건 미만인 경우 미제시</t>
    <phoneticPr fontId="1" type="noConversion"/>
  </si>
  <si>
    <t>4) 해당 건수가 10건 미만인 경우 미제시</t>
    <phoneticPr fontId="1" type="noConversion"/>
  </si>
  <si>
    <t>시·도</t>
    <phoneticPr fontId="1" type="noConversion"/>
  </si>
  <si>
    <t>연령별(세)</t>
    <phoneticPr fontId="1" type="noConversion"/>
  </si>
  <si>
    <t>1) 119구급대가 병원으로 이송한 급성심장정지 환자 중 의무기록조사가 완료된 자료 기준 산출, 괄호 안에 분율 표시</t>
    <phoneticPr fontId="1" type="noConversion"/>
  </si>
  <si>
    <t>2) 질병 외 기타는 아나필라틱 쇼크, 전기감전 등이며, 질병 외 중 미상은 질병 외에 해당하지만 의무기록 내용으로 정확한 세부 유형을 알 수 없는 경우</t>
    <phoneticPr fontId="1" type="noConversion"/>
  </si>
  <si>
    <t>’22</t>
    <phoneticPr fontId="1" type="noConversion"/>
  </si>
  <si>
    <t>3) 해당 건수가 10건 미만인 경우 미제시</t>
    <phoneticPr fontId="1" type="noConversion"/>
  </si>
  <si>
    <t>’22</t>
    <phoneticPr fontId="1" type="noConversion"/>
  </si>
  <si>
    <t>2) 기타는 산, 강, 바다 등에 해당</t>
    <phoneticPr fontId="1" type="noConversion"/>
  </si>
  <si>
    <t>3) 미상은 의무기록상 심장정지 발생 장소를 알 수 없는 경우</t>
    <phoneticPr fontId="1" type="noConversion"/>
  </si>
  <si>
    <t>2) 일상생활은 ’15년까지는 발생 장소가 가정인 경우 활동이 명확히 기록되어 있지 않아도 일상생활로 처리하였으나</t>
    <phoneticPr fontId="1" type="noConversion"/>
  </si>
  <si>
    <t xml:space="preserve">   ’16년 이후에는 활동이 식사 중, 수면 중 등으로 명확히 일상생활로 구분할 수 있는 기록이 있는 경우에만 일상생활로 처리</t>
    <phoneticPr fontId="1" type="noConversion"/>
  </si>
  <si>
    <t>2) 치료는 구급차를 타고 의료기관으로 이송 중이거나 다른 질환으로 의료기관에서 진료를 받던 중을 의미</t>
    <phoneticPr fontId="1" type="noConversion"/>
  </si>
  <si>
    <t>3) 기타는 목적을 모르는 걷던 중, 서 있던 중, 종교활동 중 등에 해당</t>
    <phoneticPr fontId="1" type="noConversion"/>
  </si>
  <si>
    <t>4) 미상은 의무기록상 심장정지 발생 시 활동을 알 수 없는 경우</t>
    <phoneticPr fontId="1" type="noConversion"/>
  </si>
  <si>
    <t>2) 목격의 의미는 급성심장정지 환자가 쓰러지는 상황을 본 경우로, 쓰러진 상태의 환자를 본 경우는 비해당</t>
    <phoneticPr fontId="1" type="noConversion"/>
  </si>
  <si>
    <t>2) 일반인은 심폐소생술을 시행한 사람이 '근무 중인 구급대원 및 의료인'이 아닌 경우를 의미</t>
    <phoneticPr fontId="1" type="noConversion"/>
  </si>
  <si>
    <t>1) 119구급대가 병원으로 이송한 급성심장정지 환자 중 의무기록조사가 완료된 자료 기준 산출</t>
    <phoneticPr fontId="1" type="noConversion"/>
  </si>
  <si>
    <t>2) 괄호 안의 숫자는 119구급대에 의해 제세동이 시행된 분율을 계산한 것이며, '19년까지는 의무기록을 이용하였고, '20년 이후는 구급일지에 기록된 자료를 활용하여 산출</t>
    <phoneticPr fontId="1" type="noConversion"/>
  </si>
  <si>
    <t>2) 자발순환 회복은 외부의 도움 없이 혈액순환이 가능해진 상태로 회복된 것을 의미</t>
    <phoneticPr fontId="1" type="noConversion"/>
  </si>
  <si>
    <t>2) 괄호 안에 생존율 표시, 생존율은 의무기록조사가 완료된 환자 중 생존(응급실 진료결과가 퇴원이거나 입원 결과가 퇴원, 자의퇴원, 전원인 경우) 환자의 분율</t>
    <phoneticPr fontId="1" type="noConversion"/>
  </si>
  <si>
    <t>4) ’15년 자료부터는 응급실에서 전원된 환자의 생존 여부도 확인하여 생존율 산출에 반영</t>
    <phoneticPr fontId="1" type="noConversion"/>
  </si>
  <si>
    <t>3) 생존율은 의무기록조사가 완료된 환자 중 생존(응급실 진료결과가 퇴원이거나 입원 결과가 퇴원, 자의퇴원, 전원인 경우) 환자의 분율</t>
    <phoneticPr fontId="1" type="noConversion"/>
  </si>
  <si>
    <t>5) 미상은 의무기록상 급성심장정지가 발생한 상황을 목격했는지 여부를 알 수 없는 경우</t>
    <phoneticPr fontId="1" type="noConversion"/>
  </si>
  <si>
    <t>5) 미상은 의무기록상 일반인 심폐소생술 시행 여부를 알 수 없는 경우</t>
    <phoneticPr fontId="1" type="noConversion"/>
  </si>
  <si>
    <t>6) 해당 건수가 10건 미만인 경우 미제시</t>
  </si>
  <si>
    <t>3) ’15년 자료부터는 응급실에서 전원된 환자의 뇌기능회복 여부도 확인하여 뇌기능회복률 산출에 반영</t>
    <phoneticPr fontId="1" type="noConversion"/>
  </si>
  <si>
    <t>4) ’15년 자료부터는 응급실에서 전원된 환자의 뇌기능회복 여부도 확인하여 뇌기능회복률 산출에 반영</t>
    <phoneticPr fontId="1" type="noConversion"/>
  </si>
  <si>
    <t xml:space="preserve">3) 뇌기능회복률은 의무기록조사가 완료된 환자 중 뇌기능이 회복된(혼자서 일상생활이 가능할 정도로 뇌기능이 회복된 상태이며, </t>
    <phoneticPr fontId="1" type="noConversion"/>
  </si>
  <si>
    <t>2) 해당 건수가 10건 미만인 경우 미제시</t>
    <phoneticPr fontId="1" type="noConversion"/>
  </si>
  <si>
    <t>5) 해당 건수가 10건 미만인 경우 미제시</t>
    <phoneticPr fontId="1" type="noConversion"/>
  </si>
  <si>
    <t>5) 목격의 의미는 급성심장정지 환자가 쓰러지는 상황을 본 경우로, 쓰러진 상태의 환자를 본 경우는 비해당</t>
    <phoneticPr fontId="1" type="noConversion"/>
  </si>
  <si>
    <t>7) 해당 건수가 10건 미만인 경우 미제시</t>
    <phoneticPr fontId="1" type="noConversion"/>
  </si>
  <si>
    <t>2) 목격의 의미는 급성심장정지 환자가 쓰러지는 상황을 본 경우로, 쓰러진 상태의 환자를 본 경우는 비해당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</si>
  <si>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</si>
  <si>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</si>
  <si>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</si>
  <si>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3) 제세동 가능 리듬은 119구급대 응급처치 세부상황표 기록을 기준으로 산출</t>
    <phoneticPr fontId="1" type="noConversion"/>
  </si>
  <si>
    <t>5) 병원유형은 당해연도 중앙응급의료센터 응급의료 통계연보의 응급의료기관 현황 기준에 따라 분류</t>
  </si>
  <si>
    <t>-</t>
    <phoneticPr fontId="1" type="noConversion"/>
  </si>
  <si>
    <t xml:space="preserve">    통상적으로 신경학적 결과(CPC Scale, Cerebral Performance Category Scale)가 1, 2점인 경우) 환자의 분율, 괄호 안에 표준화율 표시</t>
    <phoneticPr fontId="1" type="noConversion"/>
  </si>
  <si>
    <t>표 107. 성별·연령별·지역별 급성심장정지 발생 추이(2013-2023)</t>
    <phoneticPr fontId="1" type="noConversion"/>
  </si>
  <si>
    <t>표 108. 성별·연령별 급성심장정지 발생, 시·도별 (2023)</t>
    <phoneticPr fontId="1" type="noConversion"/>
  </si>
  <si>
    <t>표 109. 성별·연령별·지역별 급성심장정지 발생률 추이(2013-2023)</t>
    <phoneticPr fontId="1" type="noConversion"/>
  </si>
  <si>
    <t>표 110. 성별·연령별·지역별 급성심장정지 표준화 발생률 추이(2013-2023)</t>
    <phoneticPr fontId="1" type="noConversion"/>
  </si>
  <si>
    <t>표 111. 급성심장정지 발생 전 뇌기능상태 추이(2013-2023)</t>
    <phoneticPr fontId="1" type="noConversion"/>
  </si>
  <si>
    <t>표 112. 원인별 급성심장정지 발생 추이(2013-2023)</t>
    <phoneticPr fontId="1" type="noConversion"/>
  </si>
  <si>
    <t>표 113. 원인별 급성심장정지 발생, 성별·연령별(2023)</t>
    <phoneticPr fontId="1" type="noConversion"/>
  </si>
  <si>
    <t>표 114. 원인별 급성심장정지 발생, 시·도별(2023)</t>
    <phoneticPr fontId="1" type="noConversion"/>
  </si>
  <si>
    <t>표 115. 장소별 급성심장정지 발생 추이(2013-2023)</t>
    <phoneticPr fontId="1" type="noConversion"/>
  </si>
  <si>
    <t>표 116. 장소별 급성심장정지 발생, 성별·연령별(2023)</t>
    <phoneticPr fontId="1" type="noConversion"/>
  </si>
  <si>
    <t>표 117. 장소별 급성심장정지 발생, 시·도별(2023)</t>
    <phoneticPr fontId="1" type="noConversion"/>
  </si>
  <si>
    <t>표 118. 활동별 급성심장정지 발생 추이(2013-2023)</t>
    <phoneticPr fontId="1" type="noConversion"/>
  </si>
  <si>
    <t>표 119. 활동별 급성심장정지 발생, 성별·연령별(2023)</t>
    <phoneticPr fontId="1" type="noConversion"/>
  </si>
  <si>
    <t>표 120. 활동별 급성심장정지 발생, 시·도별(2023)</t>
    <phoneticPr fontId="1" type="noConversion"/>
  </si>
  <si>
    <t>표 121. 성별·연령별·지역별 목격된 급성심장정지 발생 추이(2013-2023)</t>
    <phoneticPr fontId="1" type="noConversion"/>
  </si>
  <si>
    <t>표 122. 급성심장정지 목격자 유형 추이(2013-2023)</t>
    <phoneticPr fontId="1" type="noConversion"/>
  </si>
  <si>
    <t>표 123. 성별·연령별·지역별 급성심장정지 환자에 대한 일반인 심폐소생술 시행 추이(2013-2023)</t>
    <phoneticPr fontId="1" type="noConversion"/>
  </si>
  <si>
    <t>표 124. 성별·연령별·지역별 급성심장정지 환자에 대한 병원 도착 전 제세동 시행 추이(2013-2023)</t>
    <phoneticPr fontId="1" type="noConversion"/>
  </si>
  <si>
    <t>표 125. 성별·연령별·지역별 급성심장정지 환자에 대한 병원에서의 제세동 시행 추이(2013-2023)</t>
    <phoneticPr fontId="1" type="noConversion"/>
  </si>
  <si>
    <t>표 126. 급성심장정지 환자에 대한 병원에서의 제세동 시행 횟수 추이(2013-2023)</t>
    <phoneticPr fontId="1" type="noConversion"/>
  </si>
  <si>
    <t>표 127. 성별·연령별·지역별 급성심장정지 환자의 병원 도착 전 자발순환 회복 추이(2013-2023)</t>
    <phoneticPr fontId="1" type="noConversion"/>
  </si>
  <si>
    <t>표 128. 성별·연령별·지역별 급성심장정지 환자의 병원 도착 후 자발순환 회복 추이(2013-2023)</t>
    <phoneticPr fontId="1" type="noConversion"/>
  </si>
  <si>
    <t>표 129. 성별·연령별·지역별 급성심장정지 생존 추이(2013-2023)</t>
    <phoneticPr fontId="1" type="noConversion"/>
  </si>
  <si>
    <t>표 130. 성별·연령별·지역별 급성심장정지 생존율 추이(2013-2023)</t>
    <phoneticPr fontId="1" type="noConversion"/>
  </si>
  <si>
    <t>표 131. 급성심장정지 발생 전 뇌기능상태별 생존 추이(2013-2023)</t>
    <phoneticPr fontId="1" type="noConversion"/>
  </si>
  <si>
    <t>표 132. 원인별 급성심장정지 생존 추이(2013-2023)</t>
    <phoneticPr fontId="1" type="noConversion"/>
  </si>
  <si>
    <t>표 133. 장소별 급성심장정지 생존 추이(2013-2023)</t>
    <phoneticPr fontId="1" type="noConversion"/>
  </si>
  <si>
    <t>표 134. 목격 여부에 따른 급성심장정지 생존 추이(2013-2023)</t>
    <phoneticPr fontId="1" type="noConversion"/>
  </si>
  <si>
    <t>표 135. 일반인 심폐소생술 시행 여부에 따른 급성심장정지 생존 추이(2013-2023)</t>
    <phoneticPr fontId="1" type="noConversion"/>
  </si>
  <si>
    <t>표 136. 병원 도착 전 최초 심전도 소견별 생존 추이(2013-2023)</t>
    <phoneticPr fontId="1" type="noConversion"/>
  </si>
  <si>
    <t>표 137. 성별·연령별·지역별 목격된 급성심장정지 환자 중 병원 도착 전 제세동 가능 리듬 환자의 생존 추이(2013-2023)</t>
    <phoneticPr fontId="1" type="noConversion"/>
  </si>
  <si>
    <t>표 138. 급성심장정지 환자에 대한 병원에서의 제세동 시행 횟수별 생존 추이(2013-2023)</t>
    <phoneticPr fontId="1" type="noConversion"/>
  </si>
  <si>
    <t>표 139. 성별·연령별·지역별 급성심장정지 뇌기능회복 추이(2013-2023)</t>
    <phoneticPr fontId="1" type="noConversion"/>
  </si>
  <si>
    <t>표 140. 성별·연령별·지역별 급성심장정지 뇌기능회복률 추이(2013-2023)</t>
    <phoneticPr fontId="1" type="noConversion"/>
  </si>
  <si>
    <t>표 141. 급성심장정지 발생 전 뇌기능상태별 뇌기능회복 추이(2013-2023)</t>
    <phoneticPr fontId="1" type="noConversion"/>
  </si>
  <si>
    <t>표 142. 원인별 급성심장정지 뇌기능회복 추이(2013-2023)</t>
    <phoneticPr fontId="1" type="noConversion"/>
  </si>
  <si>
    <t>표 143. 장소별 급성심장정지 뇌기능회복 추이(2013-2023)</t>
    <phoneticPr fontId="1" type="noConversion"/>
  </si>
  <si>
    <t>표 144. 목격 여부에 따른 급성심장정지 뇌기능회복 추이(2013-2023)</t>
    <phoneticPr fontId="1" type="noConversion"/>
  </si>
  <si>
    <t>표 145. 일반인 심폐소생술 시행 여부에 따른 급성심장정지 뇌기능회복 추이(2013-2023)</t>
    <phoneticPr fontId="1" type="noConversion"/>
  </si>
  <si>
    <t>표 146. 병원 도착 전 최초 심전도 소견별 뇌기능회복 추이(2013-2023)</t>
    <phoneticPr fontId="1" type="noConversion"/>
  </si>
  <si>
    <t>표 147. 성별·연령별·지역별 목격된 급성심장정지 환자 중 병원 도착 전 제세동 가능 리듬 환자의 뇌기능회복 추이(2013-2023)</t>
    <phoneticPr fontId="1" type="noConversion"/>
  </si>
  <si>
    <t>표 148. 급성심장정지 환자에 대한 병원에서의 제세동 시행 횟수별 뇌기능회복 추이(2013-2023)</t>
    <phoneticPr fontId="1" type="noConversion"/>
  </si>
  <si>
    <t>Ⅲ. '질병 외'에 의한 급성심장정지 발생 및 생존</t>
    <phoneticPr fontId="1" type="noConversion"/>
  </si>
  <si>
    <t>’23</t>
    <phoneticPr fontId="1" type="noConversion"/>
  </si>
  <si>
    <t>1) 119구급대가 병원으로 이송한 급성심장정지 환자 수, 괄호 안에 분율 표시</t>
    <phoneticPr fontId="1" type="noConversion"/>
  </si>
  <si>
    <t>2) 성, 연령, 시·도 구분은 구급활동일지를 기준으로 산출하였으며, 구급 과정에서 성, 연령 구분이 불가한 경우 미상으로 처리</t>
    <phoneticPr fontId="1" type="noConversion"/>
  </si>
  <si>
    <t>22. 발생률</t>
    <phoneticPr fontId="1" type="noConversion"/>
  </si>
  <si>
    <t>양호</t>
    <phoneticPr fontId="1" type="noConversion"/>
  </si>
  <si>
    <t>중증, 혼수, 뇌사</t>
    <phoneticPr fontId="1" type="noConversion"/>
  </si>
  <si>
    <t>3) 양호는 혼자서 일상생활이 가능한 정도의 뇌기능상태이며, 통상적으로 신경학적 결과(CPC Scale, Cerebral Performance Category Scale)가 1, 2점인 경우</t>
    <phoneticPr fontId="1" type="noConversion"/>
  </si>
  <si>
    <t>4) 중증, 혼수, 뇌사는 혼자서 일상생활이 불가능한 정도의 뇌기능상태이며, 통상적으로 신경학적 결과(CPC Scale, Cerebral Performance Category Scale)가 3, 4, 5점인 경우</t>
    <phoneticPr fontId="1" type="noConversion"/>
  </si>
  <si>
    <t>5) 미상은 의무기록상 급성심장정지 발생 전 뇌기능상태를 알 수 없는 경우</t>
    <phoneticPr fontId="1" type="noConversion"/>
  </si>
  <si>
    <t>23. 발생 전 뇌기능상태</t>
    <phoneticPr fontId="1" type="noConversion"/>
  </si>
  <si>
    <t>24. 원인 및 발생 장소·활동</t>
    <phoneticPr fontId="1" type="noConversion"/>
  </si>
  <si>
    <t>25. 목격 여부 및 목격자 유형</t>
    <phoneticPr fontId="1" type="noConversion"/>
  </si>
  <si>
    <t>4) 항공·철도·선박종사자 중 안전업무담당자, 유아교사, 보육교사는 ’18년부터 보기 추가</t>
    <phoneticPr fontId="1" type="noConversion"/>
  </si>
  <si>
    <t>26. 심폐소생술 시행</t>
    <phoneticPr fontId="1" type="noConversion"/>
  </si>
  <si>
    <t>27. 제세동 시행</t>
    <phoneticPr fontId="1" type="noConversion"/>
  </si>
  <si>
    <t>1회</t>
    <phoneticPr fontId="1" type="noConversion"/>
  </si>
  <si>
    <t>2회</t>
    <phoneticPr fontId="1" type="noConversion"/>
  </si>
  <si>
    <t>3회</t>
    <phoneticPr fontId="1" type="noConversion"/>
  </si>
  <si>
    <t>4회 이상</t>
    <phoneticPr fontId="1" type="noConversion"/>
  </si>
  <si>
    <t>1) 119구급대가 병원으로 이송한 급성심장정지 환자 중 의무기록조사가 완료된 자료 수를 기준으로 산출, 괄호 안에 분율 표시</t>
    <phoneticPr fontId="1" type="noConversion"/>
  </si>
  <si>
    <t>3) 미상은 의무기록상 제세동 시행 횟수를 알 수 없는 경우</t>
    <phoneticPr fontId="1" type="noConversion"/>
  </si>
  <si>
    <t>28. 자발순환 회복</t>
    <phoneticPr fontId="1" type="noConversion"/>
  </si>
  <si>
    <t>29. 생존</t>
    <phoneticPr fontId="1" type="noConversion"/>
  </si>
  <si>
    <t>(단위: 건, %)</t>
    <phoneticPr fontId="1" type="noConversion"/>
  </si>
  <si>
    <t xml:space="preserve">                    연도
발생 전 
뇌기능상태</t>
    <phoneticPr fontId="1" type="noConversion"/>
  </si>
  <si>
    <t>2) 급성심장정지 발생 전 뇌기능상태는 ‘23년부터 전체 급성심장정지 환자를 대상으로 조사를 시작</t>
    <phoneticPr fontId="1" type="noConversion"/>
  </si>
  <si>
    <t>4) 양호는 혼자서 일상생활이 가능한 정도의 뇌기능상태이며, 통상적으로 신경학적 결과(CPC Scale, Cerebral Performance Category Scale)가 1, 2점인 경우</t>
    <phoneticPr fontId="1" type="noConversion"/>
  </si>
  <si>
    <t>5) 중증, 혼수, 뇌사는 혼자서 일상생활이 불가능한 정도의 뇌기능상태이며, 통상적으로 신경학적 결과(CPC Scale, Cerebral Performance Category Scale)가 3, 4, 5점인 경우</t>
    <phoneticPr fontId="1" type="noConversion"/>
  </si>
  <si>
    <t>6) 미상은 의무기록상 급성심장정지 발생 전 뇌기능상태를 알 수 없는 경우</t>
    <phoneticPr fontId="1" type="noConversion"/>
  </si>
  <si>
    <t>2) 병원 도착 전 최초 심전도 소견은 119구급대 응급처치 세부상황표 기록을 기준으로 산출</t>
    <phoneticPr fontId="1" type="noConversion"/>
  </si>
  <si>
    <t>6) 미상은 병원 도착 전 최초 심전도 소견 확인이 불가한 경우</t>
    <phoneticPr fontId="1" type="noConversion"/>
  </si>
  <si>
    <t xml:space="preserve">                    연도
제세동 
시행 횟수</t>
    <phoneticPr fontId="1" type="noConversion"/>
  </si>
  <si>
    <t>4) 미상은 의무기록상 제세동 시행 횟수를 알 수 없는 경우</t>
    <phoneticPr fontId="1" type="noConversion"/>
  </si>
  <si>
    <t>30. 뇌기능회복</t>
    <phoneticPr fontId="1" type="noConversion"/>
  </si>
  <si>
    <t>(단위: %)</t>
    <phoneticPr fontId="1" type="noConversion"/>
  </si>
  <si>
    <t>21. 발생건수</t>
    <phoneticPr fontId="1" type="noConversion"/>
  </si>
  <si>
    <t>2) 병원에서의 제세동 시행 횟수는 ‘23년부터 조사 시작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</si>
  <si>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</si>
  <si>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</si>
  <si>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</si>
  <si>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</si>
  <si>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3) 해당 건수가 10건 미만인 경우 미제시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</si>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</sst>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);\(0.0\)"/>
    <numFmt numFmtId="177" formatCode="#,##0.0"/>
    <numFmt numFmtId="178" formatCode="#,##0_ "/>
    <numFmt numFmtId="179" formatCode="0.0_);[Red]\(0.0\)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0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3" fontId="5" fillId="0" borderId="0" xfId="0" applyNumberFormat="1" applyFont="1" applyBorder="1" applyAlignment="1">
      <alignment horizontal="right" vertical="center" wrapText="1"/>
    </xf>
    <xf numFmtId="176" fontId="5" fillId="0" borderId="0" xfId="0" applyNumberFormat="1" applyFont="1" applyBorder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76" fontId="5" fillId="0" borderId="1" xfId="0" applyNumberFormat="1" applyFont="1" applyBorder="1">
      <alignment vertical="center"/>
    </xf>
    <xf numFmtId="176" fontId="5" fillId="0" borderId="1" xfId="0" applyNumberFormat="1" applyFont="1" applyBorder="1" applyAlignment="1">
      <alignment horizontal="right" vertical="center"/>
    </xf>
    <xf numFmtId="176" fontId="5" fillId="0" borderId="0" xfId="0" applyNumberFormat="1" applyFont="1" applyBorder="1" applyAlignment="1">
      <alignment horizontal="right" vertical="center"/>
    </xf>
    <xf numFmtId="3" fontId="7" fillId="0" borderId="0" xfId="0" applyNumberFormat="1" applyFont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78" fontId="5" fillId="0" borderId="0" xfId="0" applyNumberFormat="1" applyFont="1" applyBorder="1" applyAlignment="1">
      <alignment horizontal="right" vertical="center" wrapText="1"/>
    </xf>
    <xf numFmtId="0" fontId="5" fillId="0" borderId="3" xfId="0" applyFont="1" applyBorder="1">
      <alignment vertical="center"/>
    </xf>
    <xf numFmtId="178" fontId="5" fillId="0" borderId="3" xfId="0" applyNumberFormat="1" applyFont="1" applyBorder="1" applyAlignment="1">
      <alignment horizontal="right" vertical="center" wrapText="1"/>
    </xf>
    <xf numFmtId="0" fontId="5" fillId="0" borderId="1" xfId="0" applyFont="1" applyBorder="1">
      <alignment vertical="center"/>
    </xf>
    <xf numFmtId="0" fontId="5" fillId="0" borderId="0" xfId="0" applyFont="1" applyBorder="1">
      <alignment vertical="center"/>
    </xf>
    <xf numFmtId="177" fontId="5" fillId="0" borderId="0" xfId="0" applyNumberFormat="1" applyFont="1" applyBorder="1" applyAlignment="1">
      <alignment horizontal="right" vertical="center" wrapText="1"/>
    </xf>
    <xf numFmtId="0" fontId="4" fillId="2" borderId="4" xfId="0" applyFont="1" applyFill="1" applyBorder="1" applyAlignment="1">
      <alignment horizontal="center" vertical="center" wrapText="1"/>
    </xf>
    <xf numFmtId="178" fontId="5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Border="1">
      <alignment vertical="center"/>
    </xf>
    <xf numFmtId="176" fontId="5" fillId="0" borderId="0" xfId="0" applyNumberFormat="1" applyFont="1" applyFill="1" applyBorder="1">
      <alignment vertical="center"/>
    </xf>
    <xf numFmtId="177" fontId="5" fillId="0" borderId="0" xfId="0" applyNumberFormat="1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center" vertical="center" wrapText="1"/>
    </xf>
    <xf numFmtId="178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/>
    </xf>
    <xf numFmtId="3" fontId="5" fillId="0" borderId="0" xfId="0" applyNumberFormat="1" applyFont="1" applyFill="1" applyBorder="1" applyAlignment="1">
      <alignment horizontal="right" vertical="center" wrapText="1"/>
    </xf>
    <xf numFmtId="0" fontId="8" fillId="0" borderId="0" xfId="0" applyFont="1">
      <alignment vertical="center"/>
    </xf>
    <xf numFmtId="0" fontId="6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177" fontId="5" fillId="0" borderId="3" xfId="0" applyNumberFormat="1" applyFont="1" applyBorder="1" applyAlignment="1">
      <alignment horizontal="right" vertical="center" wrapText="1"/>
    </xf>
    <xf numFmtId="177" fontId="5" fillId="0" borderId="1" xfId="0" applyNumberFormat="1" applyFont="1" applyBorder="1" applyAlignment="1">
      <alignment horizontal="right" vertical="center" wrapText="1"/>
    </xf>
    <xf numFmtId="179" fontId="5" fillId="0" borderId="0" xfId="0" applyNumberFormat="1" applyFont="1" applyBorder="1" applyAlignment="1">
      <alignment horizontal="right" vertical="center" wrapText="1"/>
    </xf>
    <xf numFmtId="179" fontId="5" fillId="0" borderId="0" xfId="0" applyNumberFormat="1" applyFont="1" applyFill="1" applyBorder="1" applyAlignment="1">
      <alignment horizontal="right" vertical="center" wrapText="1"/>
    </xf>
    <xf numFmtId="179" fontId="6" fillId="0" borderId="3" xfId="0" applyNumberFormat="1" applyFont="1" applyBorder="1">
      <alignment vertical="center"/>
    </xf>
    <xf numFmtId="179" fontId="6" fillId="0" borderId="0" xfId="0" applyNumberFormat="1" applyFont="1">
      <alignment vertical="center"/>
    </xf>
    <xf numFmtId="0" fontId="2" fillId="0" borderId="0" xfId="0" applyFont="1" applyFill="1">
      <alignment vertical="center"/>
    </xf>
    <xf numFmtId="0" fontId="5" fillId="0" borderId="0" xfId="0" applyFont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0" fontId="11" fillId="2" borderId="2" xfId="0" applyFont="1" applyFill="1" applyBorder="1" applyAlignment="1">
      <alignment horizontal="center" vertical="center" wrapText="1"/>
    </xf>
    <xf numFmtId="178" fontId="10" fillId="0" borderId="0" xfId="0" applyNumberFormat="1" applyFont="1" applyAlignment="1">
      <alignment horizontal="right" vertical="center" wrapText="1"/>
    </xf>
    <xf numFmtId="178" fontId="5" fillId="0" borderId="0" xfId="0" applyNumberFormat="1" applyFont="1" applyAlignment="1">
      <alignment horizontal="right" vertical="center" wrapText="1"/>
    </xf>
    <xf numFmtId="176" fontId="9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0" fontId="9" fillId="0" borderId="3" xfId="0" applyFont="1" applyBorder="1">
      <alignment vertical="center"/>
    </xf>
    <xf numFmtId="178" fontId="10" fillId="0" borderId="3" xfId="0" applyNumberFormat="1" applyFont="1" applyBorder="1" applyAlignment="1">
      <alignment horizontal="right" vertical="center" wrapText="1"/>
    </xf>
    <xf numFmtId="0" fontId="9" fillId="0" borderId="1" xfId="0" applyFont="1" applyBorder="1">
      <alignment vertical="center"/>
    </xf>
    <xf numFmtId="176" fontId="9" fillId="0" borderId="1" xfId="0" applyNumberFormat="1" applyFont="1" applyBorder="1">
      <alignment vertical="center"/>
    </xf>
    <xf numFmtId="177" fontId="10" fillId="0" borderId="0" xfId="0" applyNumberFormat="1" applyFont="1" applyAlignment="1">
      <alignment horizontal="right" vertical="center" wrapText="1"/>
    </xf>
    <xf numFmtId="3" fontId="5" fillId="0" borderId="0" xfId="0" applyNumberFormat="1" applyFont="1" applyAlignment="1">
      <alignment horizontal="right" vertical="center" wrapText="1"/>
    </xf>
    <xf numFmtId="176" fontId="5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 wrapText="1"/>
    </xf>
    <xf numFmtId="0" fontId="12" fillId="0" borderId="0" xfId="0" applyNumberFormat="1" applyFont="1" applyAlignment="1">
      <alignment horizontal="right" vertical="center"/>
    </xf>
    <xf numFmtId="176" fontId="5" fillId="0" borderId="0" xfId="0" applyNumberFormat="1" applyFont="1" applyAlignment="1">
      <alignment vertical="center"/>
    </xf>
    <xf numFmtId="176" fontId="5" fillId="0" borderId="1" xfId="0" applyNumberFormat="1" applyFont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43"/>
  <sheetViews>
    <sheetView tabSelected="1" workbookViewId="0"/>
  </sheetViews>
  <sheetFormatPr defaultRowHeight="16.5"/>
  <cols>
    <col min="1" max="1" width="4.625" style="1" customWidth="1"/>
    <col min="2" max="2" width="108.25" style="1" customWidth="1"/>
    <col min="3" max="16384" width="9" style="1"/>
  </cols>
  <sheetData>
    <row r="1" spans="1:2">
      <c r="A1" s="43" t="s">
        <v>173</v>
      </c>
      <c r="B1" s="43"/>
    </row>
    <row r="2" spans="1:2">
      <c r="A2" s="43"/>
      <c r="B2" s="4" t="s">
        <v>232</v>
      </c>
    </row>
    <row r="3" spans="1:2">
      <c r="A3" s="43"/>
      <c r="B3" s="43" t="s">
        <v>233</v>
      </c>
    </row>
    <row r="4" spans="1:2">
      <c r="A4" s="43"/>
      <c r="B4" s="4" t="s">
        <v>234</v>
      </c>
    </row>
    <row r="5" spans="1:2">
      <c r="A5" s="43"/>
      <c r="B5" s="4" t="s">
        <v>235</v>
      </c>
    </row>
    <row r="6" spans="1:2">
      <c r="A6" s="43"/>
      <c r="B6" s="4" t="s">
        <v>236</v>
      </c>
    </row>
    <row r="7" spans="1:2">
      <c r="A7" s="43"/>
      <c r="B7" s="4" t="s">
        <v>237</v>
      </c>
    </row>
    <row r="8" spans="1:2">
      <c r="A8" s="43"/>
      <c r="B8" s="4" t="s">
        <v>238</v>
      </c>
    </row>
    <row r="9" spans="1:2">
      <c r="A9" s="43"/>
      <c r="B9" s="4" t="s">
        <v>239</v>
      </c>
    </row>
    <row r="10" spans="1:2">
      <c r="A10" s="43"/>
      <c r="B10" s="4" t="s">
        <v>240</v>
      </c>
    </row>
    <row r="11" spans="1:2">
      <c r="A11" s="43"/>
      <c r="B11" s="4" t="s">
        <v>241</v>
      </c>
    </row>
    <row r="12" spans="1:2">
      <c r="A12" s="43"/>
      <c r="B12" s="4" t="s">
        <v>242</v>
      </c>
    </row>
    <row r="13" spans="1:2">
      <c r="A13" s="43"/>
      <c r="B13" s="4" t="s">
        <v>243</v>
      </c>
    </row>
    <row r="14" spans="1:2">
      <c r="A14" s="43"/>
      <c r="B14" s="4" t="s">
        <v>244</v>
      </c>
    </row>
    <row r="15" spans="1:2">
      <c r="A15" s="43"/>
      <c r="B15" s="4" t="s">
        <v>245</v>
      </c>
    </row>
    <row r="16" spans="1:2">
      <c r="A16" s="43"/>
      <c r="B16" s="4" t="s">
        <v>246</v>
      </c>
    </row>
    <row r="17" spans="1:2">
      <c r="A17" s="43"/>
      <c r="B17" s="4" t="s">
        <v>247</v>
      </c>
    </row>
    <row r="18" spans="1:2">
      <c r="A18" s="43"/>
      <c r="B18" s="4" t="s">
        <v>248</v>
      </c>
    </row>
    <row r="19" spans="1:2">
      <c r="A19" s="43"/>
      <c r="B19" s="4" t="s">
        <v>249</v>
      </c>
    </row>
    <row r="20" spans="1:2">
      <c r="A20" s="43"/>
      <c r="B20" s="4" t="s">
        <v>250</v>
      </c>
    </row>
    <row r="21" spans="1:2">
      <c r="A21" s="43"/>
      <c r="B21" s="4" t="s">
        <v>251</v>
      </c>
    </row>
    <row r="22" spans="1:2">
      <c r="A22" s="43"/>
      <c r="B22" s="4" t="s">
        <v>252</v>
      </c>
    </row>
    <row r="23" spans="1:2">
      <c r="A23" s="43"/>
      <c r="B23" s="4" t="s">
        <v>253</v>
      </c>
    </row>
    <row r="24" spans="1:2">
      <c r="A24" s="43"/>
      <c r="B24" s="4" t="s">
        <v>254</v>
      </c>
    </row>
    <row r="25" spans="1:2">
      <c r="A25" s="43"/>
      <c r="B25" s="4" t="s">
        <v>255</v>
      </c>
    </row>
    <row r="26" spans="1:2">
      <c r="A26" s="43"/>
      <c r="B26" s="4" t="s">
        <v>256</v>
      </c>
    </row>
    <row r="27" spans="1:2">
      <c r="A27" s="43"/>
      <c r="B27" s="4" t="s">
        <v>257</v>
      </c>
    </row>
    <row r="28" spans="1:2">
      <c r="A28" s="43"/>
      <c r="B28" s="4" t="s">
        <v>258</v>
      </c>
    </row>
    <row r="29" spans="1:2">
      <c r="A29" s="43"/>
      <c r="B29" s="4" t="s">
        <v>259</v>
      </c>
    </row>
    <row r="30" spans="1:2">
      <c r="A30" s="43"/>
      <c r="B30" s="4" t="s">
        <v>260</v>
      </c>
    </row>
    <row r="31" spans="1:2">
      <c r="A31" s="43"/>
      <c r="B31" s="4" t="s">
        <v>261</v>
      </c>
    </row>
    <row r="32" spans="1:2">
      <c r="A32" s="43"/>
      <c r="B32" s="4" t="s">
        <v>262</v>
      </c>
    </row>
    <row r="33" spans="1:2">
      <c r="A33" s="43"/>
      <c r="B33" s="4" t="s">
        <v>263</v>
      </c>
    </row>
    <row r="34" spans="1:2">
      <c r="A34" s="43"/>
      <c r="B34" s="4" t="s">
        <v>264</v>
      </c>
    </row>
    <row r="35" spans="1:2">
      <c r="A35" s="43"/>
      <c r="B35" s="4" t="s">
        <v>265</v>
      </c>
    </row>
    <row r="36" spans="1:2">
      <c r="A36" s="43"/>
      <c r="B36" s="4" t="s">
        <v>266</v>
      </c>
    </row>
    <row r="37" spans="1:2">
      <c r="A37" s="43"/>
      <c r="B37" s="4" t="s">
        <v>267</v>
      </c>
    </row>
    <row r="38" spans="1:2">
      <c r="B38" s="4" t="s">
        <v>268</v>
      </c>
    </row>
    <row r="39" spans="1:2">
      <c r="B39" s="4" t="s">
        <v>269</v>
      </c>
    </row>
    <row r="40" spans="1:2">
      <c r="B40" s="4" t="s">
        <v>270</v>
      </c>
    </row>
    <row r="41" spans="1:2">
      <c r="B41" s="4" t="s">
        <v>271</v>
      </c>
    </row>
    <row r="42" spans="1:2">
      <c r="B42" s="4" t="s">
        <v>272</v>
      </c>
    </row>
    <row r="43" spans="1:2">
      <c r="B43" s="4" t="s">
        <v>273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L44"/>
  <sheetViews>
    <sheetView workbookViewId="0">
      <pane xSplit="1" ySplit="3" topLeftCell="B4" activePane="bottomRight" state="frozen"/>
      <selection activeCell="O30" sqref="O30"/>
      <selection pane="topRight" activeCell="O30" sqref="O30"/>
      <selection pane="bottomLeft" activeCell="O30" sqref="O30"/>
      <selection pane="bottomRight"/>
    </sheetView>
  </sheetViews>
  <sheetFormatPr defaultRowHeight="16.5"/>
  <cols>
    <col min="1" max="1" width="16" style="6" customWidth="1"/>
    <col min="2" max="16384" width="9" style="6"/>
  </cols>
  <sheetData>
    <row r="1" spans="1:12">
      <c r="A1" s="4" t="s">
        <v>240</v>
      </c>
    </row>
    <row r="2" spans="1:12">
      <c r="J2" s="7"/>
      <c r="K2" s="7"/>
      <c r="L2" s="7" t="s">
        <v>43</v>
      </c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138</v>
      </c>
      <c r="K3" s="3" t="s">
        <v>198</v>
      </c>
      <c r="L3" s="3" t="s">
        <v>275</v>
      </c>
    </row>
    <row r="4" spans="1:12">
      <c r="A4" s="22" t="s">
        <v>45</v>
      </c>
      <c r="B4" s="20">
        <v>7264</v>
      </c>
      <c r="C4" s="20">
        <v>7427</v>
      </c>
      <c r="D4" s="20">
        <v>7292</v>
      </c>
      <c r="E4" s="20">
        <v>7016</v>
      </c>
      <c r="F4" s="20">
        <v>6873</v>
      </c>
      <c r="G4" s="20">
        <v>7318</v>
      </c>
      <c r="H4" s="20">
        <v>6975</v>
      </c>
      <c r="I4" s="20">
        <v>6644</v>
      </c>
      <c r="J4" s="20">
        <v>7075</v>
      </c>
      <c r="K4" s="20">
        <v>7267</v>
      </c>
      <c r="L4" s="20">
        <v>7590</v>
      </c>
    </row>
    <row r="5" spans="1:12">
      <c r="A5" s="22"/>
      <c r="B5" s="12">
        <v>-100</v>
      </c>
      <c r="C5" s="12">
        <v>-100</v>
      </c>
      <c r="D5" s="12">
        <v>-100</v>
      </c>
      <c r="E5" s="12">
        <v>-100</v>
      </c>
      <c r="F5" s="12">
        <v>-100</v>
      </c>
      <c r="G5" s="12">
        <v>-100</v>
      </c>
      <c r="H5" s="12">
        <v>-100</v>
      </c>
      <c r="I5" s="12">
        <v>-100</v>
      </c>
      <c r="J5" s="12">
        <v>-100</v>
      </c>
      <c r="K5" s="12">
        <f>K4/K$4*100*-1</f>
        <v>-100</v>
      </c>
      <c r="L5" s="12">
        <f>L4/L$4*100*-1</f>
        <v>-100</v>
      </c>
    </row>
    <row r="6" spans="1:12">
      <c r="A6" s="19" t="s">
        <v>53</v>
      </c>
      <c r="B6" s="20">
        <v>3037</v>
      </c>
      <c r="C6" s="20">
        <v>2986</v>
      </c>
      <c r="D6" s="20">
        <v>2852</v>
      </c>
      <c r="E6" s="20">
        <v>2755</v>
      </c>
      <c r="F6" s="20">
        <v>2724</v>
      </c>
      <c r="G6" s="20">
        <v>2744</v>
      </c>
      <c r="H6" s="20">
        <v>2389</v>
      </c>
      <c r="I6" s="20">
        <v>2308</v>
      </c>
      <c r="J6" s="20">
        <v>2223</v>
      </c>
      <c r="K6" s="20">
        <v>2237</v>
      </c>
      <c r="L6" s="20">
        <v>2255</v>
      </c>
    </row>
    <row r="7" spans="1:12">
      <c r="A7" s="22"/>
      <c r="B7" s="9">
        <v>-41.8</v>
      </c>
      <c r="C7" s="9">
        <v>-40.200000000000003</v>
      </c>
      <c r="D7" s="9">
        <v>-39.1</v>
      </c>
      <c r="E7" s="9">
        <v>-39.299999999999997</v>
      </c>
      <c r="F7" s="9">
        <v>-39.6</v>
      </c>
      <c r="G7" s="9">
        <v>-37.5</v>
      </c>
      <c r="H7" s="9">
        <v>-34.299999999999997</v>
      </c>
      <c r="I7" s="9">
        <v>-34.738109572546662</v>
      </c>
      <c r="J7" s="9">
        <f>J6/J$4*100*-1</f>
        <v>-31.420494699646646</v>
      </c>
      <c r="K7" s="9">
        <f>K6/K$4*100*-1</f>
        <v>-30.782991605889638</v>
      </c>
      <c r="L7" s="9">
        <f>L6/L$4*100*-1</f>
        <v>-29.710144927536231</v>
      </c>
    </row>
    <row r="8" spans="1:12">
      <c r="A8" s="22" t="s">
        <v>68</v>
      </c>
      <c r="B8" s="18">
        <v>2278</v>
      </c>
      <c r="C8" s="18">
        <v>2171</v>
      </c>
      <c r="D8" s="18">
        <v>2110</v>
      </c>
      <c r="E8" s="18">
        <v>1967</v>
      </c>
      <c r="F8" s="18">
        <v>2013</v>
      </c>
      <c r="G8" s="18">
        <v>1901</v>
      </c>
      <c r="H8" s="18">
        <v>1597</v>
      </c>
      <c r="I8" s="18">
        <v>1604</v>
      </c>
      <c r="J8" s="18">
        <v>1470</v>
      </c>
      <c r="K8" s="18">
        <v>1379</v>
      </c>
      <c r="L8" s="18">
        <v>1367</v>
      </c>
    </row>
    <row r="9" spans="1:12">
      <c r="A9" s="22"/>
      <c r="B9" s="9">
        <v>-31.4</v>
      </c>
      <c r="C9" s="9">
        <v>-29.2</v>
      </c>
      <c r="D9" s="9">
        <v>-28.9</v>
      </c>
      <c r="E9" s="9">
        <v>-28</v>
      </c>
      <c r="F9" s="9">
        <v>-29.3</v>
      </c>
      <c r="G9" s="9">
        <v>-26</v>
      </c>
      <c r="H9" s="9">
        <v>-22.9</v>
      </c>
      <c r="I9" s="9">
        <v>-24.142083082480433</v>
      </c>
      <c r="J9" s="9">
        <f>J8/J$4*100*-1</f>
        <v>-20.777385159010599</v>
      </c>
      <c r="K9" s="9">
        <f>K8/K$4*100*-1</f>
        <v>-18.976193752580155</v>
      </c>
      <c r="L9" s="9">
        <f>L8/L$4*100*-1</f>
        <v>-18.010540184453227</v>
      </c>
    </row>
    <row r="10" spans="1:12">
      <c r="A10" s="22" t="s">
        <v>67</v>
      </c>
      <c r="B10" s="18">
        <v>183</v>
      </c>
      <c r="C10" s="18">
        <v>226</v>
      </c>
      <c r="D10" s="18">
        <v>181</v>
      </c>
      <c r="E10" s="18">
        <v>162</v>
      </c>
      <c r="F10" s="18">
        <v>175</v>
      </c>
      <c r="G10" s="18">
        <v>249</v>
      </c>
      <c r="H10" s="18">
        <v>225</v>
      </c>
      <c r="I10" s="18">
        <v>185</v>
      </c>
      <c r="J10" s="18">
        <v>197</v>
      </c>
      <c r="K10" s="18">
        <v>272</v>
      </c>
      <c r="L10" s="18">
        <v>307</v>
      </c>
    </row>
    <row r="11" spans="1:12">
      <c r="A11" s="22"/>
      <c r="B11" s="9">
        <v>-2.5</v>
      </c>
      <c r="C11" s="9">
        <v>-3</v>
      </c>
      <c r="D11" s="9">
        <v>-2.5</v>
      </c>
      <c r="E11" s="9">
        <v>-2.2999999999999998</v>
      </c>
      <c r="F11" s="9">
        <v>-2.5</v>
      </c>
      <c r="G11" s="9">
        <v>-3.4</v>
      </c>
      <c r="H11" s="9">
        <v>-3.2</v>
      </c>
      <c r="I11" s="9">
        <v>-2.7844671884406984</v>
      </c>
      <c r="J11" s="9">
        <f>J10/J$4*100*-1</f>
        <v>-2.7844522968197878</v>
      </c>
      <c r="K11" s="9">
        <f>K10/K$4*100*-1</f>
        <v>-3.7429475712123295</v>
      </c>
      <c r="L11" s="9">
        <f>L10/L$4*100*-1</f>
        <v>-4.0447957839262187</v>
      </c>
    </row>
    <row r="12" spans="1:12">
      <c r="A12" s="22" t="s">
        <v>66</v>
      </c>
      <c r="B12" s="18">
        <v>362</v>
      </c>
      <c r="C12" s="18">
        <v>327</v>
      </c>
      <c r="D12" s="18">
        <v>351</v>
      </c>
      <c r="E12" s="18">
        <v>429</v>
      </c>
      <c r="F12" s="18">
        <v>349</v>
      </c>
      <c r="G12" s="18">
        <v>393</v>
      </c>
      <c r="H12" s="18">
        <v>348</v>
      </c>
      <c r="I12" s="18">
        <v>330</v>
      </c>
      <c r="J12" s="18">
        <v>338</v>
      </c>
      <c r="K12" s="18">
        <v>337</v>
      </c>
      <c r="L12" s="18">
        <v>323</v>
      </c>
    </row>
    <row r="13" spans="1:12">
      <c r="A13" s="22"/>
      <c r="B13" s="9">
        <v>-5</v>
      </c>
      <c r="C13" s="9">
        <v>-4.4000000000000004</v>
      </c>
      <c r="D13" s="9">
        <v>-4.8</v>
      </c>
      <c r="E13" s="9">
        <v>-6.1</v>
      </c>
      <c r="F13" s="9">
        <v>-5.0999999999999996</v>
      </c>
      <c r="G13" s="9">
        <v>-5.4</v>
      </c>
      <c r="H13" s="9">
        <v>-5</v>
      </c>
      <c r="I13" s="9">
        <v>-4.9668874172185431</v>
      </c>
      <c r="J13" s="9">
        <f>J12/J$4*100*-1</f>
        <v>-4.7773851590106009</v>
      </c>
      <c r="K13" s="9">
        <f>K12/K$4*100*-1</f>
        <v>-4.6374019540388058</v>
      </c>
      <c r="L13" s="9">
        <f>L12/L$4*100*-1</f>
        <v>-4.2555994729907773</v>
      </c>
    </row>
    <row r="14" spans="1:12">
      <c r="A14" s="22" t="s">
        <v>65</v>
      </c>
      <c r="B14" s="18">
        <v>37</v>
      </c>
      <c r="C14" s="18">
        <v>47</v>
      </c>
      <c r="D14" s="18">
        <v>39</v>
      </c>
      <c r="E14" s="18">
        <v>37</v>
      </c>
      <c r="F14" s="18">
        <v>30</v>
      </c>
      <c r="G14" s="18">
        <v>37</v>
      </c>
      <c r="H14" s="18">
        <v>44</v>
      </c>
      <c r="I14" s="18">
        <v>59</v>
      </c>
      <c r="J14" s="18">
        <v>55</v>
      </c>
      <c r="K14" s="18">
        <v>41</v>
      </c>
      <c r="L14" s="18">
        <v>59</v>
      </c>
    </row>
    <row r="15" spans="1:12">
      <c r="A15" s="22"/>
      <c r="B15" s="9">
        <v>-0.5</v>
      </c>
      <c r="C15" s="9">
        <v>-0.6</v>
      </c>
      <c r="D15" s="9">
        <v>-0.5</v>
      </c>
      <c r="E15" s="9">
        <v>-0.5</v>
      </c>
      <c r="F15" s="9">
        <v>-0.4</v>
      </c>
      <c r="G15" s="9">
        <v>-0.5</v>
      </c>
      <c r="H15" s="9">
        <v>-0.6</v>
      </c>
      <c r="I15" s="9">
        <v>-0.88801926550270915</v>
      </c>
      <c r="J15" s="9">
        <f>J14/J$4*100*-1</f>
        <v>-0.77738515901060079</v>
      </c>
      <c r="K15" s="9">
        <f>K14/K$4*100*-1</f>
        <v>-0.56419430301362317</v>
      </c>
      <c r="L15" s="9">
        <f>L14/L$4*100*-1</f>
        <v>-0.77733860342555994</v>
      </c>
    </row>
    <row r="16" spans="1:12">
      <c r="A16" s="22" t="s">
        <v>64</v>
      </c>
      <c r="B16" s="18">
        <v>44</v>
      </c>
      <c r="C16" s="18">
        <v>35</v>
      </c>
      <c r="D16" s="18">
        <v>24</v>
      </c>
      <c r="E16" s="18">
        <v>18</v>
      </c>
      <c r="F16" s="18">
        <v>25</v>
      </c>
      <c r="G16" s="18">
        <v>24</v>
      </c>
      <c r="H16" s="18">
        <v>20</v>
      </c>
      <c r="I16" s="18">
        <v>26</v>
      </c>
      <c r="J16" s="18">
        <v>33</v>
      </c>
      <c r="K16" s="18">
        <v>46</v>
      </c>
      <c r="L16" s="18">
        <v>52</v>
      </c>
    </row>
    <row r="17" spans="1:12">
      <c r="A17" s="22"/>
      <c r="B17" s="9">
        <v>-0.6</v>
      </c>
      <c r="C17" s="9">
        <v>-0.5</v>
      </c>
      <c r="D17" s="9">
        <v>-0.3</v>
      </c>
      <c r="E17" s="9">
        <v>-0.3</v>
      </c>
      <c r="F17" s="9">
        <v>-0.4</v>
      </c>
      <c r="G17" s="9">
        <v>-0.3</v>
      </c>
      <c r="H17" s="9">
        <v>-0.3</v>
      </c>
      <c r="I17" s="9">
        <v>-0.39133052378085498</v>
      </c>
      <c r="J17" s="9">
        <f>J16/J$4*100*-1</f>
        <v>-0.46643109540636046</v>
      </c>
      <c r="K17" s="9">
        <f>K16/K$4*100*-1</f>
        <v>-0.63299848630796751</v>
      </c>
      <c r="L17" s="9">
        <f>L16/L$4*100*-1</f>
        <v>-0.68511198945981555</v>
      </c>
    </row>
    <row r="18" spans="1:12">
      <c r="A18" s="22" t="s">
        <v>63</v>
      </c>
      <c r="B18" s="18">
        <v>21</v>
      </c>
      <c r="C18" s="18">
        <v>33</v>
      </c>
      <c r="D18" s="18">
        <v>15</v>
      </c>
      <c r="E18" s="18">
        <v>23</v>
      </c>
      <c r="F18" s="18">
        <v>15</v>
      </c>
      <c r="G18" s="18">
        <v>25</v>
      </c>
      <c r="H18" s="18">
        <v>26</v>
      </c>
      <c r="I18" s="18">
        <v>19</v>
      </c>
      <c r="J18" s="18">
        <v>20</v>
      </c>
      <c r="K18" s="18">
        <v>20</v>
      </c>
      <c r="L18" s="18">
        <v>20</v>
      </c>
    </row>
    <row r="19" spans="1:12">
      <c r="A19" s="22"/>
      <c r="B19" s="9">
        <v>-0.3</v>
      </c>
      <c r="C19" s="9">
        <v>-0.4</v>
      </c>
      <c r="D19" s="9">
        <v>-0.2</v>
      </c>
      <c r="E19" s="9">
        <v>-0.3</v>
      </c>
      <c r="F19" s="9">
        <v>-0.2</v>
      </c>
      <c r="G19" s="9">
        <v>-0.3</v>
      </c>
      <c r="H19" s="9">
        <v>-0.4</v>
      </c>
      <c r="I19" s="9">
        <v>-0.28597230583985556</v>
      </c>
      <c r="J19" s="9">
        <f>J18/J$4*100*-1</f>
        <v>-0.28268551236749118</v>
      </c>
      <c r="K19" s="9">
        <f>K18/K$4*100*-1</f>
        <v>-0.27521673317737722</v>
      </c>
      <c r="L19" s="9">
        <f>L18/L$4*100*-1</f>
        <v>-0.2635046113306983</v>
      </c>
    </row>
    <row r="20" spans="1:12">
      <c r="A20" s="22" t="s">
        <v>62</v>
      </c>
      <c r="B20" s="18">
        <v>112</v>
      </c>
      <c r="C20" s="18">
        <v>147</v>
      </c>
      <c r="D20" s="18">
        <v>132</v>
      </c>
      <c r="E20" s="18">
        <v>119</v>
      </c>
      <c r="F20" s="18">
        <v>117</v>
      </c>
      <c r="G20" s="18">
        <v>115</v>
      </c>
      <c r="H20" s="18">
        <v>129</v>
      </c>
      <c r="I20" s="18">
        <v>85</v>
      </c>
      <c r="J20" s="18">
        <v>110</v>
      </c>
      <c r="K20" s="18">
        <v>142</v>
      </c>
      <c r="L20" s="18">
        <v>127</v>
      </c>
    </row>
    <row r="21" spans="1:12">
      <c r="A21" s="22"/>
      <c r="B21" s="9">
        <v>-1.5</v>
      </c>
      <c r="C21" s="9">
        <v>-2</v>
      </c>
      <c r="D21" s="9">
        <v>-1.8</v>
      </c>
      <c r="E21" s="9">
        <v>-1.7</v>
      </c>
      <c r="F21" s="9">
        <v>-1.7</v>
      </c>
      <c r="G21" s="9">
        <v>-1.6</v>
      </c>
      <c r="H21" s="9">
        <v>-1.8</v>
      </c>
      <c r="I21" s="9">
        <v>-1.2793497892835641</v>
      </c>
      <c r="J21" s="9">
        <f>J20/J$4*100*-1</f>
        <v>-1.5547703180212016</v>
      </c>
      <c r="K21" s="9">
        <f>K20/K$4*100*-1</f>
        <v>-1.9540388055593778</v>
      </c>
      <c r="L21" s="9">
        <f>L20/L$4*100*-1</f>
        <v>-1.6732542819499343</v>
      </c>
    </row>
    <row r="22" spans="1:12">
      <c r="A22" s="19" t="s">
        <v>61</v>
      </c>
      <c r="B22" s="20">
        <v>3101</v>
      </c>
      <c r="C22" s="20">
        <v>3344</v>
      </c>
      <c r="D22" s="20">
        <v>3285</v>
      </c>
      <c r="E22" s="20">
        <v>3082</v>
      </c>
      <c r="F22" s="20">
        <v>2972</v>
      </c>
      <c r="G22" s="20">
        <v>3456</v>
      </c>
      <c r="H22" s="20">
        <v>3383</v>
      </c>
      <c r="I22" s="20">
        <v>3175</v>
      </c>
      <c r="J22" s="20">
        <v>3702</v>
      </c>
      <c r="K22" s="20">
        <v>4016</v>
      </c>
      <c r="L22" s="20">
        <v>4198</v>
      </c>
    </row>
    <row r="23" spans="1:12">
      <c r="A23" s="22"/>
      <c r="B23" s="14">
        <v>-42.7</v>
      </c>
      <c r="C23" s="14">
        <v>-45</v>
      </c>
      <c r="D23" s="14">
        <v>-45</v>
      </c>
      <c r="E23" s="14">
        <v>-43.9</v>
      </c>
      <c r="F23" s="14">
        <v>-43.2</v>
      </c>
      <c r="G23" s="14">
        <v>-47.2</v>
      </c>
      <c r="H23" s="14">
        <v>-48.5</v>
      </c>
      <c r="I23" s="14">
        <v>-47.787477423239011</v>
      </c>
      <c r="J23" s="14">
        <f>J22/J$4*100*-1</f>
        <v>-52.325088339222617</v>
      </c>
      <c r="K23" s="14">
        <f>K22/K$4*100*-1</f>
        <v>-55.263520022017346</v>
      </c>
      <c r="L23" s="14">
        <f>L22/L$4*100*-1</f>
        <v>-55.30961791831357</v>
      </c>
    </row>
    <row r="24" spans="1:12">
      <c r="A24" s="22" t="s">
        <v>60</v>
      </c>
      <c r="B24" s="18">
        <v>2577</v>
      </c>
      <c r="C24" s="18">
        <v>2745</v>
      </c>
      <c r="D24" s="18">
        <v>2662</v>
      </c>
      <c r="E24" s="18">
        <v>2436</v>
      </c>
      <c r="F24" s="18">
        <v>2308</v>
      </c>
      <c r="G24" s="18">
        <v>2683</v>
      </c>
      <c r="H24" s="18">
        <v>2684</v>
      </c>
      <c r="I24" s="18">
        <v>2548</v>
      </c>
      <c r="J24" s="18">
        <v>2867</v>
      </c>
      <c r="K24" s="18">
        <v>3041</v>
      </c>
      <c r="L24" s="18">
        <v>3245</v>
      </c>
    </row>
    <row r="25" spans="1:12">
      <c r="A25" s="22"/>
      <c r="B25" s="9">
        <v>-35.5</v>
      </c>
      <c r="C25" s="9">
        <v>-37</v>
      </c>
      <c r="D25" s="9">
        <v>-36.5</v>
      </c>
      <c r="E25" s="9">
        <v>-34.700000000000003</v>
      </c>
      <c r="F25" s="9">
        <v>-33.6</v>
      </c>
      <c r="G25" s="9">
        <v>-36.700000000000003</v>
      </c>
      <c r="H25" s="9">
        <v>-38.5</v>
      </c>
      <c r="I25" s="9">
        <v>-38.350391330523777</v>
      </c>
      <c r="J25" s="9">
        <f>J24/J$4*100*-1</f>
        <v>-40.522968197879862</v>
      </c>
      <c r="K25" s="9">
        <f>K24/K$4*100*-1</f>
        <v>-41.846704279620198</v>
      </c>
      <c r="L25" s="9">
        <f>L24/L$4*100*-1</f>
        <v>-42.753623188405797</v>
      </c>
    </row>
    <row r="26" spans="1:12">
      <c r="A26" s="22" t="s">
        <v>59</v>
      </c>
      <c r="B26" s="18">
        <v>135</v>
      </c>
      <c r="C26" s="18">
        <v>178</v>
      </c>
      <c r="D26" s="18">
        <v>173</v>
      </c>
      <c r="E26" s="18">
        <v>175</v>
      </c>
      <c r="F26" s="18">
        <v>185</v>
      </c>
      <c r="G26" s="18">
        <v>198</v>
      </c>
      <c r="H26" s="18">
        <v>136</v>
      </c>
      <c r="I26" s="18">
        <v>117</v>
      </c>
      <c r="J26" s="18">
        <v>220</v>
      </c>
      <c r="K26" s="18">
        <v>332</v>
      </c>
      <c r="L26" s="18">
        <v>351</v>
      </c>
    </row>
    <row r="27" spans="1:12">
      <c r="A27" s="22"/>
      <c r="B27" s="9">
        <v>-1.9</v>
      </c>
      <c r="C27" s="9">
        <v>-2.4</v>
      </c>
      <c r="D27" s="9">
        <v>-2.4</v>
      </c>
      <c r="E27" s="9">
        <v>-2.5</v>
      </c>
      <c r="F27" s="9">
        <v>-2.7</v>
      </c>
      <c r="G27" s="9">
        <v>-2.7</v>
      </c>
      <c r="H27" s="9">
        <v>-1.9</v>
      </c>
      <c r="I27" s="9">
        <v>-1.760987357013847</v>
      </c>
      <c r="J27" s="9">
        <f>J26/J$4*100*-1</f>
        <v>-3.1095406360424032</v>
      </c>
      <c r="K27" s="9">
        <f>K26/K$4*100*-1</f>
        <v>-4.5685977707444616</v>
      </c>
      <c r="L27" s="9">
        <f>L26/L$4*100*-1</f>
        <v>-4.6245059288537549</v>
      </c>
    </row>
    <row r="28" spans="1:12">
      <c r="A28" s="22" t="s">
        <v>58</v>
      </c>
      <c r="B28" s="18">
        <v>151</v>
      </c>
      <c r="C28" s="18">
        <v>162</v>
      </c>
      <c r="D28" s="18">
        <v>229</v>
      </c>
      <c r="E28" s="18">
        <v>283</v>
      </c>
      <c r="F28" s="18">
        <v>284</v>
      </c>
      <c r="G28" s="18">
        <v>310</v>
      </c>
      <c r="H28" s="18">
        <v>324</v>
      </c>
      <c r="I28" s="18">
        <v>304</v>
      </c>
      <c r="J28" s="18">
        <v>409</v>
      </c>
      <c r="K28" s="18">
        <v>385</v>
      </c>
      <c r="L28" s="18">
        <v>348</v>
      </c>
    </row>
    <row r="29" spans="1:12">
      <c r="A29" s="22"/>
      <c r="B29" s="9">
        <v>-2.1</v>
      </c>
      <c r="C29" s="9">
        <v>-2.2000000000000002</v>
      </c>
      <c r="D29" s="9">
        <v>-3.1</v>
      </c>
      <c r="E29" s="9">
        <v>-4</v>
      </c>
      <c r="F29" s="9">
        <v>-4.0999999999999996</v>
      </c>
      <c r="G29" s="9">
        <v>-4.2</v>
      </c>
      <c r="H29" s="9">
        <v>-4.5999999999999996</v>
      </c>
      <c r="I29" s="9">
        <v>-4.5755568934376889</v>
      </c>
      <c r="J29" s="9">
        <f>J28/J$4*100*-1</f>
        <v>-5.7809187279151946</v>
      </c>
      <c r="K29" s="9">
        <f>K28/K$4*100*-1</f>
        <v>-5.2979221136645105</v>
      </c>
      <c r="L29" s="9">
        <f>L28/L$4*100*-1</f>
        <v>-4.5849802371541504</v>
      </c>
    </row>
    <row r="30" spans="1:12">
      <c r="A30" s="22" t="s">
        <v>57</v>
      </c>
      <c r="B30" s="18">
        <v>49</v>
      </c>
      <c r="C30" s="18">
        <v>60</v>
      </c>
      <c r="D30" s="18">
        <v>44</v>
      </c>
      <c r="E30" s="18">
        <v>60</v>
      </c>
      <c r="F30" s="18">
        <v>50</v>
      </c>
      <c r="G30" s="18">
        <v>67</v>
      </c>
      <c r="H30" s="18">
        <v>60</v>
      </c>
      <c r="I30" s="18">
        <v>60</v>
      </c>
      <c r="J30" s="18">
        <v>65</v>
      </c>
      <c r="K30" s="18">
        <v>93</v>
      </c>
      <c r="L30" s="18">
        <v>88</v>
      </c>
    </row>
    <row r="31" spans="1:12">
      <c r="A31" s="22"/>
      <c r="B31" s="9">
        <v>-0.7</v>
      </c>
      <c r="C31" s="9">
        <v>-0.8</v>
      </c>
      <c r="D31" s="9">
        <v>-0.6</v>
      </c>
      <c r="E31" s="9">
        <v>-0.9</v>
      </c>
      <c r="F31" s="9">
        <v>-0.7</v>
      </c>
      <c r="G31" s="9">
        <v>-0.9</v>
      </c>
      <c r="H31" s="9">
        <v>-0.9</v>
      </c>
      <c r="I31" s="9">
        <v>-0.90307043949428067</v>
      </c>
      <c r="J31" s="9">
        <f>J30/J$4*100*-1</f>
        <v>-0.91872791519434627</v>
      </c>
      <c r="K31" s="9">
        <f>K30/K$4*100*-1</f>
        <v>-1.2797578092748039</v>
      </c>
      <c r="L31" s="9">
        <f>L30/L$4*100*-1</f>
        <v>-1.1594202898550725</v>
      </c>
    </row>
    <row r="32" spans="1:12">
      <c r="A32" s="22" t="s">
        <v>56</v>
      </c>
      <c r="B32" s="18">
        <v>169</v>
      </c>
      <c r="C32" s="18">
        <v>180</v>
      </c>
      <c r="D32" s="18">
        <v>158</v>
      </c>
      <c r="E32" s="18">
        <v>113</v>
      </c>
      <c r="F32" s="18">
        <v>124</v>
      </c>
      <c r="G32" s="18">
        <v>166</v>
      </c>
      <c r="H32" s="18">
        <v>160</v>
      </c>
      <c r="I32" s="18">
        <v>128</v>
      </c>
      <c r="J32" s="18">
        <v>113</v>
      </c>
      <c r="K32" s="18">
        <v>141</v>
      </c>
      <c r="L32" s="18">
        <v>137</v>
      </c>
    </row>
    <row r="33" spans="1:12">
      <c r="A33" s="22"/>
      <c r="B33" s="9">
        <v>-2.2999999999999998</v>
      </c>
      <c r="C33" s="9">
        <v>-2.4</v>
      </c>
      <c r="D33" s="9">
        <v>-2.2000000000000002</v>
      </c>
      <c r="E33" s="9">
        <v>-1.6</v>
      </c>
      <c r="F33" s="9">
        <v>-1.8</v>
      </c>
      <c r="G33" s="9">
        <v>-2.2999999999999998</v>
      </c>
      <c r="H33" s="9">
        <v>-2.2999999999999998</v>
      </c>
      <c r="I33" s="9">
        <v>-1.926550270921132</v>
      </c>
      <c r="J33" s="9">
        <f>J32/J$4*100*-1</f>
        <v>-1.5971731448763251</v>
      </c>
      <c r="K33" s="9">
        <f>K32/K$4*100*-1</f>
        <v>-1.9402779689005092</v>
      </c>
      <c r="L33" s="9">
        <f>L32/L$4*100*-1</f>
        <v>-1.8050065876152832</v>
      </c>
    </row>
    <row r="34" spans="1:12">
      <c r="A34" s="22" t="s">
        <v>55</v>
      </c>
      <c r="B34" s="18">
        <v>20</v>
      </c>
      <c r="C34" s="18">
        <v>19</v>
      </c>
      <c r="D34" s="18">
        <v>19</v>
      </c>
      <c r="E34" s="18">
        <v>15</v>
      </c>
      <c r="F34" s="18">
        <v>21</v>
      </c>
      <c r="G34" s="18">
        <v>32</v>
      </c>
      <c r="H34" s="18">
        <v>19</v>
      </c>
      <c r="I34" s="18">
        <v>18</v>
      </c>
      <c r="J34" s="18">
        <v>28</v>
      </c>
      <c r="K34" s="18">
        <v>24</v>
      </c>
      <c r="L34" s="18">
        <v>29</v>
      </c>
    </row>
    <row r="35" spans="1:12">
      <c r="A35" s="21"/>
      <c r="B35" s="12">
        <v>-0.3</v>
      </c>
      <c r="C35" s="12">
        <v>-0.3</v>
      </c>
      <c r="D35" s="12">
        <v>-0.3</v>
      </c>
      <c r="E35" s="12">
        <v>-0.2</v>
      </c>
      <c r="F35" s="12">
        <v>-0.3</v>
      </c>
      <c r="G35" s="12">
        <v>-0.4</v>
      </c>
      <c r="H35" s="12">
        <v>-0.3</v>
      </c>
      <c r="I35" s="12">
        <v>-0.27092113184828415</v>
      </c>
      <c r="J35" s="12">
        <f>J34/J$4*100*-1</f>
        <v>-0.39575971731448761</v>
      </c>
      <c r="K35" s="12">
        <f>K34/K$4*100*-1</f>
        <v>-0.3302600798128526</v>
      </c>
      <c r="L35" s="12">
        <f>L34/L$4*100*-1</f>
        <v>-0.38208168642951251</v>
      </c>
    </row>
    <row r="36" spans="1:12">
      <c r="A36" s="22" t="s">
        <v>54</v>
      </c>
      <c r="B36" s="18">
        <v>580</v>
      </c>
      <c r="C36" s="18">
        <v>570</v>
      </c>
      <c r="D36" s="18">
        <v>558</v>
      </c>
      <c r="E36" s="18">
        <v>586</v>
      </c>
      <c r="F36" s="18">
        <v>526</v>
      </c>
      <c r="G36" s="18">
        <v>552</v>
      </c>
      <c r="H36" s="18">
        <v>619</v>
      </c>
      <c r="I36" s="18">
        <v>621</v>
      </c>
      <c r="J36" s="18">
        <v>621</v>
      </c>
      <c r="K36" s="18">
        <v>623</v>
      </c>
      <c r="L36" s="18">
        <v>659</v>
      </c>
    </row>
    <row r="37" spans="1:12">
      <c r="A37" s="21"/>
      <c r="B37" s="12">
        <v>-8</v>
      </c>
      <c r="C37" s="12">
        <v>-7.7</v>
      </c>
      <c r="D37" s="12">
        <v>-7.7</v>
      </c>
      <c r="E37" s="12">
        <v>-8.4</v>
      </c>
      <c r="F37" s="12">
        <v>-7.7</v>
      </c>
      <c r="G37" s="12">
        <v>-7.5</v>
      </c>
      <c r="H37" s="12">
        <v>-8.9</v>
      </c>
      <c r="I37" s="12">
        <v>-9.3467790487658036</v>
      </c>
      <c r="J37" s="12">
        <f>J36/J$4*100*-1</f>
        <v>-8.7773851590106009</v>
      </c>
      <c r="K37" s="12">
        <f>K36/K$4*100*-1</f>
        <v>-8.5730012384752996</v>
      </c>
      <c r="L37" s="12">
        <f>L36/L$4*100*-1</f>
        <v>-8.6824769433465079</v>
      </c>
    </row>
    <row r="38" spans="1:12">
      <c r="A38" s="22" t="s">
        <v>52</v>
      </c>
      <c r="B38" s="18">
        <v>546</v>
      </c>
      <c r="C38" s="18">
        <v>527</v>
      </c>
      <c r="D38" s="18">
        <v>597</v>
      </c>
      <c r="E38" s="18">
        <v>593</v>
      </c>
      <c r="F38" s="18">
        <v>651</v>
      </c>
      <c r="G38" s="18">
        <v>566</v>
      </c>
      <c r="H38" s="18">
        <v>584</v>
      </c>
      <c r="I38" s="18">
        <v>540</v>
      </c>
      <c r="J38" s="18">
        <v>529</v>
      </c>
      <c r="K38" s="18">
        <v>391</v>
      </c>
      <c r="L38" s="18">
        <v>478</v>
      </c>
    </row>
    <row r="39" spans="1:12">
      <c r="A39" s="21"/>
      <c r="B39" s="12">
        <v>-7.5</v>
      </c>
      <c r="C39" s="12">
        <v>-7.1</v>
      </c>
      <c r="D39" s="12">
        <v>-8.1999999999999993</v>
      </c>
      <c r="E39" s="12">
        <v>-8.5</v>
      </c>
      <c r="F39" s="12">
        <v>-9.5</v>
      </c>
      <c r="G39" s="12">
        <v>-7.7</v>
      </c>
      <c r="H39" s="12">
        <v>-8.4</v>
      </c>
      <c r="I39" s="12">
        <v>-8.1276339554485251</v>
      </c>
      <c r="J39" s="12">
        <f>J38/J$4*100*-1</f>
        <v>-7.4770318021201421</v>
      </c>
      <c r="K39" s="12">
        <f>K38/K$4*100*-1</f>
        <v>-5.3804871336177245</v>
      </c>
      <c r="L39" s="12">
        <f>L38/L$4*100*-1</f>
        <v>-6.2977602108036894</v>
      </c>
    </row>
    <row r="40" spans="1:12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</row>
    <row r="41" spans="1:12">
      <c r="A41" s="5" t="s">
        <v>194</v>
      </c>
      <c r="B41" s="9"/>
      <c r="C41" s="9"/>
      <c r="D41" s="9"/>
      <c r="E41" s="9"/>
      <c r="F41" s="9"/>
      <c r="G41" s="9"/>
      <c r="H41" s="9"/>
      <c r="I41" s="9"/>
      <c r="J41" s="23"/>
      <c r="K41" s="23"/>
      <c r="L41" s="23"/>
    </row>
    <row r="42" spans="1:12">
      <c r="A42" s="5" t="s">
        <v>199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1:12">
      <c r="A43" s="5" t="s">
        <v>200</v>
      </c>
    </row>
    <row r="44" spans="1:12">
      <c r="A44" s="16"/>
    </row>
  </sheetData>
  <sheetProtection password="CC19" sheet="1" objects="1" scenarios="1"/>
  <phoneticPr fontId="1" type="noConversion"/>
  <pageMargins left="0.51181102362204722" right="0.51181102362204722" top="0.55118110236220474" bottom="0.39370078740157483" header="0.11811023622047245" footer="0.11811023622047245"/>
  <pageSetup paperSize="9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J47"/>
  <sheetViews>
    <sheetView workbookViewId="0">
      <pane xSplit="1" ySplit="4" topLeftCell="B5" activePane="bottomRight" state="frozen"/>
      <selection activeCell="O30" sqref="O30"/>
      <selection pane="topRight" activeCell="O30" sqref="O30"/>
      <selection pane="bottomLeft" activeCell="O30" sqref="O30"/>
      <selection pane="bottomRight"/>
    </sheetView>
  </sheetViews>
  <sheetFormatPr defaultRowHeight="16.5"/>
  <cols>
    <col min="1" max="1" width="16" style="6" customWidth="1"/>
    <col min="2" max="11" width="9" style="6"/>
    <col min="12" max="12" width="2" style="26" customWidth="1"/>
    <col min="13" max="22" width="9" style="6"/>
    <col min="23" max="23" width="2" style="26" customWidth="1"/>
    <col min="24" max="16384" width="9" style="6"/>
  </cols>
  <sheetData>
    <row r="1" spans="1:36">
      <c r="A1" s="2" t="s">
        <v>241</v>
      </c>
    </row>
    <row r="2" spans="1:36">
      <c r="A2" s="2"/>
      <c r="AG2" s="7" t="s">
        <v>43</v>
      </c>
    </row>
    <row r="3" spans="1:36">
      <c r="A3" s="70" t="s">
        <v>159</v>
      </c>
      <c r="B3" s="72" t="s">
        <v>45</v>
      </c>
      <c r="C3" s="72"/>
      <c r="D3" s="72"/>
      <c r="E3" s="72"/>
      <c r="F3" s="72"/>
      <c r="G3" s="72"/>
      <c r="H3" s="72"/>
      <c r="I3" s="72"/>
      <c r="J3" s="72"/>
      <c r="K3" s="72"/>
      <c r="L3" s="29"/>
      <c r="M3" s="72" t="s">
        <v>160</v>
      </c>
      <c r="N3" s="72"/>
      <c r="O3" s="72"/>
      <c r="P3" s="72"/>
      <c r="Q3" s="72"/>
      <c r="R3" s="72"/>
      <c r="S3" s="72"/>
      <c r="T3" s="72"/>
      <c r="U3" s="72"/>
      <c r="V3" s="72"/>
      <c r="W3" s="29"/>
      <c r="X3" s="72" t="s">
        <v>161</v>
      </c>
      <c r="Y3" s="72"/>
      <c r="Z3" s="72"/>
      <c r="AA3" s="72"/>
      <c r="AB3" s="72"/>
      <c r="AC3" s="72"/>
      <c r="AD3" s="72"/>
      <c r="AE3" s="72"/>
      <c r="AF3" s="72"/>
      <c r="AG3" s="72"/>
    </row>
    <row r="4" spans="1:36">
      <c r="A4" s="71"/>
      <c r="B4" s="24" t="s">
        <v>162</v>
      </c>
      <c r="C4" s="24" t="s">
        <v>163</v>
      </c>
      <c r="D4" s="24" t="s">
        <v>164</v>
      </c>
      <c r="E4" s="24" t="s">
        <v>165</v>
      </c>
      <c r="F4" s="24" t="s">
        <v>166</v>
      </c>
      <c r="G4" s="24" t="s">
        <v>167</v>
      </c>
      <c r="H4" s="24" t="s">
        <v>168</v>
      </c>
      <c r="I4" s="24" t="s">
        <v>169</v>
      </c>
      <c r="J4" s="24" t="s">
        <v>170</v>
      </c>
      <c r="K4" s="24" t="s">
        <v>171</v>
      </c>
      <c r="L4" s="29"/>
      <c r="M4" s="24" t="s">
        <v>162</v>
      </c>
      <c r="N4" s="24" t="s">
        <v>163</v>
      </c>
      <c r="O4" s="24" t="s">
        <v>164</v>
      </c>
      <c r="P4" s="24" t="s">
        <v>165</v>
      </c>
      <c r="Q4" s="24" t="s">
        <v>166</v>
      </c>
      <c r="R4" s="24" t="s">
        <v>167</v>
      </c>
      <c r="S4" s="24" t="s">
        <v>168</v>
      </c>
      <c r="T4" s="24" t="s">
        <v>169</v>
      </c>
      <c r="U4" s="24" t="s">
        <v>170</v>
      </c>
      <c r="V4" s="24" t="s">
        <v>171</v>
      </c>
      <c r="W4" s="29"/>
      <c r="X4" s="24" t="s">
        <v>162</v>
      </c>
      <c r="Y4" s="24" t="s">
        <v>163</v>
      </c>
      <c r="Z4" s="24" t="s">
        <v>164</v>
      </c>
      <c r="AA4" s="24" t="s">
        <v>165</v>
      </c>
      <c r="AB4" s="24" t="s">
        <v>166</v>
      </c>
      <c r="AC4" s="24" t="s">
        <v>167</v>
      </c>
      <c r="AD4" s="24" t="s">
        <v>168</v>
      </c>
      <c r="AE4" s="24" t="s">
        <v>169</v>
      </c>
      <c r="AF4" s="24" t="s">
        <v>170</v>
      </c>
      <c r="AG4" s="24" t="s">
        <v>171</v>
      </c>
    </row>
    <row r="5" spans="1:36">
      <c r="A5" s="22" t="s">
        <v>45</v>
      </c>
      <c r="B5" s="18">
        <v>7590</v>
      </c>
      <c r="C5" s="18">
        <v>93</v>
      </c>
      <c r="D5" s="18">
        <v>305</v>
      </c>
      <c r="E5" s="18">
        <v>591</v>
      </c>
      <c r="F5" s="18">
        <v>626</v>
      </c>
      <c r="G5" s="18">
        <v>872</v>
      </c>
      <c r="H5" s="18">
        <v>1228</v>
      </c>
      <c r="I5" s="18">
        <v>1412</v>
      </c>
      <c r="J5" s="18">
        <v>1229</v>
      </c>
      <c r="K5" s="18">
        <v>1234</v>
      </c>
      <c r="L5" s="25"/>
      <c r="M5" s="18">
        <v>5024</v>
      </c>
      <c r="N5" s="18">
        <v>55</v>
      </c>
      <c r="O5" s="18">
        <v>162</v>
      </c>
      <c r="P5" s="18">
        <v>374</v>
      </c>
      <c r="Q5" s="18">
        <v>393</v>
      </c>
      <c r="R5" s="18">
        <v>569</v>
      </c>
      <c r="S5" s="18">
        <v>884</v>
      </c>
      <c r="T5" s="18">
        <v>1063</v>
      </c>
      <c r="U5" s="18">
        <v>852</v>
      </c>
      <c r="V5" s="18">
        <v>672</v>
      </c>
      <c r="W5" s="25"/>
      <c r="X5" s="18">
        <v>2566</v>
      </c>
      <c r="Y5" s="18">
        <v>38</v>
      </c>
      <c r="Z5" s="18">
        <v>143</v>
      </c>
      <c r="AA5" s="18">
        <v>217</v>
      </c>
      <c r="AB5" s="18">
        <v>233</v>
      </c>
      <c r="AC5" s="18">
        <v>303</v>
      </c>
      <c r="AD5" s="18">
        <v>344</v>
      </c>
      <c r="AE5" s="18">
        <v>349</v>
      </c>
      <c r="AF5" s="18">
        <v>377</v>
      </c>
      <c r="AG5" s="18">
        <v>562</v>
      </c>
    </row>
    <row r="6" spans="1:36">
      <c r="A6" s="22"/>
      <c r="B6" s="9">
        <f>B5/B$5*100*-1</f>
        <v>-100</v>
      </c>
      <c r="C6" s="12">
        <f t="shared" ref="C6:K6" si="0">C5/C$5*100*-1</f>
        <v>-100</v>
      </c>
      <c r="D6" s="9">
        <f t="shared" si="0"/>
        <v>-100</v>
      </c>
      <c r="E6" s="9">
        <f t="shared" si="0"/>
        <v>-100</v>
      </c>
      <c r="F6" s="9">
        <f t="shared" si="0"/>
        <v>-100</v>
      </c>
      <c r="G6" s="9">
        <f t="shared" si="0"/>
        <v>-100</v>
      </c>
      <c r="H6" s="9">
        <f t="shared" si="0"/>
        <v>-100</v>
      </c>
      <c r="I6" s="9">
        <f t="shared" si="0"/>
        <v>-100</v>
      </c>
      <c r="J6" s="9">
        <f t="shared" si="0"/>
        <v>-100</v>
      </c>
      <c r="K6" s="9">
        <f t="shared" si="0"/>
        <v>-100</v>
      </c>
      <c r="M6" s="9">
        <f>M5/M$5*100*-1</f>
        <v>-100</v>
      </c>
      <c r="N6" s="9">
        <f t="shared" ref="N6:V6" si="1">N5/N$5*100*-1</f>
        <v>-100</v>
      </c>
      <c r="O6" s="9">
        <f t="shared" si="1"/>
        <v>-100</v>
      </c>
      <c r="P6" s="9">
        <f t="shared" si="1"/>
        <v>-100</v>
      </c>
      <c r="Q6" s="9">
        <f t="shared" si="1"/>
        <v>-100</v>
      </c>
      <c r="R6" s="9">
        <f t="shared" si="1"/>
        <v>-100</v>
      </c>
      <c r="S6" s="9">
        <f t="shared" si="1"/>
        <v>-100</v>
      </c>
      <c r="T6" s="9">
        <f t="shared" si="1"/>
        <v>-100</v>
      </c>
      <c r="U6" s="9">
        <f t="shared" si="1"/>
        <v>-100</v>
      </c>
      <c r="V6" s="9">
        <f t="shared" si="1"/>
        <v>-100</v>
      </c>
      <c r="X6" s="9">
        <f>X5/X$5*100*-1</f>
        <v>-100</v>
      </c>
      <c r="Y6" s="9">
        <f t="shared" ref="Y6:AG6" si="2">Y5/Y$5*100*-1</f>
        <v>-100</v>
      </c>
      <c r="Z6" s="9">
        <f t="shared" si="2"/>
        <v>-100</v>
      </c>
      <c r="AA6" s="9">
        <f t="shared" si="2"/>
        <v>-100</v>
      </c>
      <c r="AB6" s="9">
        <f t="shared" si="2"/>
        <v>-100</v>
      </c>
      <c r="AC6" s="9">
        <f t="shared" si="2"/>
        <v>-100</v>
      </c>
      <c r="AD6" s="9">
        <f t="shared" si="2"/>
        <v>-100</v>
      </c>
      <c r="AE6" s="9">
        <f t="shared" si="2"/>
        <v>-100</v>
      </c>
      <c r="AF6" s="9">
        <f t="shared" si="2"/>
        <v>-100</v>
      </c>
      <c r="AG6" s="9">
        <f t="shared" si="2"/>
        <v>-100</v>
      </c>
    </row>
    <row r="7" spans="1:36">
      <c r="A7" s="19" t="s">
        <v>53</v>
      </c>
      <c r="B7" s="20">
        <v>2255</v>
      </c>
      <c r="C7" s="20">
        <v>24</v>
      </c>
      <c r="D7" s="20">
        <v>56</v>
      </c>
      <c r="E7" s="20">
        <v>172</v>
      </c>
      <c r="F7" s="20">
        <v>176</v>
      </c>
      <c r="G7" s="20">
        <v>255</v>
      </c>
      <c r="H7" s="20">
        <v>461</v>
      </c>
      <c r="I7" s="20">
        <v>525</v>
      </c>
      <c r="J7" s="20">
        <v>348</v>
      </c>
      <c r="K7" s="20">
        <v>238</v>
      </c>
      <c r="L7" s="25"/>
      <c r="M7" s="20">
        <v>1773</v>
      </c>
      <c r="N7" s="20">
        <v>13</v>
      </c>
      <c r="O7" s="20">
        <v>39</v>
      </c>
      <c r="P7" s="20">
        <v>142</v>
      </c>
      <c r="Q7" s="20">
        <v>155</v>
      </c>
      <c r="R7" s="20">
        <v>220</v>
      </c>
      <c r="S7" s="20">
        <v>394</v>
      </c>
      <c r="T7" s="20">
        <v>418</v>
      </c>
      <c r="U7" s="20">
        <v>240</v>
      </c>
      <c r="V7" s="20">
        <v>152</v>
      </c>
      <c r="W7" s="25"/>
      <c r="X7" s="20">
        <v>482</v>
      </c>
      <c r="Y7" s="20">
        <v>11</v>
      </c>
      <c r="Z7" s="20">
        <v>17</v>
      </c>
      <c r="AA7" s="20">
        <v>30</v>
      </c>
      <c r="AB7" s="20">
        <v>21</v>
      </c>
      <c r="AC7" s="20">
        <v>35</v>
      </c>
      <c r="AD7" s="20">
        <v>67</v>
      </c>
      <c r="AE7" s="20">
        <v>107</v>
      </c>
      <c r="AF7" s="20">
        <v>108</v>
      </c>
      <c r="AG7" s="20">
        <v>86</v>
      </c>
      <c r="AJ7" s="18"/>
    </row>
    <row r="8" spans="1:36">
      <c r="A8" s="22"/>
      <c r="B8" s="9">
        <f>B7/B$5*100*-1</f>
        <v>-29.710144927536231</v>
      </c>
      <c r="C8" s="9">
        <f t="shared" ref="C8:K8" si="3">C7/C$5*100*-1</f>
        <v>-25.806451612903224</v>
      </c>
      <c r="D8" s="9">
        <f t="shared" si="3"/>
        <v>-18.360655737704917</v>
      </c>
      <c r="E8" s="9">
        <f t="shared" si="3"/>
        <v>-29.103214890016922</v>
      </c>
      <c r="F8" s="9">
        <f t="shared" si="3"/>
        <v>-28.115015974440894</v>
      </c>
      <c r="G8" s="9">
        <f t="shared" si="3"/>
        <v>-29.243119266055047</v>
      </c>
      <c r="H8" s="9">
        <f t="shared" si="3"/>
        <v>-37.54071661237785</v>
      </c>
      <c r="I8" s="9">
        <f t="shared" si="3"/>
        <v>-37.181303116147305</v>
      </c>
      <c r="J8" s="9">
        <f t="shared" si="3"/>
        <v>-28.315703824247358</v>
      </c>
      <c r="K8" s="9">
        <f t="shared" si="3"/>
        <v>-19.286871961102108</v>
      </c>
      <c r="L8" s="27"/>
      <c r="M8" s="9">
        <f t="shared" ref="M8:V8" si="4">M7/M$5*100*-1</f>
        <v>-35.290605095541402</v>
      </c>
      <c r="N8" s="9">
        <f t="shared" si="4"/>
        <v>-23.636363636363637</v>
      </c>
      <c r="O8" s="9">
        <f t="shared" si="4"/>
        <v>-24.074074074074073</v>
      </c>
      <c r="P8" s="9">
        <f t="shared" si="4"/>
        <v>-37.967914438502675</v>
      </c>
      <c r="Q8" s="9">
        <f t="shared" si="4"/>
        <v>-39.440203562340969</v>
      </c>
      <c r="R8" s="9">
        <f t="shared" si="4"/>
        <v>-38.664323374340945</v>
      </c>
      <c r="S8" s="9">
        <f t="shared" si="4"/>
        <v>-44.57013574660634</v>
      </c>
      <c r="T8" s="9">
        <f t="shared" si="4"/>
        <v>-39.322671683913448</v>
      </c>
      <c r="U8" s="9">
        <f t="shared" si="4"/>
        <v>-28.169014084507044</v>
      </c>
      <c r="V8" s="9">
        <f t="shared" si="4"/>
        <v>-22.61904761904762</v>
      </c>
      <c r="W8" s="27"/>
      <c r="X8" s="9">
        <f t="shared" ref="X8:AG8" si="5">X7/X$5*100*-1</f>
        <v>-18.784099766173032</v>
      </c>
      <c r="Y8" s="9">
        <f t="shared" si="5"/>
        <v>-28.947368421052634</v>
      </c>
      <c r="Z8" s="9">
        <f t="shared" si="5"/>
        <v>-11.888111888111888</v>
      </c>
      <c r="AA8" s="9">
        <f t="shared" si="5"/>
        <v>-13.82488479262673</v>
      </c>
      <c r="AB8" s="9">
        <f t="shared" si="5"/>
        <v>-9.0128755364806867</v>
      </c>
      <c r="AC8" s="9">
        <f t="shared" si="5"/>
        <v>-11.55115511551155</v>
      </c>
      <c r="AD8" s="9">
        <f t="shared" si="5"/>
        <v>-19.476744186046513</v>
      </c>
      <c r="AE8" s="9">
        <f t="shared" si="5"/>
        <v>-30.659025787965614</v>
      </c>
      <c r="AF8" s="9">
        <f t="shared" si="5"/>
        <v>-28.647214854111407</v>
      </c>
      <c r="AG8" s="9">
        <f t="shared" si="5"/>
        <v>-15.302491103202847</v>
      </c>
      <c r="AJ8" s="18"/>
    </row>
    <row r="9" spans="1:36">
      <c r="A9" s="22" t="s">
        <v>68</v>
      </c>
      <c r="B9" s="18">
        <v>1367</v>
      </c>
      <c r="C9" s="18" t="s">
        <v>226</v>
      </c>
      <c r="D9" s="18">
        <v>32</v>
      </c>
      <c r="E9" s="18">
        <v>110</v>
      </c>
      <c r="F9" s="18">
        <v>111</v>
      </c>
      <c r="G9" s="18">
        <v>130</v>
      </c>
      <c r="H9" s="18">
        <v>253</v>
      </c>
      <c r="I9" s="18">
        <v>336</v>
      </c>
      <c r="J9" s="18">
        <v>236</v>
      </c>
      <c r="K9" s="18">
        <v>152</v>
      </c>
      <c r="L9" s="27"/>
      <c r="M9" s="18">
        <v>1049</v>
      </c>
      <c r="N9" s="18" t="s">
        <v>50</v>
      </c>
      <c r="O9" s="18">
        <v>27</v>
      </c>
      <c r="P9" s="18">
        <v>94</v>
      </c>
      <c r="Q9" s="18">
        <v>99</v>
      </c>
      <c r="R9" s="18">
        <v>116</v>
      </c>
      <c r="S9" s="18">
        <v>209</v>
      </c>
      <c r="T9" s="18">
        <v>253</v>
      </c>
      <c r="U9" s="18">
        <v>154</v>
      </c>
      <c r="V9" s="18">
        <v>92</v>
      </c>
      <c r="W9" s="27"/>
      <c r="X9" s="18">
        <v>318</v>
      </c>
      <c r="Y9" s="18" t="s">
        <v>50</v>
      </c>
      <c r="Z9" s="18" t="s">
        <v>226</v>
      </c>
      <c r="AA9" s="18">
        <v>16</v>
      </c>
      <c r="AB9" s="18">
        <v>12</v>
      </c>
      <c r="AC9" s="18">
        <v>14</v>
      </c>
      <c r="AD9" s="18">
        <v>44</v>
      </c>
      <c r="AE9" s="18">
        <v>83</v>
      </c>
      <c r="AF9" s="18">
        <v>82</v>
      </c>
      <c r="AG9" s="18">
        <v>60</v>
      </c>
      <c r="AI9" s="18"/>
      <c r="AJ9" s="18"/>
    </row>
    <row r="10" spans="1:36">
      <c r="A10" s="22"/>
      <c r="B10" s="9">
        <f>B9/B$5*100*-1</f>
        <v>-18.010540184453227</v>
      </c>
      <c r="C10" s="9"/>
      <c r="D10" s="9">
        <f t="shared" ref="C10:AG20" si="6">D9/D$5*100*-1</f>
        <v>-10.491803278688524</v>
      </c>
      <c r="E10" s="9">
        <f t="shared" si="6"/>
        <v>-18.612521150592219</v>
      </c>
      <c r="F10" s="9">
        <f t="shared" si="6"/>
        <v>-17.731629392971247</v>
      </c>
      <c r="G10" s="9">
        <f t="shared" si="6"/>
        <v>-14.908256880733944</v>
      </c>
      <c r="H10" s="9">
        <f t="shared" si="6"/>
        <v>-20.602605863192185</v>
      </c>
      <c r="I10" s="9">
        <f t="shared" si="6"/>
        <v>-23.79603399433428</v>
      </c>
      <c r="J10" s="9">
        <f t="shared" si="6"/>
        <v>-19.202603742880388</v>
      </c>
      <c r="K10" s="9">
        <f t="shared" si="6"/>
        <v>-12.317666126418152</v>
      </c>
      <c r="L10" s="27"/>
      <c r="M10" s="9">
        <f t="shared" si="6"/>
        <v>-20.879777070063692</v>
      </c>
      <c r="N10" s="9"/>
      <c r="O10" s="9">
        <f t="shared" si="6"/>
        <v>-16.666666666666664</v>
      </c>
      <c r="P10" s="9">
        <f t="shared" si="6"/>
        <v>-25.133689839572192</v>
      </c>
      <c r="Q10" s="9">
        <f t="shared" si="6"/>
        <v>-25.190839694656486</v>
      </c>
      <c r="R10" s="9">
        <f t="shared" si="6"/>
        <v>-20.38664323374341</v>
      </c>
      <c r="S10" s="9">
        <f t="shared" si="6"/>
        <v>-23.642533936651581</v>
      </c>
      <c r="T10" s="9">
        <f t="shared" si="6"/>
        <v>-23.800564440263404</v>
      </c>
      <c r="U10" s="9">
        <f t="shared" si="6"/>
        <v>-18.07511737089202</v>
      </c>
      <c r="V10" s="9">
        <f t="shared" si="6"/>
        <v>-13.690476190476192</v>
      </c>
      <c r="W10" s="27"/>
      <c r="X10" s="9">
        <f t="shared" si="6"/>
        <v>-12.392829306313329</v>
      </c>
      <c r="Y10" s="9"/>
      <c r="Z10" s="9"/>
      <c r="AA10" s="9">
        <f t="shared" si="6"/>
        <v>-7.3732718894009217</v>
      </c>
      <c r="AB10" s="9">
        <f t="shared" si="6"/>
        <v>-5.1502145922746783</v>
      </c>
      <c r="AC10" s="9">
        <f t="shared" si="6"/>
        <v>-4.6204620462046204</v>
      </c>
      <c r="AD10" s="9">
        <f t="shared" si="6"/>
        <v>-12.790697674418606</v>
      </c>
      <c r="AE10" s="9">
        <f t="shared" si="6"/>
        <v>-23.782234957020059</v>
      </c>
      <c r="AF10" s="9">
        <f t="shared" si="6"/>
        <v>-21.750663129973475</v>
      </c>
      <c r="AG10" s="9">
        <f t="shared" si="6"/>
        <v>-10.676156583629894</v>
      </c>
      <c r="AI10" s="18"/>
      <c r="AJ10" s="18"/>
    </row>
    <row r="11" spans="1:36">
      <c r="A11" s="22" t="s">
        <v>67</v>
      </c>
      <c r="B11" s="18">
        <v>307</v>
      </c>
      <c r="C11" s="18">
        <v>10</v>
      </c>
      <c r="D11" s="18">
        <v>11</v>
      </c>
      <c r="E11" s="18">
        <v>24</v>
      </c>
      <c r="F11" s="18">
        <v>29</v>
      </c>
      <c r="G11" s="18">
        <v>53</v>
      </c>
      <c r="H11" s="18">
        <v>55</v>
      </c>
      <c r="I11" s="18">
        <v>50</v>
      </c>
      <c r="J11" s="18">
        <v>47</v>
      </c>
      <c r="K11" s="18">
        <v>28</v>
      </c>
      <c r="L11" s="25"/>
      <c r="M11" s="18">
        <v>227</v>
      </c>
      <c r="N11" s="18" t="s">
        <v>50</v>
      </c>
      <c r="O11" s="18" t="s">
        <v>50</v>
      </c>
      <c r="P11" s="18">
        <v>20</v>
      </c>
      <c r="Q11" s="18">
        <v>23</v>
      </c>
      <c r="R11" s="18">
        <v>37</v>
      </c>
      <c r="S11" s="18">
        <v>43</v>
      </c>
      <c r="T11" s="18">
        <v>38</v>
      </c>
      <c r="U11" s="18">
        <v>32</v>
      </c>
      <c r="V11" s="18">
        <v>24</v>
      </c>
      <c r="W11" s="25"/>
      <c r="X11" s="18">
        <v>80</v>
      </c>
      <c r="Y11" s="18" t="s">
        <v>50</v>
      </c>
      <c r="Z11" s="18" t="s">
        <v>50</v>
      </c>
      <c r="AA11" s="18" t="s">
        <v>50</v>
      </c>
      <c r="AB11" s="18" t="s">
        <v>50</v>
      </c>
      <c r="AC11" s="18">
        <v>16</v>
      </c>
      <c r="AD11" s="18">
        <v>12</v>
      </c>
      <c r="AE11" s="18">
        <v>12</v>
      </c>
      <c r="AF11" s="18">
        <v>15</v>
      </c>
      <c r="AG11" s="18" t="s">
        <v>312</v>
      </c>
      <c r="AI11" s="18"/>
      <c r="AJ11" s="18"/>
    </row>
    <row r="12" spans="1:36">
      <c r="A12" s="22"/>
      <c r="B12" s="9">
        <f>B11/B$5*100*-1</f>
        <v>-4.0447957839262187</v>
      </c>
      <c r="C12" s="9">
        <f t="shared" si="6"/>
        <v>-10.75268817204301</v>
      </c>
      <c r="D12" s="9">
        <f t="shared" si="6"/>
        <v>-3.6065573770491808</v>
      </c>
      <c r="E12" s="9">
        <f t="shared" ref="E12:K12" si="7">E11/E$5*100*-1</f>
        <v>-4.0609137055837561</v>
      </c>
      <c r="F12" s="9">
        <f t="shared" si="7"/>
        <v>-4.6325878594249197</v>
      </c>
      <c r="G12" s="9">
        <f t="shared" si="7"/>
        <v>-6.0779816513761471</v>
      </c>
      <c r="H12" s="9">
        <f t="shared" si="7"/>
        <v>-4.4788273615635177</v>
      </c>
      <c r="I12" s="9">
        <f t="shared" si="7"/>
        <v>-3.5410764872521248</v>
      </c>
      <c r="J12" s="9">
        <f t="shared" si="7"/>
        <v>-3.8242473555736374</v>
      </c>
      <c r="K12" s="9">
        <f t="shared" si="7"/>
        <v>-2.2690437601296596</v>
      </c>
      <c r="L12" s="27"/>
      <c r="M12" s="9">
        <f t="shared" si="6"/>
        <v>-4.5183121019108281</v>
      </c>
      <c r="N12" s="9"/>
      <c r="O12" s="9"/>
      <c r="P12" s="9">
        <f t="shared" si="6"/>
        <v>-5.3475935828877006</v>
      </c>
      <c r="Q12" s="9">
        <f t="shared" si="6"/>
        <v>-5.8524173027989823</v>
      </c>
      <c r="R12" s="9">
        <f t="shared" si="6"/>
        <v>-6.5026362038664329</v>
      </c>
      <c r="S12" s="9">
        <f t="shared" si="6"/>
        <v>-4.8642533936651589</v>
      </c>
      <c r="T12" s="9">
        <f t="shared" si="6"/>
        <v>-3.5747883349012231</v>
      </c>
      <c r="U12" s="9">
        <f t="shared" si="6"/>
        <v>-3.755868544600939</v>
      </c>
      <c r="V12" s="9">
        <f t="shared" si="6"/>
        <v>-3.5714285714285712</v>
      </c>
      <c r="W12" s="27"/>
      <c r="X12" s="9">
        <f t="shared" si="6"/>
        <v>-3.1176929072486361</v>
      </c>
      <c r="Y12" s="9"/>
      <c r="Z12" s="9"/>
      <c r="AA12" s="9"/>
      <c r="AB12" s="9"/>
      <c r="AC12" s="9">
        <f t="shared" ref="AC12:AF12" si="8">AC11/AC$5*100*-1</f>
        <v>-5.2805280528052805</v>
      </c>
      <c r="AD12" s="9">
        <f t="shared" si="8"/>
        <v>-3.4883720930232558</v>
      </c>
      <c r="AE12" s="9">
        <f t="shared" si="8"/>
        <v>-3.4383954154727796</v>
      </c>
      <c r="AF12" s="9">
        <f t="shared" si="8"/>
        <v>-3.978779840848806</v>
      </c>
      <c r="AG12" s="9"/>
      <c r="AI12" s="18"/>
      <c r="AJ12" s="18"/>
    </row>
    <row r="13" spans="1:36">
      <c r="A13" s="22" t="s">
        <v>66</v>
      </c>
      <c r="B13" s="18">
        <v>323</v>
      </c>
      <c r="C13" s="18" t="s">
        <v>50</v>
      </c>
      <c r="D13" s="18" t="s">
        <v>50</v>
      </c>
      <c r="E13" s="18">
        <v>14</v>
      </c>
      <c r="F13" s="18">
        <v>24</v>
      </c>
      <c r="G13" s="18">
        <v>49</v>
      </c>
      <c r="H13" s="18">
        <v>118</v>
      </c>
      <c r="I13" s="18">
        <v>91</v>
      </c>
      <c r="J13" s="18">
        <v>24</v>
      </c>
      <c r="K13" s="18" t="s">
        <v>50</v>
      </c>
      <c r="L13" s="27"/>
      <c r="M13" s="18">
        <v>311</v>
      </c>
      <c r="N13" s="18" t="s">
        <v>50</v>
      </c>
      <c r="O13" s="18" t="s">
        <v>50</v>
      </c>
      <c r="P13" s="18">
        <v>13</v>
      </c>
      <c r="Q13" s="18">
        <v>22</v>
      </c>
      <c r="R13" s="18">
        <v>48</v>
      </c>
      <c r="S13" s="18">
        <v>114</v>
      </c>
      <c r="T13" s="18">
        <v>89</v>
      </c>
      <c r="U13" s="18">
        <v>24</v>
      </c>
      <c r="V13" s="18" t="s">
        <v>50</v>
      </c>
      <c r="W13" s="27"/>
      <c r="X13" s="18">
        <v>12</v>
      </c>
      <c r="Y13" s="18" t="s">
        <v>50</v>
      </c>
      <c r="Z13" s="18" t="s">
        <v>50</v>
      </c>
      <c r="AA13" s="18" t="s">
        <v>50</v>
      </c>
      <c r="AB13" s="18" t="s">
        <v>50</v>
      </c>
      <c r="AC13" s="18" t="s">
        <v>50</v>
      </c>
      <c r="AD13" s="18" t="s">
        <v>50</v>
      </c>
      <c r="AE13" s="18" t="s">
        <v>50</v>
      </c>
      <c r="AF13" s="18" t="s">
        <v>50</v>
      </c>
      <c r="AG13" s="18" t="s">
        <v>50</v>
      </c>
      <c r="AI13" s="18"/>
      <c r="AJ13" s="18"/>
    </row>
    <row r="14" spans="1:36">
      <c r="A14" s="22"/>
      <c r="B14" s="9">
        <f>B13/B$5*100*-1</f>
        <v>-4.2555994729907773</v>
      </c>
      <c r="C14" s="9"/>
      <c r="D14" s="9"/>
      <c r="E14" s="9">
        <f t="shared" ref="E14:K18" si="9">E13/E$5*100*-1</f>
        <v>-2.3688663282571913</v>
      </c>
      <c r="F14" s="9">
        <f t="shared" si="9"/>
        <v>-3.8338658146964857</v>
      </c>
      <c r="G14" s="9">
        <f t="shared" si="9"/>
        <v>-5.6192660550458715</v>
      </c>
      <c r="H14" s="9">
        <f t="shared" si="9"/>
        <v>-9.6091205211726383</v>
      </c>
      <c r="I14" s="9">
        <f t="shared" si="9"/>
        <v>-6.4447592067988673</v>
      </c>
      <c r="J14" s="9">
        <f t="shared" si="9"/>
        <v>-1.9528071602929211</v>
      </c>
      <c r="K14" s="9"/>
      <c r="L14" s="27"/>
      <c r="M14" s="9">
        <f t="shared" si="6"/>
        <v>-6.1902866242038215</v>
      </c>
      <c r="N14" s="9"/>
      <c r="O14" s="9"/>
      <c r="P14" s="9">
        <f t="shared" si="6"/>
        <v>-3.4759358288770055</v>
      </c>
      <c r="Q14" s="9">
        <f t="shared" si="6"/>
        <v>-5.5979643765903306</v>
      </c>
      <c r="R14" s="9">
        <f t="shared" si="6"/>
        <v>-8.4358523725834793</v>
      </c>
      <c r="S14" s="9">
        <f t="shared" si="6"/>
        <v>-12.895927601809957</v>
      </c>
      <c r="T14" s="9">
        <f t="shared" si="6"/>
        <v>-8.3725305738476017</v>
      </c>
      <c r="U14" s="9">
        <f t="shared" si="6"/>
        <v>-2.8169014084507045</v>
      </c>
      <c r="V14" s="9"/>
      <c r="W14" s="27"/>
      <c r="X14" s="9">
        <f t="shared" si="6"/>
        <v>-0.46765393608729544</v>
      </c>
      <c r="Y14" s="9"/>
      <c r="Z14" s="9"/>
      <c r="AA14" s="9"/>
      <c r="AB14" s="9"/>
      <c r="AC14" s="9"/>
      <c r="AD14" s="9"/>
      <c r="AE14" s="9"/>
      <c r="AF14" s="9"/>
      <c r="AG14" s="9"/>
      <c r="AI14" s="18"/>
      <c r="AJ14" s="18"/>
    </row>
    <row r="15" spans="1:36">
      <c r="A15" s="22" t="s">
        <v>65</v>
      </c>
      <c r="B15" s="18">
        <v>59</v>
      </c>
      <c r="C15" s="18" t="s">
        <v>50</v>
      </c>
      <c r="D15" s="18" t="s">
        <v>50</v>
      </c>
      <c r="E15" s="18" t="s">
        <v>50</v>
      </c>
      <c r="F15" s="18" t="s">
        <v>50</v>
      </c>
      <c r="G15" s="18" t="s">
        <v>312</v>
      </c>
      <c r="H15" s="18">
        <v>12</v>
      </c>
      <c r="I15" s="18">
        <v>14</v>
      </c>
      <c r="J15" s="18" t="s">
        <v>226</v>
      </c>
      <c r="K15" s="18">
        <v>10</v>
      </c>
      <c r="L15" s="25"/>
      <c r="M15" s="18">
        <v>46</v>
      </c>
      <c r="N15" s="18" t="s">
        <v>50</v>
      </c>
      <c r="O15" s="18" t="s">
        <v>50</v>
      </c>
      <c r="P15" s="18" t="s">
        <v>50</v>
      </c>
      <c r="Q15" s="18" t="s">
        <v>50</v>
      </c>
      <c r="R15" s="18" t="s">
        <v>50</v>
      </c>
      <c r="S15" s="18">
        <v>10</v>
      </c>
      <c r="T15" s="18">
        <v>11</v>
      </c>
      <c r="U15" s="18" t="s">
        <v>50</v>
      </c>
      <c r="V15" s="18" t="s">
        <v>50</v>
      </c>
      <c r="W15" s="25"/>
      <c r="X15" s="18">
        <v>13</v>
      </c>
      <c r="Y15" s="18" t="s">
        <v>50</v>
      </c>
      <c r="Z15" s="18" t="s">
        <v>50</v>
      </c>
      <c r="AA15" s="18" t="s">
        <v>50</v>
      </c>
      <c r="AB15" s="18" t="s">
        <v>50</v>
      </c>
      <c r="AC15" s="18" t="s">
        <v>50</v>
      </c>
      <c r="AD15" s="18" t="s">
        <v>50</v>
      </c>
      <c r="AE15" s="18" t="s">
        <v>50</v>
      </c>
      <c r="AF15" s="18" t="s">
        <v>50</v>
      </c>
      <c r="AG15" s="18" t="s">
        <v>50</v>
      </c>
      <c r="AI15" s="18"/>
      <c r="AJ15" s="18"/>
    </row>
    <row r="16" spans="1:36">
      <c r="A16" s="22"/>
      <c r="B16" s="9">
        <f>B15/B$5*100*-1</f>
        <v>-0.77733860342555994</v>
      </c>
      <c r="C16" s="9"/>
      <c r="D16" s="9"/>
      <c r="E16" s="9"/>
      <c r="F16" s="9"/>
      <c r="G16" s="9"/>
      <c r="H16" s="9">
        <f t="shared" si="9"/>
        <v>-0.97719869706840379</v>
      </c>
      <c r="I16" s="9">
        <f t="shared" si="9"/>
        <v>-0.99150141643059486</v>
      </c>
      <c r="J16" s="9"/>
      <c r="K16" s="9">
        <f t="shared" si="9"/>
        <v>-0.81037277147487841</v>
      </c>
      <c r="L16" s="27"/>
      <c r="M16" s="9">
        <f t="shared" si="6"/>
        <v>-0.91560509554140124</v>
      </c>
      <c r="N16" s="9"/>
      <c r="O16" s="9"/>
      <c r="P16" s="9"/>
      <c r="Q16" s="9"/>
      <c r="R16" s="9"/>
      <c r="S16" s="9">
        <f t="shared" si="6"/>
        <v>-1.1312217194570136</v>
      </c>
      <c r="T16" s="9">
        <f t="shared" si="6"/>
        <v>-1.03480714957667</v>
      </c>
      <c r="U16" s="9"/>
      <c r="V16" s="9"/>
      <c r="W16" s="27"/>
      <c r="X16" s="9">
        <f t="shared" si="6"/>
        <v>-0.5066250974279034</v>
      </c>
      <c r="Y16" s="9"/>
      <c r="Z16" s="9"/>
      <c r="AA16" s="9"/>
      <c r="AB16" s="9"/>
      <c r="AC16" s="9"/>
      <c r="AD16" s="9"/>
      <c r="AE16" s="9"/>
      <c r="AF16" s="9"/>
      <c r="AG16" s="9"/>
      <c r="AI16" s="18"/>
      <c r="AJ16" s="18"/>
    </row>
    <row r="17" spans="1:36">
      <c r="A17" s="22" t="s">
        <v>64</v>
      </c>
      <c r="B17" s="18">
        <v>52</v>
      </c>
      <c r="C17" s="18" t="s">
        <v>50</v>
      </c>
      <c r="D17" s="18" t="s">
        <v>50</v>
      </c>
      <c r="E17" s="18">
        <v>11</v>
      </c>
      <c r="F17" s="18" t="s">
        <v>50</v>
      </c>
      <c r="G17" s="18" t="s">
        <v>312</v>
      </c>
      <c r="H17" s="18" t="s">
        <v>50</v>
      </c>
      <c r="I17" s="18" t="s">
        <v>50</v>
      </c>
      <c r="J17" s="18">
        <v>10</v>
      </c>
      <c r="K17" s="18">
        <v>12</v>
      </c>
      <c r="L17" s="27"/>
      <c r="M17" s="18">
        <v>33</v>
      </c>
      <c r="N17" s="18" t="s">
        <v>50</v>
      </c>
      <c r="O17" s="18" t="s">
        <v>50</v>
      </c>
      <c r="P17" s="18" t="s">
        <v>50</v>
      </c>
      <c r="Q17" s="18" t="s">
        <v>50</v>
      </c>
      <c r="R17" s="18" t="s">
        <v>50</v>
      </c>
      <c r="S17" s="18" t="s">
        <v>50</v>
      </c>
      <c r="T17" s="18" t="s">
        <v>50</v>
      </c>
      <c r="U17" s="18" t="s">
        <v>50</v>
      </c>
      <c r="V17" s="18" t="s">
        <v>50</v>
      </c>
      <c r="W17" s="27"/>
      <c r="X17" s="18">
        <v>19</v>
      </c>
      <c r="Y17" s="18" t="s">
        <v>50</v>
      </c>
      <c r="Z17" s="18" t="s">
        <v>50</v>
      </c>
      <c r="AA17" s="18" t="s">
        <v>50</v>
      </c>
      <c r="AB17" s="18" t="s">
        <v>50</v>
      </c>
      <c r="AC17" s="18" t="s">
        <v>50</v>
      </c>
      <c r="AD17" s="18" t="s">
        <v>50</v>
      </c>
      <c r="AE17" s="18" t="s">
        <v>50</v>
      </c>
      <c r="AF17" s="18" t="s">
        <v>50</v>
      </c>
      <c r="AG17" s="18" t="s">
        <v>50</v>
      </c>
      <c r="AI17" s="18"/>
      <c r="AJ17" s="18"/>
    </row>
    <row r="18" spans="1:36">
      <c r="A18" s="22"/>
      <c r="B18" s="9">
        <f>B17/B$5*100*-1</f>
        <v>-0.68511198945981555</v>
      </c>
      <c r="C18" s="9"/>
      <c r="D18" s="9"/>
      <c r="E18" s="9">
        <f t="shared" si="9"/>
        <v>-1.8612521150592216</v>
      </c>
      <c r="F18" s="9"/>
      <c r="G18" s="9"/>
      <c r="H18" s="9"/>
      <c r="I18" s="9"/>
      <c r="J18" s="9">
        <f t="shared" si="9"/>
        <v>-0.8136696501220505</v>
      </c>
      <c r="K18" s="9">
        <f t="shared" si="9"/>
        <v>-0.97244732576985426</v>
      </c>
      <c r="L18" s="27"/>
      <c r="M18" s="9">
        <f t="shared" si="6"/>
        <v>-0.65684713375796178</v>
      </c>
      <c r="N18" s="9"/>
      <c r="O18" s="9"/>
      <c r="P18" s="9"/>
      <c r="Q18" s="9"/>
      <c r="R18" s="9"/>
      <c r="S18" s="9"/>
      <c r="T18" s="9"/>
      <c r="U18" s="9"/>
      <c r="V18" s="9"/>
      <c r="W18" s="27"/>
      <c r="X18" s="9">
        <f t="shared" si="6"/>
        <v>-0.74045206547155107</v>
      </c>
      <c r="Y18" s="9"/>
      <c r="Z18" s="9"/>
      <c r="AA18" s="9"/>
      <c r="AB18" s="9"/>
      <c r="AC18" s="9"/>
      <c r="AD18" s="9"/>
      <c r="AE18" s="9"/>
      <c r="AF18" s="9"/>
      <c r="AG18" s="9"/>
      <c r="AI18" s="18"/>
      <c r="AJ18" s="18"/>
    </row>
    <row r="19" spans="1:36">
      <c r="A19" s="22" t="s">
        <v>63</v>
      </c>
      <c r="B19" s="18">
        <v>20</v>
      </c>
      <c r="C19" s="18" t="s">
        <v>50</v>
      </c>
      <c r="D19" s="18" t="s">
        <v>50</v>
      </c>
      <c r="E19" s="18" t="s">
        <v>50</v>
      </c>
      <c r="F19" s="18" t="s">
        <v>50</v>
      </c>
      <c r="G19" s="18" t="s">
        <v>50</v>
      </c>
      <c r="H19" s="18" t="s">
        <v>50</v>
      </c>
      <c r="I19" s="18" t="s">
        <v>50</v>
      </c>
      <c r="J19" s="18" t="s">
        <v>50</v>
      </c>
      <c r="K19" s="18" t="s">
        <v>50</v>
      </c>
      <c r="L19" s="25"/>
      <c r="M19" s="18">
        <v>17</v>
      </c>
      <c r="N19" s="18" t="s">
        <v>50</v>
      </c>
      <c r="O19" s="18" t="s">
        <v>50</v>
      </c>
      <c r="P19" s="18" t="s">
        <v>50</v>
      </c>
      <c r="Q19" s="18" t="s">
        <v>50</v>
      </c>
      <c r="R19" s="18" t="s">
        <v>50</v>
      </c>
      <c r="S19" s="18" t="s">
        <v>50</v>
      </c>
      <c r="T19" s="18" t="s">
        <v>50</v>
      </c>
      <c r="U19" s="18" t="s">
        <v>50</v>
      </c>
      <c r="V19" s="18" t="s">
        <v>50</v>
      </c>
      <c r="W19" s="25"/>
      <c r="X19" s="18" t="s">
        <v>50</v>
      </c>
      <c r="Y19" s="18" t="s">
        <v>50</v>
      </c>
      <c r="Z19" s="18" t="s">
        <v>50</v>
      </c>
      <c r="AA19" s="18" t="s">
        <v>50</v>
      </c>
      <c r="AB19" s="18" t="s">
        <v>50</v>
      </c>
      <c r="AC19" s="18" t="s">
        <v>50</v>
      </c>
      <c r="AD19" s="18" t="s">
        <v>50</v>
      </c>
      <c r="AE19" s="18" t="s">
        <v>50</v>
      </c>
      <c r="AF19" s="18" t="s">
        <v>50</v>
      </c>
      <c r="AG19" s="18" t="s">
        <v>50</v>
      </c>
      <c r="AI19" s="18"/>
      <c r="AJ19" s="18"/>
    </row>
    <row r="20" spans="1:36">
      <c r="A20" s="22"/>
      <c r="B20" s="9">
        <f>B19/B$5*100*-1</f>
        <v>-0.2635046113306983</v>
      </c>
      <c r="C20" s="9"/>
      <c r="D20" s="9"/>
      <c r="E20" s="9"/>
      <c r="F20" s="9"/>
      <c r="G20" s="9"/>
      <c r="H20" s="9"/>
      <c r="I20" s="9"/>
      <c r="J20" s="9"/>
      <c r="K20" s="9"/>
      <c r="L20" s="27"/>
      <c r="M20" s="9">
        <f t="shared" si="6"/>
        <v>-0.33837579617834396</v>
      </c>
      <c r="N20" s="9"/>
      <c r="O20" s="9"/>
      <c r="P20" s="9"/>
      <c r="Q20" s="9"/>
      <c r="R20" s="9"/>
      <c r="S20" s="9"/>
      <c r="T20" s="9"/>
      <c r="U20" s="9"/>
      <c r="V20" s="9"/>
      <c r="W20" s="27"/>
      <c r="X20" s="9"/>
      <c r="Y20" s="9"/>
      <c r="Z20" s="9"/>
      <c r="AA20" s="9"/>
      <c r="AB20" s="9"/>
      <c r="AC20" s="9"/>
      <c r="AD20" s="9"/>
      <c r="AE20" s="9"/>
      <c r="AF20" s="9"/>
      <c r="AG20" s="9"/>
      <c r="AI20" s="18"/>
      <c r="AJ20" s="18"/>
    </row>
    <row r="21" spans="1:36">
      <c r="A21" s="22" t="s">
        <v>62</v>
      </c>
      <c r="B21" s="18">
        <v>127</v>
      </c>
      <c r="C21" s="18" t="s">
        <v>50</v>
      </c>
      <c r="D21" s="18" t="s">
        <v>50</v>
      </c>
      <c r="E21" s="18" t="s">
        <v>312</v>
      </c>
      <c r="F21" s="18" t="s">
        <v>312</v>
      </c>
      <c r="G21" s="18">
        <v>11</v>
      </c>
      <c r="H21" s="18">
        <v>16</v>
      </c>
      <c r="I21" s="18">
        <v>25</v>
      </c>
      <c r="J21" s="18">
        <v>19</v>
      </c>
      <c r="K21" s="18">
        <v>32</v>
      </c>
      <c r="L21" s="27"/>
      <c r="M21" s="18">
        <v>90</v>
      </c>
      <c r="N21" s="18" t="s">
        <v>50</v>
      </c>
      <c r="O21" s="18" t="s">
        <v>50</v>
      </c>
      <c r="P21" s="18" t="s">
        <v>312</v>
      </c>
      <c r="Q21" s="18" t="s">
        <v>312</v>
      </c>
      <c r="R21" s="18" t="s">
        <v>226</v>
      </c>
      <c r="S21" s="18">
        <v>12</v>
      </c>
      <c r="T21" s="18">
        <v>18</v>
      </c>
      <c r="U21" s="18">
        <v>14</v>
      </c>
      <c r="V21" s="18">
        <v>19</v>
      </c>
      <c r="W21" s="27"/>
      <c r="X21" s="18">
        <v>37</v>
      </c>
      <c r="Y21" s="18" t="s">
        <v>50</v>
      </c>
      <c r="Z21" s="18" t="s">
        <v>50</v>
      </c>
      <c r="AA21" s="18" t="s">
        <v>312</v>
      </c>
      <c r="AB21" s="18" t="s">
        <v>50</v>
      </c>
      <c r="AC21" s="18" t="s">
        <v>50</v>
      </c>
      <c r="AD21" s="18" t="s">
        <v>50</v>
      </c>
      <c r="AE21" s="18" t="s">
        <v>50</v>
      </c>
      <c r="AF21" s="18" t="s">
        <v>50</v>
      </c>
      <c r="AG21" s="18">
        <v>13</v>
      </c>
      <c r="AI21" s="18"/>
      <c r="AJ21" s="18"/>
    </row>
    <row r="22" spans="1:36">
      <c r="A22" s="22"/>
      <c r="B22" s="9">
        <f>B21/B$5*100*-1</f>
        <v>-1.6732542819499343</v>
      </c>
      <c r="C22" s="12"/>
      <c r="D22" s="12"/>
      <c r="E22" s="9"/>
      <c r="F22" s="9"/>
      <c r="G22" s="9">
        <f t="shared" ref="C22:R40" si="10">G21/G$5*100*-1</f>
        <v>-1.261467889908257</v>
      </c>
      <c r="H22" s="9">
        <f t="shared" si="10"/>
        <v>-1.3029315960912053</v>
      </c>
      <c r="I22" s="9">
        <f t="shared" si="10"/>
        <v>-1.7705382436260624</v>
      </c>
      <c r="J22" s="9">
        <f t="shared" si="10"/>
        <v>-1.5459723352318959</v>
      </c>
      <c r="K22" s="9">
        <f t="shared" si="10"/>
        <v>-2.5931928687196111</v>
      </c>
      <c r="L22" s="27"/>
      <c r="M22" s="9">
        <f t="shared" si="10"/>
        <v>-1.7914012738853502</v>
      </c>
      <c r="N22" s="12"/>
      <c r="O22" s="12"/>
      <c r="P22" s="9"/>
      <c r="Q22" s="9"/>
      <c r="R22" s="9"/>
      <c r="S22" s="9">
        <f t="shared" ref="S22:U22" si="11">S21/S$5*100*-1</f>
        <v>-1.3574660633484164</v>
      </c>
      <c r="T22" s="9">
        <f t="shared" si="11"/>
        <v>-1.6933207902163687</v>
      </c>
      <c r="U22" s="9">
        <f t="shared" si="11"/>
        <v>-1.643192488262911</v>
      </c>
      <c r="V22" s="9">
        <f t="shared" ref="V22" si="12">V21/V$5*100*-1</f>
        <v>-2.8273809523809526</v>
      </c>
      <c r="W22" s="27"/>
      <c r="X22" s="9">
        <f t="shared" ref="X22" si="13">X21/X$5*100*-1</f>
        <v>-1.4419329696024943</v>
      </c>
      <c r="Y22" s="12"/>
      <c r="Z22" s="12"/>
      <c r="AA22" s="9"/>
      <c r="AB22" s="12"/>
      <c r="AC22" s="12"/>
      <c r="AD22" s="12"/>
      <c r="AE22" s="12"/>
      <c r="AF22" s="12"/>
      <c r="AG22" s="9">
        <f t="shared" ref="AG22" si="14">AG21/AG$5*100*-1</f>
        <v>-2.3131672597864767</v>
      </c>
      <c r="AI22" s="18"/>
      <c r="AJ22" s="18"/>
    </row>
    <row r="23" spans="1:36">
      <c r="A23" s="19" t="s">
        <v>61</v>
      </c>
      <c r="B23" s="20">
        <v>4198</v>
      </c>
      <c r="C23" s="20">
        <v>59</v>
      </c>
      <c r="D23" s="20">
        <v>225</v>
      </c>
      <c r="E23" s="20">
        <v>342</v>
      </c>
      <c r="F23" s="20">
        <v>366</v>
      </c>
      <c r="G23" s="20">
        <v>492</v>
      </c>
      <c r="H23" s="20">
        <v>570</v>
      </c>
      <c r="I23" s="20">
        <v>630</v>
      </c>
      <c r="J23" s="20">
        <v>685</v>
      </c>
      <c r="K23" s="20">
        <v>829</v>
      </c>
      <c r="L23" s="25"/>
      <c r="M23" s="20">
        <v>2409</v>
      </c>
      <c r="N23" s="20">
        <v>36</v>
      </c>
      <c r="O23" s="20">
        <v>105</v>
      </c>
      <c r="P23" s="20">
        <v>178</v>
      </c>
      <c r="Q23" s="20">
        <v>171</v>
      </c>
      <c r="R23" s="20">
        <v>264</v>
      </c>
      <c r="S23" s="20">
        <v>335</v>
      </c>
      <c r="T23" s="20">
        <v>441</v>
      </c>
      <c r="U23" s="20">
        <v>460</v>
      </c>
      <c r="V23" s="20">
        <v>419</v>
      </c>
      <c r="W23" s="25"/>
      <c r="X23" s="20">
        <v>1789</v>
      </c>
      <c r="Y23" s="20">
        <v>23</v>
      </c>
      <c r="Z23" s="20">
        <v>120</v>
      </c>
      <c r="AA23" s="20">
        <v>164</v>
      </c>
      <c r="AB23" s="20">
        <v>195</v>
      </c>
      <c r="AC23" s="20">
        <v>228</v>
      </c>
      <c r="AD23" s="20">
        <v>235</v>
      </c>
      <c r="AE23" s="20">
        <v>189</v>
      </c>
      <c r="AF23" s="20">
        <v>225</v>
      </c>
      <c r="AG23" s="20">
        <v>410</v>
      </c>
      <c r="AI23" s="18"/>
      <c r="AJ23" s="18"/>
    </row>
    <row r="24" spans="1:36">
      <c r="A24" s="22"/>
      <c r="B24" s="14">
        <f>B23/B$5*100*-1</f>
        <v>-55.30961791831357</v>
      </c>
      <c r="C24" s="14">
        <f t="shared" si="10"/>
        <v>-63.44086021505376</v>
      </c>
      <c r="D24" s="14">
        <f t="shared" si="10"/>
        <v>-73.770491803278688</v>
      </c>
      <c r="E24" s="14">
        <f t="shared" si="10"/>
        <v>-57.868020304568525</v>
      </c>
      <c r="F24" s="14">
        <f t="shared" si="10"/>
        <v>-58.466453674121411</v>
      </c>
      <c r="G24" s="14">
        <f t="shared" si="10"/>
        <v>-56.422018348623851</v>
      </c>
      <c r="H24" s="14">
        <f t="shared" si="10"/>
        <v>-46.416938110749186</v>
      </c>
      <c r="I24" s="14">
        <f t="shared" si="10"/>
        <v>-44.61756373937677</v>
      </c>
      <c r="J24" s="14">
        <f t="shared" si="10"/>
        <v>-55.736371033360456</v>
      </c>
      <c r="K24" s="14">
        <f t="shared" si="10"/>
        <v>-67.17990275526742</v>
      </c>
      <c r="L24" s="27"/>
      <c r="M24" s="9">
        <f t="shared" ref="M24:V24" si="15">M23/M$5*100*-1</f>
        <v>-47.949840764331206</v>
      </c>
      <c r="N24" s="9">
        <f t="shared" si="15"/>
        <v>-65.454545454545453</v>
      </c>
      <c r="O24" s="9">
        <f t="shared" si="15"/>
        <v>-64.81481481481481</v>
      </c>
      <c r="P24" s="9">
        <f t="shared" si="15"/>
        <v>-47.593582887700535</v>
      </c>
      <c r="Q24" s="9">
        <f t="shared" si="15"/>
        <v>-43.511450381679388</v>
      </c>
      <c r="R24" s="9">
        <f t="shared" si="15"/>
        <v>-46.397188049209134</v>
      </c>
      <c r="S24" s="9">
        <f t="shared" si="15"/>
        <v>-37.895927601809952</v>
      </c>
      <c r="T24" s="9">
        <f t="shared" si="15"/>
        <v>-41.486359360301037</v>
      </c>
      <c r="U24" s="9">
        <f t="shared" si="15"/>
        <v>-53.990610328638496</v>
      </c>
      <c r="V24" s="9">
        <f t="shared" si="15"/>
        <v>-62.351190476190474</v>
      </c>
      <c r="W24" s="27"/>
      <c r="X24" s="9">
        <f t="shared" ref="X24:AG24" si="16">X23/X$5*100*-1</f>
        <v>-69.719407638347619</v>
      </c>
      <c r="Y24" s="9">
        <f t="shared" si="16"/>
        <v>-60.526315789473685</v>
      </c>
      <c r="Z24" s="9">
        <f t="shared" si="16"/>
        <v>-83.91608391608392</v>
      </c>
      <c r="AA24" s="9">
        <f t="shared" si="16"/>
        <v>-75.576036866359445</v>
      </c>
      <c r="AB24" s="9">
        <f t="shared" si="16"/>
        <v>-83.690987124463518</v>
      </c>
      <c r="AC24" s="9">
        <f t="shared" si="16"/>
        <v>-75.247524752475243</v>
      </c>
      <c r="AD24" s="9">
        <f t="shared" si="16"/>
        <v>-68.313953488372093</v>
      </c>
      <c r="AE24" s="9">
        <f t="shared" si="16"/>
        <v>-54.154727793696281</v>
      </c>
      <c r="AF24" s="9">
        <f t="shared" si="16"/>
        <v>-59.681697612732101</v>
      </c>
      <c r="AG24" s="9">
        <f t="shared" si="16"/>
        <v>-72.953736654804274</v>
      </c>
      <c r="AI24" s="18"/>
      <c r="AJ24" s="18"/>
    </row>
    <row r="25" spans="1:36">
      <c r="A25" s="22" t="s">
        <v>60</v>
      </c>
      <c r="B25" s="18">
        <v>3245</v>
      </c>
      <c r="C25" s="18">
        <v>52</v>
      </c>
      <c r="D25" s="18">
        <v>202</v>
      </c>
      <c r="E25" s="18">
        <v>308</v>
      </c>
      <c r="F25" s="18">
        <v>335</v>
      </c>
      <c r="G25" s="18">
        <v>442</v>
      </c>
      <c r="H25" s="18">
        <v>461</v>
      </c>
      <c r="I25" s="18">
        <v>467</v>
      </c>
      <c r="J25" s="18">
        <v>509</v>
      </c>
      <c r="K25" s="18">
        <v>469</v>
      </c>
      <c r="L25" s="27"/>
      <c r="M25" s="18">
        <v>1797</v>
      </c>
      <c r="N25" s="18">
        <v>30</v>
      </c>
      <c r="O25" s="18">
        <v>88</v>
      </c>
      <c r="P25" s="18">
        <v>153</v>
      </c>
      <c r="Q25" s="18">
        <v>146</v>
      </c>
      <c r="R25" s="18">
        <v>222</v>
      </c>
      <c r="S25" s="18">
        <v>249</v>
      </c>
      <c r="T25" s="18">
        <v>314</v>
      </c>
      <c r="U25" s="18">
        <v>334</v>
      </c>
      <c r="V25" s="18">
        <v>261</v>
      </c>
      <c r="W25" s="27"/>
      <c r="X25" s="18">
        <v>1448</v>
      </c>
      <c r="Y25" s="18">
        <v>22</v>
      </c>
      <c r="Z25" s="18">
        <v>114</v>
      </c>
      <c r="AA25" s="18">
        <v>155</v>
      </c>
      <c r="AB25" s="18">
        <v>189</v>
      </c>
      <c r="AC25" s="18">
        <v>220</v>
      </c>
      <c r="AD25" s="18">
        <v>212</v>
      </c>
      <c r="AE25" s="18">
        <v>153</v>
      </c>
      <c r="AF25" s="18">
        <v>175</v>
      </c>
      <c r="AG25" s="18">
        <v>208</v>
      </c>
      <c r="AI25" s="18"/>
      <c r="AJ25" s="18"/>
    </row>
    <row r="26" spans="1:36">
      <c r="A26" s="22"/>
      <c r="B26" s="9">
        <f>B25/B$5*100*-1</f>
        <v>-42.753623188405797</v>
      </c>
      <c r="C26" s="9">
        <f t="shared" si="10"/>
        <v>-55.913978494623649</v>
      </c>
      <c r="D26" s="9">
        <f t="shared" si="10"/>
        <v>-66.229508196721312</v>
      </c>
      <c r="E26" s="9">
        <f t="shared" si="10"/>
        <v>-52.115059221658214</v>
      </c>
      <c r="F26" s="9">
        <f t="shared" si="10"/>
        <v>-53.514376996805112</v>
      </c>
      <c r="G26" s="9">
        <f t="shared" si="10"/>
        <v>-50.688073394495412</v>
      </c>
      <c r="H26" s="9">
        <f t="shared" si="10"/>
        <v>-37.54071661237785</v>
      </c>
      <c r="I26" s="9">
        <f t="shared" si="10"/>
        <v>-33.073654390934841</v>
      </c>
      <c r="J26" s="9">
        <f t="shared" si="10"/>
        <v>-41.415785191212365</v>
      </c>
      <c r="K26" s="9">
        <f t="shared" si="10"/>
        <v>-38.006482982171796</v>
      </c>
      <c r="L26" s="27"/>
      <c r="M26" s="9">
        <f t="shared" ref="M26:V26" si="17">M25/M$5*100*-1</f>
        <v>-35.768312101910823</v>
      </c>
      <c r="N26" s="9">
        <f t="shared" si="17"/>
        <v>-54.54545454545454</v>
      </c>
      <c r="O26" s="9">
        <f t="shared" si="17"/>
        <v>-54.320987654320987</v>
      </c>
      <c r="P26" s="9">
        <f t="shared" si="17"/>
        <v>-40.909090909090914</v>
      </c>
      <c r="Q26" s="9">
        <f t="shared" si="17"/>
        <v>-37.150127226463106</v>
      </c>
      <c r="R26" s="9">
        <f t="shared" si="17"/>
        <v>-39.015817223198596</v>
      </c>
      <c r="S26" s="9">
        <f t="shared" si="17"/>
        <v>-28.167420814479637</v>
      </c>
      <c r="T26" s="9">
        <f t="shared" si="17"/>
        <v>-29.539040451552211</v>
      </c>
      <c r="U26" s="9">
        <f t="shared" si="17"/>
        <v>-39.201877934272304</v>
      </c>
      <c r="V26" s="9">
        <f t="shared" si="17"/>
        <v>-38.839285714285715</v>
      </c>
      <c r="W26" s="27"/>
      <c r="X26" s="9">
        <f t="shared" ref="X26:AG26" si="18">X25/X$5*100*-1</f>
        <v>-56.430241621200317</v>
      </c>
      <c r="Y26" s="9">
        <f t="shared" si="18"/>
        <v>-57.894736842105267</v>
      </c>
      <c r="Z26" s="9">
        <f t="shared" si="18"/>
        <v>-79.72027972027972</v>
      </c>
      <c r="AA26" s="9">
        <f t="shared" si="18"/>
        <v>-71.428571428571431</v>
      </c>
      <c r="AB26" s="9">
        <f t="shared" si="18"/>
        <v>-81.115879828326172</v>
      </c>
      <c r="AC26" s="9">
        <f t="shared" si="18"/>
        <v>-72.60726072607261</v>
      </c>
      <c r="AD26" s="9">
        <f t="shared" si="18"/>
        <v>-61.627906976744185</v>
      </c>
      <c r="AE26" s="9">
        <f t="shared" si="18"/>
        <v>-43.839541547277939</v>
      </c>
      <c r="AF26" s="9">
        <f t="shared" si="18"/>
        <v>-46.419098143236077</v>
      </c>
      <c r="AG26" s="9">
        <f t="shared" si="18"/>
        <v>-37.010676156583628</v>
      </c>
      <c r="AI26" s="18"/>
      <c r="AJ26" s="18"/>
    </row>
    <row r="27" spans="1:36">
      <c r="A27" s="22" t="s">
        <v>59</v>
      </c>
      <c r="B27" s="18">
        <v>351</v>
      </c>
      <c r="C27" s="18" t="s">
        <v>50</v>
      </c>
      <c r="D27" s="18" t="s">
        <v>50</v>
      </c>
      <c r="E27" s="18" t="s">
        <v>50</v>
      </c>
      <c r="F27" s="18" t="s">
        <v>50</v>
      </c>
      <c r="G27" s="18" t="s">
        <v>50</v>
      </c>
      <c r="H27" s="18" t="s">
        <v>50</v>
      </c>
      <c r="I27" s="18">
        <v>18</v>
      </c>
      <c r="J27" s="18">
        <v>63</v>
      </c>
      <c r="K27" s="18">
        <v>256</v>
      </c>
      <c r="L27" s="25"/>
      <c r="M27" s="18">
        <v>151</v>
      </c>
      <c r="N27" s="18" t="s">
        <v>50</v>
      </c>
      <c r="O27" s="18" t="s">
        <v>50</v>
      </c>
      <c r="P27" s="18" t="s">
        <v>50</v>
      </c>
      <c r="Q27" s="18" t="s">
        <v>50</v>
      </c>
      <c r="R27" s="18" t="s">
        <v>50</v>
      </c>
      <c r="S27" s="18" t="s">
        <v>50</v>
      </c>
      <c r="T27" s="18">
        <v>14</v>
      </c>
      <c r="U27" s="18">
        <v>35</v>
      </c>
      <c r="V27" s="18">
        <v>91</v>
      </c>
      <c r="W27" s="25"/>
      <c r="X27" s="18">
        <v>200</v>
      </c>
      <c r="Y27" s="18" t="s">
        <v>50</v>
      </c>
      <c r="Z27" s="18" t="s">
        <v>50</v>
      </c>
      <c r="AA27" s="18" t="s">
        <v>50</v>
      </c>
      <c r="AB27" s="18" t="s">
        <v>50</v>
      </c>
      <c r="AC27" s="18" t="s">
        <v>50</v>
      </c>
      <c r="AD27" s="18" t="s">
        <v>50</v>
      </c>
      <c r="AE27" s="18" t="s">
        <v>312</v>
      </c>
      <c r="AF27" s="18">
        <v>28</v>
      </c>
      <c r="AG27" s="18">
        <v>165</v>
      </c>
      <c r="AI27" s="18"/>
      <c r="AJ27" s="18"/>
    </row>
    <row r="28" spans="1:36">
      <c r="A28" s="22"/>
      <c r="B28" s="9">
        <f>B27/B$5*100*-1</f>
        <v>-4.6245059288537549</v>
      </c>
      <c r="C28" s="9"/>
      <c r="D28" s="9"/>
      <c r="E28" s="9"/>
      <c r="F28" s="9"/>
      <c r="G28" s="9"/>
      <c r="H28" s="9"/>
      <c r="I28" s="9">
        <f t="shared" si="10"/>
        <v>-1.2747875354107647</v>
      </c>
      <c r="J28" s="9">
        <f t="shared" si="10"/>
        <v>-5.1261187957689174</v>
      </c>
      <c r="K28" s="9">
        <f t="shared" si="10"/>
        <v>-20.745542949756889</v>
      </c>
      <c r="L28" s="27"/>
      <c r="M28" s="9">
        <f t="shared" ref="M28:V28" si="19">M27/M$5*100*-1</f>
        <v>-3.0055732484076434</v>
      </c>
      <c r="N28" s="9"/>
      <c r="O28" s="9"/>
      <c r="P28" s="9"/>
      <c r="Q28" s="9"/>
      <c r="R28" s="9"/>
      <c r="S28" s="9"/>
      <c r="T28" s="9">
        <f t="shared" si="19"/>
        <v>-1.3170272812793979</v>
      </c>
      <c r="U28" s="9">
        <f t="shared" si="19"/>
        <v>-4.107981220657277</v>
      </c>
      <c r="V28" s="9">
        <f t="shared" si="19"/>
        <v>-13.541666666666666</v>
      </c>
      <c r="W28" s="27"/>
      <c r="X28" s="9">
        <f t="shared" ref="X28:AG28" si="20">X27/X$5*100*-1</f>
        <v>-7.7942322681215899</v>
      </c>
      <c r="Y28" s="9"/>
      <c r="Z28" s="9"/>
      <c r="AA28" s="9"/>
      <c r="AB28" s="9"/>
      <c r="AC28" s="9"/>
      <c r="AD28" s="9"/>
      <c r="AE28" s="9"/>
      <c r="AF28" s="9">
        <f t="shared" si="20"/>
        <v>-7.4270557029177713</v>
      </c>
      <c r="AG28" s="9">
        <f t="shared" si="20"/>
        <v>-29.359430604982208</v>
      </c>
      <c r="AI28" s="18"/>
      <c r="AJ28" s="18"/>
    </row>
    <row r="29" spans="1:36">
      <c r="A29" s="22" t="s">
        <v>58</v>
      </c>
      <c r="B29" s="18">
        <v>348</v>
      </c>
      <c r="C29" s="18" t="s">
        <v>50</v>
      </c>
      <c r="D29" s="18">
        <v>15</v>
      </c>
      <c r="E29" s="18">
        <v>21</v>
      </c>
      <c r="F29" s="18">
        <v>20</v>
      </c>
      <c r="G29" s="18">
        <v>28</v>
      </c>
      <c r="H29" s="18">
        <v>59</v>
      </c>
      <c r="I29" s="18">
        <v>83</v>
      </c>
      <c r="J29" s="18">
        <v>56</v>
      </c>
      <c r="K29" s="18">
        <v>61</v>
      </c>
      <c r="L29" s="27"/>
      <c r="M29" s="18">
        <v>248</v>
      </c>
      <c r="N29" s="18" t="s">
        <v>50</v>
      </c>
      <c r="O29" s="18" t="s">
        <v>50</v>
      </c>
      <c r="P29" s="18">
        <v>15</v>
      </c>
      <c r="Q29" s="18">
        <v>14</v>
      </c>
      <c r="R29" s="18">
        <v>24</v>
      </c>
      <c r="S29" s="18">
        <v>42</v>
      </c>
      <c r="T29" s="18">
        <v>58</v>
      </c>
      <c r="U29" s="18">
        <v>45</v>
      </c>
      <c r="V29" s="18">
        <v>36</v>
      </c>
      <c r="W29" s="27"/>
      <c r="X29" s="18">
        <v>100</v>
      </c>
      <c r="Y29" s="18" t="s">
        <v>50</v>
      </c>
      <c r="Z29" s="18" t="s">
        <v>312</v>
      </c>
      <c r="AA29" s="18" t="s">
        <v>312</v>
      </c>
      <c r="AB29" s="18" t="s">
        <v>50</v>
      </c>
      <c r="AC29" s="18" t="s">
        <v>50</v>
      </c>
      <c r="AD29" s="18">
        <v>17</v>
      </c>
      <c r="AE29" s="18">
        <v>25</v>
      </c>
      <c r="AF29" s="18">
        <v>11</v>
      </c>
      <c r="AG29" s="18">
        <v>25</v>
      </c>
    </row>
    <row r="30" spans="1:36">
      <c r="A30" s="22"/>
      <c r="B30" s="9">
        <f>B29/B$5*100*-1</f>
        <v>-4.5849802371541504</v>
      </c>
      <c r="C30" s="9"/>
      <c r="D30" s="9">
        <f t="shared" si="10"/>
        <v>-4.918032786885246</v>
      </c>
      <c r="E30" s="9">
        <f t="shared" si="10"/>
        <v>-3.5532994923857872</v>
      </c>
      <c r="F30" s="9">
        <f t="shared" si="10"/>
        <v>-3.1948881789137378</v>
      </c>
      <c r="G30" s="9">
        <f t="shared" si="10"/>
        <v>-3.2110091743119269</v>
      </c>
      <c r="H30" s="9">
        <f t="shared" si="10"/>
        <v>-4.8045602605863191</v>
      </c>
      <c r="I30" s="9">
        <f t="shared" si="10"/>
        <v>-5.8781869688385262</v>
      </c>
      <c r="J30" s="9">
        <f t="shared" si="10"/>
        <v>-4.5565500406834829</v>
      </c>
      <c r="K30" s="9">
        <f t="shared" si="10"/>
        <v>-4.9432739059967581</v>
      </c>
      <c r="L30" s="27"/>
      <c r="M30" s="9">
        <f t="shared" ref="M30:V30" si="21">M29/M$5*100*-1</f>
        <v>-4.9363057324840769</v>
      </c>
      <c r="N30" s="9"/>
      <c r="O30" s="9"/>
      <c r="P30" s="9">
        <f t="shared" si="21"/>
        <v>-4.0106951871657754</v>
      </c>
      <c r="Q30" s="9">
        <f t="shared" si="21"/>
        <v>-3.5623409669211195</v>
      </c>
      <c r="R30" s="9">
        <f t="shared" si="21"/>
        <v>-4.2179261862917397</v>
      </c>
      <c r="S30" s="9">
        <f t="shared" si="21"/>
        <v>-4.751131221719457</v>
      </c>
      <c r="T30" s="9">
        <f t="shared" si="21"/>
        <v>-5.4562558795860774</v>
      </c>
      <c r="U30" s="9">
        <f t="shared" si="21"/>
        <v>-5.28169014084507</v>
      </c>
      <c r="V30" s="9">
        <f t="shared" si="21"/>
        <v>-5.3571428571428568</v>
      </c>
      <c r="W30" s="27"/>
      <c r="X30" s="9">
        <f t="shared" ref="X30:AG30" si="22">X29/X$5*100*-1</f>
        <v>-3.8971161340607949</v>
      </c>
      <c r="Y30" s="9"/>
      <c r="Z30" s="9"/>
      <c r="AA30" s="9"/>
      <c r="AB30" s="9"/>
      <c r="AC30" s="9"/>
      <c r="AD30" s="9">
        <f t="shared" si="22"/>
        <v>-4.941860465116279</v>
      </c>
      <c r="AE30" s="9">
        <f t="shared" si="22"/>
        <v>-7.1633237822349569</v>
      </c>
      <c r="AF30" s="9">
        <f t="shared" si="22"/>
        <v>-2.9177718832891246</v>
      </c>
      <c r="AG30" s="9">
        <f t="shared" si="22"/>
        <v>-4.4483985765124556</v>
      </c>
    </row>
    <row r="31" spans="1:36">
      <c r="A31" s="22" t="s">
        <v>57</v>
      </c>
      <c r="B31" s="18">
        <v>88</v>
      </c>
      <c r="C31" s="18" t="s">
        <v>50</v>
      </c>
      <c r="D31" s="18" t="s">
        <v>50</v>
      </c>
      <c r="E31" s="18" t="s">
        <v>50</v>
      </c>
      <c r="F31" s="18" t="s">
        <v>312</v>
      </c>
      <c r="G31" s="18" t="s">
        <v>50</v>
      </c>
      <c r="H31" s="18">
        <v>19</v>
      </c>
      <c r="I31" s="18">
        <v>21</v>
      </c>
      <c r="J31" s="18">
        <v>18</v>
      </c>
      <c r="K31" s="18">
        <v>18</v>
      </c>
      <c r="L31" s="25"/>
      <c r="M31" s="18">
        <v>65</v>
      </c>
      <c r="N31" s="18" t="s">
        <v>50</v>
      </c>
      <c r="O31" s="18" t="s">
        <v>50</v>
      </c>
      <c r="P31" s="18" t="s">
        <v>50</v>
      </c>
      <c r="Q31" s="18" t="s">
        <v>50</v>
      </c>
      <c r="R31" s="18" t="s">
        <v>50</v>
      </c>
      <c r="S31" s="18">
        <v>16</v>
      </c>
      <c r="T31" s="18">
        <v>19</v>
      </c>
      <c r="U31" s="18" t="s">
        <v>312</v>
      </c>
      <c r="V31" s="18">
        <v>13</v>
      </c>
      <c r="W31" s="25"/>
      <c r="X31" s="18">
        <v>23</v>
      </c>
      <c r="Y31" s="18" t="s">
        <v>50</v>
      </c>
      <c r="Z31" s="18" t="s">
        <v>50</v>
      </c>
      <c r="AA31" s="18" t="s">
        <v>50</v>
      </c>
      <c r="AB31" s="18" t="s">
        <v>50</v>
      </c>
      <c r="AC31" s="18" t="s">
        <v>50</v>
      </c>
      <c r="AD31" s="18" t="s">
        <v>50</v>
      </c>
      <c r="AE31" s="18" t="s">
        <v>50</v>
      </c>
      <c r="AF31" s="18" t="s">
        <v>50</v>
      </c>
      <c r="AG31" s="18" t="s">
        <v>50</v>
      </c>
    </row>
    <row r="32" spans="1:36">
      <c r="A32" s="22"/>
      <c r="B32" s="9">
        <f>B31/B$5*100*-1</f>
        <v>-1.1594202898550725</v>
      </c>
      <c r="C32" s="9"/>
      <c r="D32" s="9"/>
      <c r="E32" s="9"/>
      <c r="F32" s="9"/>
      <c r="G32" s="9"/>
      <c r="H32" s="9">
        <f t="shared" si="10"/>
        <v>-1.5472312703583062</v>
      </c>
      <c r="I32" s="9">
        <f t="shared" si="10"/>
        <v>-1.4872521246458925</v>
      </c>
      <c r="J32" s="9">
        <f t="shared" si="10"/>
        <v>-1.4646053702196908</v>
      </c>
      <c r="K32" s="9">
        <f t="shared" si="10"/>
        <v>-1.4586709886547813</v>
      </c>
      <c r="L32" s="27"/>
      <c r="M32" s="9">
        <f t="shared" ref="M32:T32" si="23">M31/M$5*100*-1</f>
        <v>-1.2937898089171975</v>
      </c>
      <c r="N32" s="9"/>
      <c r="O32" s="9"/>
      <c r="P32" s="9"/>
      <c r="Q32" s="9"/>
      <c r="R32" s="9"/>
      <c r="S32" s="9">
        <f t="shared" si="23"/>
        <v>-1.809954751131222</v>
      </c>
      <c r="T32" s="9">
        <f t="shared" si="23"/>
        <v>-1.7873941674506115</v>
      </c>
      <c r="U32" s="9"/>
      <c r="V32" s="9">
        <f t="shared" ref="V32" si="24">V31/V$5*100*-1</f>
        <v>-1.9345238095238095</v>
      </c>
      <c r="W32" s="27"/>
      <c r="X32" s="9">
        <f t="shared" ref="X32" si="25">X31/X$5*100*-1</f>
        <v>-0.89633671083398281</v>
      </c>
      <c r="Y32" s="9"/>
      <c r="Z32" s="9"/>
      <c r="AA32" s="9"/>
      <c r="AB32" s="9"/>
      <c r="AC32" s="9"/>
      <c r="AD32" s="9"/>
      <c r="AE32" s="9"/>
      <c r="AF32" s="9"/>
      <c r="AG32" s="9"/>
    </row>
    <row r="33" spans="1:33">
      <c r="A33" s="22" t="s">
        <v>56</v>
      </c>
      <c r="B33" s="18">
        <v>137</v>
      </c>
      <c r="C33" s="18" t="s">
        <v>50</v>
      </c>
      <c r="D33" s="18" t="s">
        <v>50</v>
      </c>
      <c r="E33" s="18" t="s">
        <v>50</v>
      </c>
      <c r="F33" s="18" t="s">
        <v>50</v>
      </c>
      <c r="G33" s="18" t="s">
        <v>50</v>
      </c>
      <c r="H33" s="18">
        <v>17</v>
      </c>
      <c r="I33" s="18">
        <v>39</v>
      </c>
      <c r="J33" s="18">
        <v>38</v>
      </c>
      <c r="K33" s="18">
        <v>23</v>
      </c>
      <c r="L33" s="25"/>
      <c r="M33" s="18">
        <v>122</v>
      </c>
      <c r="N33" s="18" t="s">
        <v>50</v>
      </c>
      <c r="O33" s="18" t="s">
        <v>50</v>
      </c>
      <c r="P33" s="18" t="s">
        <v>50</v>
      </c>
      <c r="Q33" s="18" t="s">
        <v>50</v>
      </c>
      <c r="R33" s="18" t="s">
        <v>50</v>
      </c>
      <c r="S33" s="18">
        <v>16</v>
      </c>
      <c r="T33" s="18">
        <v>34</v>
      </c>
      <c r="U33" s="18">
        <v>36</v>
      </c>
      <c r="V33" s="18">
        <v>17</v>
      </c>
      <c r="W33" s="25"/>
      <c r="X33" s="18">
        <v>15</v>
      </c>
      <c r="Y33" s="18" t="s">
        <v>50</v>
      </c>
      <c r="Z33" s="18" t="s">
        <v>50</v>
      </c>
      <c r="AA33" s="18" t="s">
        <v>50</v>
      </c>
      <c r="AB33" s="18" t="s">
        <v>50</v>
      </c>
      <c r="AC33" s="18" t="s">
        <v>50</v>
      </c>
      <c r="AD33" s="18" t="s">
        <v>50</v>
      </c>
      <c r="AE33" s="18" t="s">
        <v>50</v>
      </c>
      <c r="AF33" s="18" t="s">
        <v>50</v>
      </c>
      <c r="AG33" s="18" t="s">
        <v>50</v>
      </c>
    </row>
    <row r="34" spans="1:33">
      <c r="A34" s="22"/>
      <c r="B34" s="9">
        <f>B33/B$5*100*-1</f>
        <v>-1.8050065876152832</v>
      </c>
      <c r="C34" s="9"/>
      <c r="D34" s="9"/>
      <c r="E34" s="9"/>
      <c r="F34" s="9"/>
      <c r="G34" s="9"/>
      <c r="H34" s="9">
        <f t="shared" si="10"/>
        <v>-1.3843648208469055</v>
      </c>
      <c r="I34" s="9">
        <f t="shared" si="10"/>
        <v>-2.762039660056657</v>
      </c>
      <c r="J34" s="9">
        <f t="shared" si="10"/>
        <v>-3.0919446704637918</v>
      </c>
      <c r="K34" s="9">
        <f t="shared" si="10"/>
        <v>-1.8638573743922204</v>
      </c>
      <c r="L34" s="27"/>
      <c r="M34" s="9">
        <f t="shared" ref="M34:V34" si="26">M33/M$5*100*-1</f>
        <v>-2.4283439490445859</v>
      </c>
      <c r="N34" s="9"/>
      <c r="O34" s="9"/>
      <c r="P34" s="9"/>
      <c r="Q34" s="9"/>
      <c r="R34" s="9"/>
      <c r="S34" s="9">
        <f t="shared" ref="S34" si="27">S33/S$5*100*-1</f>
        <v>-1.809954751131222</v>
      </c>
      <c r="T34" s="9">
        <f t="shared" si="26"/>
        <v>-3.1984948259642523</v>
      </c>
      <c r="U34" s="9">
        <f t="shared" si="26"/>
        <v>-4.225352112676056</v>
      </c>
      <c r="V34" s="9">
        <f t="shared" si="26"/>
        <v>-2.5297619047619047</v>
      </c>
      <c r="W34" s="27"/>
      <c r="X34" s="9">
        <f t="shared" ref="X34" si="28">X33/X$5*100*-1</f>
        <v>-0.58456742010911922</v>
      </c>
      <c r="Y34" s="9"/>
      <c r="Z34" s="9"/>
      <c r="AA34" s="9"/>
      <c r="AB34" s="9"/>
      <c r="AC34" s="9"/>
      <c r="AD34" s="9"/>
      <c r="AE34" s="9"/>
      <c r="AF34" s="9"/>
      <c r="AG34" s="9"/>
    </row>
    <row r="35" spans="1:33">
      <c r="A35" s="22" t="s">
        <v>55</v>
      </c>
      <c r="B35" s="18">
        <v>29</v>
      </c>
      <c r="C35" s="18" t="s">
        <v>50</v>
      </c>
      <c r="D35" s="18" t="s">
        <v>50</v>
      </c>
      <c r="E35" s="18" t="s">
        <v>50</v>
      </c>
      <c r="F35" s="18" t="s">
        <v>50</v>
      </c>
      <c r="G35" s="18" t="s">
        <v>50</v>
      </c>
      <c r="H35" s="18" t="s">
        <v>50</v>
      </c>
      <c r="I35" s="18" t="s">
        <v>50</v>
      </c>
      <c r="J35" s="18" t="s">
        <v>50</v>
      </c>
      <c r="K35" s="18" t="s">
        <v>50</v>
      </c>
      <c r="L35" s="27"/>
      <c r="M35" s="18">
        <v>26</v>
      </c>
      <c r="N35" s="18" t="s">
        <v>50</v>
      </c>
      <c r="O35" s="18" t="s">
        <v>50</v>
      </c>
      <c r="P35" s="18" t="s">
        <v>226</v>
      </c>
      <c r="Q35" s="18" t="s">
        <v>50</v>
      </c>
      <c r="R35" s="18" t="s">
        <v>50</v>
      </c>
      <c r="S35" s="18" t="s">
        <v>50</v>
      </c>
      <c r="T35" s="18" t="s">
        <v>50</v>
      </c>
      <c r="U35" s="18" t="s">
        <v>50</v>
      </c>
      <c r="V35" s="18" t="s">
        <v>50</v>
      </c>
      <c r="W35" s="27"/>
      <c r="X35" s="18" t="s">
        <v>50</v>
      </c>
      <c r="Y35" s="18" t="s">
        <v>50</v>
      </c>
      <c r="Z35" s="18" t="s">
        <v>50</v>
      </c>
      <c r="AA35" s="18" t="s">
        <v>50</v>
      </c>
      <c r="AB35" s="18" t="s">
        <v>50</v>
      </c>
      <c r="AC35" s="18" t="s">
        <v>50</v>
      </c>
      <c r="AD35" s="18" t="s">
        <v>50</v>
      </c>
      <c r="AE35" s="18" t="s">
        <v>50</v>
      </c>
      <c r="AF35" s="18" t="s">
        <v>50</v>
      </c>
      <c r="AG35" s="18" t="s">
        <v>50</v>
      </c>
    </row>
    <row r="36" spans="1:33">
      <c r="A36" s="21"/>
      <c r="B36" s="12">
        <f>B35/B$5*100*-1</f>
        <v>-0.38208168642951251</v>
      </c>
      <c r="C36" s="12"/>
      <c r="D36" s="12"/>
      <c r="E36" s="12"/>
      <c r="F36" s="12"/>
      <c r="G36" s="12"/>
      <c r="H36" s="12"/>
      <c r="I36" s="12"/>
      <c r="J36" s="12"/>
      <c r="K36" s="12"/>
      <c r="L36" s="27"/>
      <c r="M36" s="12">
        <f t="shared" si="10"/>
        <v>-0.51751592356687892</v>
      </c>
      <c r="N36" s="12"/>
      <c r="O36" s="12"/>
      <c r="P36" s="12"/>
      <c r="Q36" s="12"/>
      <c r="R36" s="12"/>
      <c r="S36" s="12"/>
      <c r="T36" s="12"/>
      <c r="U36" s="12"/>
      <c r="V36" s="12"/>
      <c r="W36" s="9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1:33">
      <c r="A37" s="22" t="s">
        <v>54</v>
      </c>
      <c r="B37" s="18">
        <v>659</v>
      </c>
      <c r="C37" s="18" t="s">
        <v>50</v>
      </c>
      <c r="D37" s="18">
        <v>17</v>
      </c>
      <c r="E37" s="18">
        <v>52</v>
      </c>
      <c r="F37" s="18">
        <v>61</v>
      </c>
      <c r="G37" s="18">
        <v>78</v>
      </c>
      <c r="H37" s="18">
        <v>126</v>
      </c>
      <c r="I37" s="18">
        <v>169</v>
      </c>
      <c r="J37" s="18">
        <v>102</v>
      </c>
      <c r="K37" s="18">
        <v>50</v>
      </c>
      <c r="L37" s="25"/>
      <c r="M37" s="18">
        <v>518</v>
      </c>
      <c r="N37" s="18" t="s">
        <v>50</v>
      </c>
      <c r="O37" s="18">
        <v>14</v>
      </c>
      <c r="P37" s="18">
        <v>38</v>
      </c>
      <c r="Q37" s="18">
        <v>50</v>
      </c>
      <c r="R37" s="18">
        <v>56</v>
      </c>
      <c r="S37" s="18">
        <v>104</v>
      </c>
      <c r="T37" s="18">
        <v>138</v>
      </c>
      <c r="U37" s="18">
        <v>82</v>
      </c>
      <c r="V37" s="18">
        <v>34</v>
      </c>
      <c r="W37" s="25"/>
      <c r="X37" s="18">
        <v>141</v>
      </c>
      <c r="Y37" s="18" t="s">
        <v>50</v>
      </c>
      <c r="Z37" s="18" t="s">
        <v>50</v>
      </c>
      <c r="AA37" s="18">
        <v>14</v>
      </c>
      <c r="AB37" s="18">
        <v>11</v>
      </c>
      <c r="AC37" s="18">
        <v>22</v>
      </c>
      <c r="AD37" s="18">
        <v>22</v>
      </c>
      <c r="AE37" s="18">
        <v>31</v>
      </c>
      <c r="AF37" s="18">
        <v>20</v>
      </c>
      <c r="AG37" s="18">
        <v>16</v>
      </c>
    </row>
    <row r="38" spans="1:33">
      <c r="A38" s="21"/>
      <c r="B38" s="12">
        <f>B37/B$5*100*-1</f>
        <v>-8.6824769433465079</v>
      </c>
      <c r="C38" s="12"/>
      <c r="D38" s="12">
        <f t="shared" si="10"/>
        <v>-5.5737704918032787</v>
      </c>
      <c r="E38" s="12">
        <f t="shared" si="10"/>
        <v>-8.7986463620981397</v>
      </c>
      <c r="F38" s="12">
        <f t="shared" si="10"/>
        <v>-9.7444089456869012</v>
      </c>
      <c r="G38" s="12">
        <f t="shared" si="10"/>
        <v>-8.9449541284403669</v>
      </c>
      <c r="H38" s="12">
        <f t="shared" si="10"/>
        <v>-10.260586319218241</v>
      </c>
      <c r="I38" s="12">
        <f t="shared" si="10"/>
        <v>-11.968838526912181</v>
      </c>
      <c r="J38" s="12">
        <f t="shared" si="10"/>
        <v>-8.2994304312449145</v>
      </c>
      <c r="K38" s="12">
        <f t="shared" si="10"/>
        <v>-4.0518638573743919</v>
      </c>
      <c r="L38" s="27"/>
      <c r="M38" s="12">
        <f t="shared" si="10"/>
        <v>-10.310509554140127</v>
      </c>
      <c r="N38" s="12"/>
      <c r="O38" s="12">
        <f t="shared" si="10"/>
        <v>-8.6419753086419746</v>
      </c>
      <c r="P38" s="12">
        <f t="shared" si="10"/>
        <v>-10.160427807486631</v>
      </c>
      <c r="Q38" s="12">
        <f t="shared" si="10"/>
        <v>-12.72264631043257</v>
      </c>
      <c r="R38" s="12">
        <f t="shared" si="10"/>
        <v>-9.8418277680140598</v>
      </c>
      <c r="S38" s="12">
        <f t="shared" ref="S38:V38" si="29">S37/S$5*100*-1</f>
        <v>-11.76470588235294</v>
      </c>
      <c r="T38" s="12">
        <f t="shared" si="29"/>
        <v>-12.982126058325495</v>
      </c>
      <c r="U38" s="12">
        <f t="shared" si="29"/>
        <v>-9.624413145539906</v>
      </c>
      <c r="V38" s="12">
        <f t="shared" si="29"/>
        <v>-5.0595238095238093</v>
      </c>
      <c r="W38" s="27"/>
      <c r="X38" s="12">
        <f t="shared" ref="X38:AG38" si="30">X37/X$5*100*-1</f>
        <v>-5.4949337490257211</v>
      </c>
      <c r="Y38" s="12"/>
      <c r="Z38" s="12"/>
      <c r="AA38" s="12">
        <f t="shared" si="30"/>
        <v>-6.4516129032258061</v>
      </c>
      <c r="AB38" s="12">
        <f t="shared" si="30"/>
        <v>-4.7210300429184553</v>
      </c>
      <c r="AC38" s="12">
        <f t="shared" si="30"/>
        <v>-7.2607260726072615</v>
      </c>
      <c r="AD38" s="12">
        <f t="shared" si="30"/>
        <v>-6.395348837209303</v>
      </c>
      <c r="AE38" s="12">
        <f t="shared" si="30"/>
        <v>-8.8825214899713476</v>
      </c>
      <c r="AF38" s="12">
        <f t="shared" si="30"/>
        <v>-5.3050397877984086</v>
      </c>
      <c r="AG38" s="12">
        <f t="shared" si="30"/>
        <v>-2.8469750889679712</v>
      </c>
    </row>
    <row r="39" spans="1:33">
      <c r="A39" s="19" t="s">
        <v>52</v>
      </c>
      <c r="B39" s="18">
        <v>478</v>
      </c>
      <c r="C39" s="18" t="s">
        <v>50</v>
      </c>
      <c r="D39" s="18" t="s">
        <v>312</v>
      </c>
      <c r="E39" s="18">
        <v>25</v>
      </c>
      <c r="F39" s="18">
        <v>23</v>
      </c>
      <c r="G39" s="18">
        <v>47</v>
      </c>
      <c r="H39" s="18">
        <v>71</v>
      </c>
      <c r="I39" s="18">
        <v>88</v>
      </c>
      <c r="J39" s="18">
        <v>94</v>
      </c>
      <c r="K39" s="18">
        <v>117</v>
      </c>
      <c r="L39" s="27"/>
      <c r="M39" s="18">
        <v>324</v>
      </c>
      <c r="N39" s="18" t="s">
        <v>50</v>
      </c>
      <c r="O39" s="18" t="s">
        <v>226</v>
      </c>
      <c r="P39" s="18">
        <v>16</v>
      </c>
      <c r="Q39" s="18">
        <v>17</v>
      </c>
      <c r="R39" s="18">
        <v>29</v>
      </c>
      <c r="S39" s="18">
        <v>51</v>
      </c>
      <c r="T39" s="18">
        <v>66</v>
      </c>
      <c r="U39" s="18">
        <v>70</v>
      </c>
      <c r="V39" s="18">
        <v>67</v>
      </c>
      <c r="W39" s="27"/>
      <c r="X39" s="18">
        <v>154</v>
      </c>
      <c r="Y39" s="18" t="s">
        <v>50</v>
      </c>
      <c r="Z39" s="18" t="s">
        <v>50</v>
      </c>
      <c r="AA39" s="18" t="s">
        <v>226</v>
      </c>
      <c r="AB39" s="18" t="s">
        <v>226</v>
      </c>
      <c r="AC39" s="18">
        <v>18</v>
      </c>
      <c r="AD39" s="18">
        <v>20</v>
      </c>
      <c r="AE39" s="18">
        <v>22</v>
      </c>
      <c r="AF39" s="18">
        <v>24</v>
      </c>
      <c r="AG39" s="18">
        <v>50</v>
      </c>
    </row>
    <row r="40" spans="1:33">
      <c r="A40" s="21"/>
      <c r="B40" s="12">
        <f>B39/B$5*100*-1</f>
        <v>-6.2977602108036894</v>
      </c>
      <c r="C40" s="12"/>
      <c r="D40" s="12"/>
      <c r="E40" s="12">
        <f t="shared" si="10"/>
        <v>-4.230118443316413</v>
      </c>
      <c r="F40" s="12">
        <f t="shared" si="10"/>
        <v>-3.6741214057507987</v>
      </c>
      <c r="G40" s="12">
        <f t="shared" si="10"/>
        <v>-5.3899082568807346</v>
      </c>
      <c r="H40" s="12">
        <f t="shared" si="10"/>
        <v>-5.7817589576547226</v>
      </c>
      <c r="I40" s="12">
        <f t="shared" si="10"/>
        <v>-6.2322946175637393</v>
      </c>
      <c r="J40" s="12">
        <f t="shared" si="10"/>
        <v>-7.6484947111472747</v>
      </c>
      <c r="K40" s="12">
        <f t="shared" si="10"/>
        <v>-9.481361426256079</v>
      </c>
      <c r="L40" s="27"/>
      <c r="M40" s="12">
        <f t="shared" si="10"/>
        <v>-6.4490445859872612</v>
      </c>
      <c r="N40" s="12"/>
      <c r="O40" s="12"/>
      <c r="P40" s="12">
        <f t="shared" si="10"/>
        <v>-4.2780748663101598</v>
      </c>
      <c r="Q40" s="12">
        <f t="shared" si="10"/>
        <v>-4.3256997455470731</v>
      </c>
      <c r="R40" s="12">
        <f t="shared" si="10"/>
        <v>-5.0966608084358525</v>
      </c>
      <c r="S40" s="12">
        <f t="shared" ref="S40:V40" si="31">S39/S$5*100*-1</f>
        <v>-5.7692307692307692</v>
      </c>
      <c r="T40" s="12">
        <f t="shared" si="31"/>
        <v>-6.2088428974600189</v>
      </c>
      <c r="U40" s="12">
        <f t="shared" si="31"/>
        <v>-8.215962441314554</v>
      </c>
      <c r="V40" s="12">
        <f t="shared" si="31"/>
        <v>-9.9702380952380967</v>
      </c>
      <c r="W40" s="27"/>
      <c r="X40" s="12">
        <f t="shared" ref="X40:AG40" si="32">X39/X$5*100*-1</f>
        <v>-6.0015588464536247</v>
      </c>
      <c r="Y40" s="12"/>
      <c r="Z40" s="12"/>
      <c r="AA40" s="12"/>
      <c r="AB40" s="12"/>
      <c r="AC40" s="12">
        <f t="shared" si="32"/>
        <v>-5.9405940594059405</v>
      </c>
      <c r="AD40" s="12">
        <f t="shared" si="32"/>
        <v>-5.8139534883720927</v>
      </c>
      <c r="AE40" s="12">
        <f t="shared" si="32"/>
        <v>-6.303724928366762</v>
      </c>
      <c r="AF40" s="12">
        <f t="shared" si="32"/>
        <v>-6.3660477453580899</v>
      </c>
      <c r="AG40" s="12">
        <f t="shared" si="32"/>
        <v>-8.8967971530249113</v>
      </c>
    </row>
    <row r="41" spans="1:33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8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8"/>
      <c r="X41" s="23"/>
      <c r="Y41" s="23"/>
      <c r="Z41" s="23"/>
      <c r="AA41" s="23"/>
      <c r="AB41" s="23"/>
      <c r="AC41" s="23"/>
      <c r="AD41" s="23"/>
      <c r="AE41" s="23"/>
      <c r="AF41" s="23"/>
      <c r="AG41" s="23"/>
    </row>
    <row r="42" spans="1:33">
      <c r="A42" s="5" t="s">
        <v>194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23"/>
      <c r="W42" s="6"/>
    </row>
    <row r="43" spans="1:33">
      <c r="A43" s="5" t="s">
        <v>199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W43" s="6"/>
    </row>
    <row r="44" spans="1:33">
      <c r="A44" s="5" t="s">
        <v>200</v>
      </c>
      <c r="L44" s="6"/>
      <c r="W44" s="6"/>
    </row>
    <row r="45" spans="1:33">
      <c r="A45" s="5" t="s">
        <v>191</v>
      </c>
      <c r="L45" s="6"/>
      <c r="W45" s="6"/>
    </row>
    <row r="46" spans="1:33">
      <c r="A46" s="16"/>
      <c r="L46" s="6"/>
      <c r="W46" s="6"/>
    </row>
    <row r="47" spans="1:33">
      <c r="A47" s="16"/>
    </row>
  </sheetData>
  <sheetProtection password="CC19" sheet="1" objects="1" scenarios="1"/>
  <mergeCells count="4">
    <mergeCell ref="A3:A4"/>
    <mergeCell ref="B3:K3"/>
    <mergeCell ref="M3:V3"/>
    <mergeCell ref="X3:AG3"/>
  </mergeCells>
  <phoneticPr fontId="1" type="noConversion"/>
  <pageMargins left="0.23622047244094491" right="0.23622047244094491" top="0.35433070866141736" bottom="0.35433070866141736" header="0.31496062992125984" footer="0.31496062992125984"/>
  <pageSetup paperSize="9" scale="4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V46"/>
  <sheetViews>
    <sheetView workbookViewId="0">
      <pane xSplit="1" ySplit="3" topLeftCell="B4" activePane="bottomRight" state="frozen"/>
      <selection activeCell="O30" sqref="O30"/>
      <selection pane="topRight" activeCell="O30" sqref="O30"/>
      <selection pane="bottomLeft" activeCell="O30" sqref="O30"/>
      <selection pane="bottomRight"/>
    </sheetView>
  </sheetViews>
  <sheetFormatPr defaultRowHeight="16.5"/>
  <cols>
    <col min="1" max="1" width="16" style="6" customWidth="1"/>
    <col min="2" max="16384" width="9" style="6"/>
  </cols>
  <sheetData>
    <row r="1" spans="1:21">
      <c r="A1" s="2" t="s">
        <v>242</v>
      </c>
    </row>
    <row r="2" spans="1:21">
      <c r="A2" s="2"/>
      <c r="S2" s="7" t="s">
        <v>43</v>
      </c>
    </row>
    <row r="3" spans="1:21">
      <c r="A3" s="3" t="s">
        <v>0</v>
      </c>
      <c r="B3" s="3" t="s">
        <v>141</v>
      </c>
      <c r="C3" s="3" t="s">
        <v>142</v>
      </c>
      <c r="D3" s="3" t="s">
        <v>143</v>
      </c>
      <c r="E3" s="3" t="s">
        <v>144</v>
      </c>
      <c r="F3" s="3" t="s">
        <v>145</v>
      </c>
      <c r="G3" s="3" t="s">
        <v>146</v>
      </c>
      <c r="H3" s="3" t="s">
        <v>147</v>
      </c>
      <c r="I3" s="3" t="s">
        <v>148</v>
      </c>
      <c r="J3" s="3" t="s">
        <v>149</v>
      </c>
      <c r="K3" s="3" t="s">
        <v>150</v>
      </c>
      <c r="L3" s="3" t="s">
        <v>151</v>
      </c>
      <c r="M3" s="3" t="s">
        <v>152</v>
      </c>
      <c r="N3" s="3" t="s">
        <v>153</v>
      </c>
      <c r="O3" s="3" t="s">
        <v>154</v>
      </c>
      <c r="P3" s="3" t="s">
        <v>155</v>
      </c>
      <c r="Q3" s="3" t="s">
        <v>156</v>
      </c>
      <c r="R3" s="3" t="s">
        <v>157</v>
      </c>
      <c r="S3" s="3" t="s">
        <v>158</v>
      </c>
    </row>
    <row r="4" spans="1:21">
      <c r="A4" s="22" t="s">
        <v>45</v>
      </c>
      <c r="B4" s="20">
        <v>7590</v>
      </c>
      <c r="C4" s="20">
        <v>933</v>
      </c>
      <c r="D4" s="20">
        <v>459</v>
      </c>
      <c r="E4" s="20">
        <v>281</v>
      </c>
      <c r="F4" s="20">
        <v>439</v>
      </c>
      <c r="G4" s="20">
        <v>162</v>
      </c>
      <c r="H4" s="20">
        <v>154</v>
      </c>
      <c r="I4" s="20">
        <v>170</v>
      </c>
      <c r="J4" s="20">
        <v>35</v>
      </c>
      <c r="K4" s="20">
        <v>1860</v>
      </c>
      <c r="L4" s="20">
        <v>332</v>
      </c>
      <c r="M4" s="20">
        <v>312</v>
      </c>
      <c r="N4" s="20">
        <v>432</v>
      </c>
      <c r="O4" s="20">
        <v>337</v>
      </c>
      <c r="P4" s="20">
        <v>402</v>
      </c>
      <c r="Q4" s="20">
        <v>547</v>
      </c>
      <c r="R4" s="20">
        <v>591</v>
      </c>
      <c r="S4" s="20">
        <v>144</v>
      </c>
    </row>
    <row r="5" spans="1:21">
      <c r="A5" s="22"/>
      <c r="B5" s="12">
        <v>-100</v>
      </c>
      <c r="C5" s="12">
        <v>-100</v>
      </c>
      <c r="D5" s="12">
        <v>-100</v>
      </c>
      <c r="E5" s="12">
        <v>-100</v>
      </c>
      <c r="F5" s="12">
        <v>-100</v>
      </c>
      <c r="G5" s="12">
        <v>-100</v>
      </c>
      <c r="H5" s="12">
        <v>-100</v>
      </c>
      <c r="I5" s="12">
        <v>-100</v>
      </c>
      <c r="J5" s="12">
        <v>-100</v>
      </c>
      <c r="K5" s="12">
        <v>-100</v>
      </c>
      <c r="L5" s="12">
        <v>-100</v>
      </c>
      <c r="M5" s="12">
        <v>-100</v>
      </c>
      <c r="N5" s="12">
        <v>-100</v>
      </c>
      <c r="O5" s="12">
        <v>-100</v>
      </c>
      <c r="P5" s="12">
        <v>-100</v>
      </c>
      <c r="Q5" s="12">
        <v>-100</v>
      </c>
      <c r="R5" s="12">
        <v>-100</v>
      </c>
      <c r="S5" s="12">
        <v>-100</v>
      </c>
    </row>
    <row r="6" spans="1:21">
      <c r="A6" s="19" t="s">
        <v>53</v>
      </c>
      <c r="B6" s="20">
        <v>2255</v>
      </c>
      <c r="C6" s="20">
        <v>238</v>
      </c>
      <c r="D6" s="20">
        <v>105</v>
      </c>
      <c r="E6" s="20">
        <v>75</v>
      </c>
      <c r="F6" s="20">
        <v>103</v>
      </c>
      <c r="G6" s="20">
        <v>38</v>
      </c>
      <c r="H6" s="20">
        <v>43</v>
      </c>
      <c r="I6" s="20">
        <v>54</v>
      </c>
      <c r="J6" s="20">
        <v>14</v>
      </c>
      <c r="K6" s="20">
        <v>511</v>
      </c>
      <c r="L6" s="20">
        <v>116</v>
      </c>
      <c r="M6" s="20">
        <v>124</v>
      </c>
      <c r="N6" s="20">
        <v>138</v>
      </c>
      <c r="O6" s="20">
        <v>127</v>
      </c>
      <c r="P6" s="20">
        <v>150</v>
      </c>
      <c r="Q6" s="20">
        <v>197</v>
      </c>
      <c r="R6" s="20">
        <v>185</v>
      </c>
      <c r="S6" s="20">
        <v>37</v>
      </c>
      <c r="U6" s="18"/>
    </row>
    <row r="7" spans="1:21">
      <c r="A7" s="22"/>
      <c r="B7" s="14">
        <f>B6/B$4*100*-1</f>
        <v>-29.710144927536231</v>
      </c>
      <c r="C7" s="14">
        <f t="shared" ref="C7:S33" si="0">C6/C$4*100*-1</f>
        <v>-25.509110396570208</v>
      </c>
      <c r="D7" s="14">
        <f t="shared" si="0"/>
        <v>-22.875816993464053</v>
      </c>
      <c r="E7" s="14">
        <f t="shared" si="0"/>
        <v>-26.690391459074732</v>
      </c>
      <c r="F7" s="14">
        <f t="shared" si="0"/>
        <v>-23.462414578587698</v>
      </c>
      <c r="G7" s="14">
        <f t="shared" si="0"/>
        <v>-23.456790123456788</v>
      </c>
      <c r="H7" s="14">
        <f t="shared" si="0"/>
        <v>-27.922077922077921</v>
      </c>
      <c r="I7" s="14">
        <f t="shared" si="0"/>
        <v>-31.764705882352938</v>
      </c>
      <c r="J7" s="14">
        <f t="shared" si="0"/>
        <v>-40</v>
      </c>
      <c r="K7" s="14">
        <f t="shared" si="0"/>
        <v>-27.473118279569892</v>
      </c>
      <c r="L7" s="14">
        <f t="shared" si="0"/>
        <v>-34.939759036144579</v>
      </c>
      <c r="M7" s="14">
        <f t="shared" si="0"/>
        <v>-39.743589743589745</v>
      </c>
      <c r="N7" s="14">
        <f t="shared" si="0"/>
        <v>-31.944444444444443</v>
      </c>
      <c r="O7" s="14">
        <f t="shared" si="0"/>
        <v>-37.685459940652819</v>
      </c>
      <c r="P7" s="14">
        <f t="shared" si="0"/>
        <v>-37.313432835820898</v>
      </c>
      <c r="Q7" s="14">
        <f t="shared" si="0"/>
        <v>-36.014625228519201</v>
      </c>
      <c r="R7" s="14">
        <f t="shared" si="0"/>
        <v>-31.302876480541453</v>
      </c>
      <c r="S7" s="14">
        <f t="shared" si="0"/>
        <v>-25.694444444444443</v>
      </c>
      <c r="U7" s="18"/>
    </row>
    <row r="8" spans="1:21">
      <c r="A8" s="22" t="s">
        <v>68</v>
      </c>
      <c r="B8" s="18">
        <v>1367</v>
      </c>
      <c r="C8" s="18">
        <v>115</v>
      </c>
      <c r="D8" s="18">
        <v>53</v>
      </c>
      <c r="E8" s="18">
        <v>48</v>
      </c>
      <c r="F8" s="18">
        <v>48</v>
      </c>
      <c r="G8" s="18">
        <v>23</v>
      </c>
      <c r="H8" s="18">
        <v>24</v>
      </c>
      <c r="I8" s="18">
        <v>28</v>
      </c>
      <c r="J8" s="18" t="s">
        <v>50</v>
      </c>
      <c r="K8" s="18">
        <v>284</v>
      </c>
      <c r="L8" s="18">
        <v>72</v>
      </c>
      <c r="M8" s="18">
        <v>93</v>
      </c>
      <c r="N8" s="18">
        <v>100</v>
      </c>
      <c r="O8" s="18">
        <v>87</v>
      </c>
      <c r="P8" s="18">
        <v>103</v>
      </c>
      <c r="Q8" s="18">
        <v>140</v>
      </c>
      <c r="R8" s="18">
        <v>117</v>
      </c>
      <c r="S8" s="18">
        <v>24</v>
      </c>
      <c r="U8" s="18"/>
    </row>
    <row r="9" spans="1:21">
      <c r="A9" s="22"/>
      <c r="B9" s="14">
        <f>B8/B$4*100*-1</f>
        <v>-18.010540184453227</v>
      </c>
      <c r="C9" s="14">
        <f t="shared" si="0"/>
        <v>-12.32583065380493</v>
      </c>
      <c r="D9" s="14">
        <f t="shared" si="0"/>
        <v>-11.546840958605664</v>
      </c>
      <c r="E9" s="14">
        <f t="shared" si="0"/>
        <v>-17.081850533807831</v>
      </c>
      <c r="F9" s="14">
        <f t="shared" si="0"/>
        <v>-10.933940774487471</v>
      </c>
      <c r="G9" s="14">
        <f t="shared" si="0"/>
        <v>-14.19753086419753</v>
      </c>
      <c r="H9" s="14">
        <f t="shared" si="0"/>
        <v>-15.584415584415584</v>
      </c>
      <c r="I9" s="14">
        <f t="shared" si="0"/>
        <v>-16.470588235294116</v>
      </c>
      <c r="J9" s="9"/>
      <c r="K9" s="14">
        <f t="shared" si="0"/>
        <v>-15.268817204301074</v>
      </c>
      <c r="L9" s="14">
        <f t="shared" si="0"/>
        <v>-21.686746987951807</v>
      </c>
      <c r="M9" s="14">
        <f t="shared" si="0"/>
        <v>-29.807692307692307</v>
      </c>
      <c r="N9" s="14">
        <f t="shared" si="0"/>
        <v>-23.148148148148149</v>
      </c>
      <c r="O9" s="14">
        <f t="shared" si="0"/>
        <v>-25.816023738872403</v>
      </c>
      <c r="P9" s="14">
        <f t="shared" si="0"/>
        <v>-25.621890547263682</v>
      </c>
      <c r="Q9" s="14">
        <f t="shared" si="0"/>
        <v>-25.594149908592321</v>
      </c>
      <c r="R9" s="14">
        <f t="shared" si="0"/>
        <v>-19.796954314720814</v>
      </c>
      <c r="S9" s="14">
        <f t="shared" si="0"/>
        <v>-16.666666666666664</v>
      </c>
      <c r="U9" s="18"/>
    </row>
    <row r="10" spans="1:21">
      <c r="A10" s="22" t="s">
        <v>67</v>
      </c>
      <c r="B10" s="18">
        <v>307</v>
      </c>
      <c r="C10" s="18">
        <v>49</v>
      </c>
      <c r="D10" s="18">
        <v>17</v>
      </c>
      <c r="E10" s="18">
        <v>12</v>
      </c>
      <c r="F10" s="18">
        <v>18</v>
      </c>
      <c r="G10" s="18" t="s">
        <v>50</v>
      </c>
      <c r="H10" s="18" t="s">
        <v>50</v>
      </c>
      <c r="I10" s="18">
        <v>10</v>
      </c>
      <c r="J10" s="18" t="s">
        <v>50</v>
      </c>
      <c r="K10" s="18">
        <v>78</v>
      </c>
      <c r="L10" s="18">
        <v>15</v>
      </c>
      <c r="M10" s="18">
        <v>10</v>
      </c>
      <c r="N10" s="18">
        <v>19</v>
      </c>
      <c r="O10" s="18">
        <v>10</v>
      </c>
      <c r="P10" s="18">
        <v>18</v>
      </c>
      <c r="Q10" s="18">
        <v>16</v>
      </c>
      <c r="R10" s="18">
        <v>12</v>
      </c>
      <c r="S10" s="18" t="s">
        <v>312</v>
      </c>
      <c r="U10" s="18"/>
    </row>
    <row r="11" spans="1:21">
      <c r="A11" s="22"/>
      <c r="B11" s="14">
        <f>B10/B$4*100*-1</f>
        <v>-4.0447957839262187</v>
      </c>
      <c r="C11" s="14">
        <f t="shared" si="0"/>
        <v>-5.251875669882101</v>
      </c>
      <c r="D11" s="14">
        <f t="shared" si="0"/>
        <v>-3.7037037037037033</v>
      </c>
      <c r="E11" s="14">
        <f t="shared" ref="E11" si="1">E10/E$4*100*-1</f>
        <v>-4.2704626334519578</v>
      </c>
      <c r="F11" s="14">
        <f t="shared" si="0"/>
        <v>-4.1002277904328022</v>
      </c>
      <c r="G11" s="9"/>
      <c r="I11" s="14">
        <f t="shared" si="0"/>
        <v>-5.8823529411764701</v>
      </c>
      <c r="J11" s="9"/>
      <c r="K11" s="14">
        <f t="shared" si="0"/>
        <v>-4.1935483870967749</v>
      </c>
      <c r="L11" s="14">
        <f t="shared" si="0"/>
        <v>-4.5180722891566267</v>
      </c>
      <c r="M11" s="14">
        <f t="shared" si="0"/>
        <v>-3.2051282051282048</v>
      </c>
      <c r="N11" s="14">
        <f t="shared" ref="N11" si="2">N10/N$4*100*-1</f>
        <v>-4.3981481481481479</v>
      </c>
      <c r="O11" s="14">
        <f t="shared" si="0"/>
        <v>-2.9673590504451042</v>
      </c>
      <c r="P11" s="14">
        <f t="shared" si="0"/>
        <v>-4.4776119402985071</v>
      </c>
      <c r="Q11" s="14">
        <f t="shared" si="0"/>
        <v>-2.9250457038391224</v>
      </c>
      <c r="R11" s="14">
        <f t="shared" si="0"/>
        <v>-2.030456852791878</v>
      </c>
      <c r="S11" s="14"/>
      <c r="U11" s="18"/>
    </row>
    <row r="12" spans="1:21">
      <c r="A12" s="22" t="s">
        <v>66</v>
      </c>
      <c r="B12" s="18">
        <v>323</v>
      </c>
      <c r="C12" s="18">
        <v>37</v>
      </c>
      <c r="D12" s="18">
        <v>14</v>
      </c>
      <c r="E12" s="18">
        <v>11</v>
      </c>
      <c r="F12" s="18">
        <v>23</v>
      </c>
      <c r="G12" s="18" t="s">
        <v>312</v>
      </c>
      <c r="H12" s="18" t="s">
        <v>50</v>
      </c>
      <c r="I12" s="18">
        <v>10</v>
      </c>
      <c r="J12" s="18" t="s">
        <v>50</v>
      </c>
      <c r="K12" s="18">
        <v>102</v>
      </c>
      <c r="L12" s="18">
        <v>17</v>
      </c>
      <c r="M12" s="18">
        <v>10</v>
      </c>
      <c r="N12" s="18">
        <v>15</v>
      </c>
      <c r="O12" s="18">
        <v>16</v>
      </c>
      <c r="P12" s="18">
        <v>17</v>
      </c>
      <c r="Q12" s="18">
        <v>20</v>
      </c>
      <c r="R12" s="18">
        <v>19</v>
      </c>
      <c r="S12" s="18" t="s">
        <v>50</v>
      </c>
      <c r="U12" s="18"/>
    </row>
    <row r="13" spans="1:21">
      <c r="A13" s="22"/>
      <c r="B13" s="14">
        <f>B12/B$4*100*-1</f>
        <v>-4.2555994729907773</v>
      </c>
      <c r="C13" s="14">
        <f t="shared" si="0"/>
        <v>-3.965702036441586</v>
      </c>
      <c r="D13" s="14">
        <f t="shared" si="0"/>
        <v>-3.0501089324618738</v>
      </c>
      <c r="E13" s="14">
        <f t="shared" si="0"/>
        <v>-3.9145907473309607</v>
      </c>
      <c r="F13" s="14">
        <f t="shared" si="0"/>
        <v>-5.239179954441914</v>
      </c>
      <c r="G13" s="14"/>
      <c r="H13" s="9"/>
      <c r="I13" s="14">
        <f t="shared" ref="I13" si="3">I12/I$4*100*-1</f>
        <v>-5.8823529411764701</v>
      </c>
      <c r="J13" s="9"/>
      <c r="K13" s="14">
        <f t="shared" si="0"/>
        <v>-5.4838709677419359</v>
      </c>
      <c r="L13" s="14">
        <f t="shared" si="0"/>
        <v>-5.1204819277108431</v>
      </c>
      <c r="M13" s="14">
        <f t="shared" si="0"/>
        <v>-3.2051282051282048</v>
      </c>
      <c r="N13" s="14">
        <f t="shared" si="0"/>
        <v>-3.4722222222222223</v>
      </c>
      <c r="O13" s="14">
        <f t="shared" ref="O13" si="4">O12/O$4*100*-1</f>
        <v>-4.7477744807121667</v>
      </c>
      <c r="P13" s="14">
        <f t="shared" si="0"/>
        <v>-4.2288557213930353</v>
      </c>
      <c r="Q13" s="14">
        <f t="shared" si="0"/>
        <v>-3.6563071297989032</v>
      </c>
      <c r="R13" s="14">
        <f t="shared" si="0"/>
        <v>-3.2148900169204735</v>
      </c>
      <c r="S13" s="9"/>
      <c r="U13" s="18"/>
    </row>
    <row r="14" spans="1:21">
      <c r="A14" s="22" t="s">
        <v>65</v>
      </c>
      <c r="B14" s="18">
        <v>59</v>
      </c>
      <c r="C14" s="18" t="s">
        <v>312</v>
      </c>
      <c r="D14" s="18" t="s">
        <v>50</v>
      </c>
      <c r="E14" s="18" t="s">
        <v>50</v>
      </c>
      <c r="F14" s="18" t="s">
        <v>50</v>
      </c>
      <c r="G14" s="18" t="s">
        <v>50</v>
      </c>
      <c r="H14" s="18" t="s">
        <v>50</v>
      </c>
      <c r="I14" s="18" t="s">
        <v>50</v>
      </c>
      <c r="J14" s="18" t="s">
        <v>50</v>
      </c>
      <c r="K14" s="18">
        <v>12</v>
      </c>
      <c r="L14" s="18" t="s">
        <v>50</v>
      </c>
      <c r="M14" s="18" t="s">
        <v>50</v>
      </c>
      <c r="N14" s="18" t="s">
        <v>50</v>
      </c>
      <c r="O14" s="18" t="s">
        <v>50</v>
      </c>
      <c r="P14" s="18" t="s">
        <v>50</v>
      </c>
      <c r="Q14" s="18" t="s">
        <v>50</v>
      </c>
      <c r="R14" s="18">
        <v>10</v>
      </c>
      <c r="S14" s="18" t="s">
        <v>50</v>
      </c>
      <c r="U14" s="18"/>
    </row>
    <row r="15" spans="1:21">
      <c r="A15" s="22"/>
      <c r="B15" s="14">
        <f>B14/B$4*100*-1</f>
        <v>-0.77733860342555994</v>
      </c>
      <c r="C15" s="14"/>
      <c r="D15" s="9"/>
      <c r="E15" s="9"/>
      <c r="F15" s="9"/>
      <c r="G15" s="9"/>
      <c r="H15" s="9"/>
      <c r="I15" s="9"/>
      <c r="J15" s="9"/>
      <c r="K15" s="14">
        <f t="shared" si="0"/>
        <v>-0.64516129032258063</v>
      </c>
      <c r="L15" s="9"/>
      <c r="M15" s="9"/>
      <c r="N15" s="9"/>
      <c r="O15" s="9"/>
      <c r="P15" s="9"/>
      <c r="Q15" s="9"/>
      <c r="R15" s="14">
        <f t="shared" si="0"/>
        <v>-1.6920473773265652</v>
      </c>
      <c r="S15" s="9"/>
      <c r="U15" s="18"/>
    </row>
    <row r="16" spans="1:21">
      <c r="A16" s="22" t="s">
        <v>64</v>
      </c>
      <c r="B16" s="18">
        <v>52</v>
      </c>
      <c r="C16" s="18">
        <v>15</v>
      </c>
      <c r="D16" s="18" t="s">
        <v>50</v>
      </c>
      <c r="E16" s="18" t="s">
        <v>50</v>
      </c>
      <c r="F16" s="18" t="s">
        <v>50</v>
      </c>
      <c r="G16" s="18" t="s">
        <v>50</v>
      </c>
      <c r="H16" s="18" t="s">
        <v>50</v>
      </c>
      <c r="I16" s="18" t="s">
        <v>50</v>
      </c>
      <c r="J16" s="18" t="s">
        <v>50</v>
      </c>
      <c r="K16" s="18" t="s">
        <v>50</v>
      </c>
      <c r="L16" s="18" t="s">
        <v>50</v>
      </c>
      <c r="M16" s="18" t="s">
        <v>50</v>
      </c>
      <c r="N16" s="18" t="s">
        <v>50</v>
      </c>
      <c r="O16" s="18" t="s">
        <v>50</v>
      </c>
      <c r="P16" s="18" t="s">
        <v>50</v>
      </c>
      <c r="Q16" s="18" t="s">
        <v>50</v>
      </c>
      <c r="R16" s="18" t="s">
        <v>50</v>
      </c>
      <c r="S16" s="18" t="s">
        <v>50</v>
      </c>
      <c r="U16" s="18"/>
    </row>
    <row r="17" spans="1:21">
      <c r="A17" s="22"/>
      <c r="B17" s="14">
        <f>B16/B$4*100*-1</f>
        <v>-0.68511198945981555</v>
      </c>
      <c r="C17" s="14">
        <f t="shared" si="0"/>
        <v>-1.607717041800643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U17" s="18"/>
    </row>
    <row r="18" spans="1:21">
      <c r="A18" s="22" t="s">
        <v>63</v>
      </c>
      <c r="B18" s="18">
        <v>20</v>
      </c>
      <c r="C18" s="18" t="s">
        <v>50</v>
      </c>
      <c r="D18" s="18" t="s">
        <v>50</v>
      </c>
      <c r="E18" s="18" t="s">
        <v>50</v>
      </c>
      <c r="F18" s="18" t="s">
        <v>50</v>
      </c>
      <c r="G18" s="18" t="s">
        <v>50</v>
      </c>
      <c r="H18" s="18" t="s">
        <v>50</v>
      </c>
      <c r="I18" s="18" t="s">
        <v>50</v>
      </c>
      <c r="J18" s="18" t="s">
        <v>50</v>
      </c>
      <c r="K18" s="18" t="s">
        <v>50</v>
      </c>
      <c r="L18" s="18" t="s">
        <v>50</v>
      </c>
      <c r="M18" s="18" t="s">
        <v>50</v>
      </c>
      <c r="N18" s="18" t="s">
        <v>50</v>
      </c>
      <c r="O18" s="18" t="s">
        <v>50</v>
      </c>
      <c r="P18" s="18" t="s">
        <v>50</v>
      </c>
      <c r="Q18" s="18" t="s">
        <v>50</v>
      </c>
      <c r="R18" s="18" t="s">
        <v>50</v>
      </c>
      <c r="S18" s="18" t="s">
        <v>50</v>
      </c>
      <c r="U18" s="18"/>
    </row>
    <row r="19" spans="1:21">
      <c r="A19" s="22"/>
      <c r="B19" s="14">
        <f>B18/B$4*100*-1</f>
        <v>-0.2635046113306983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U19" s="18"/>
    </row>
    <row r="20" spans="1:21">
      <c r="A20" s="22" t="s">
        <v>62</v>
      </c>
      <c r="B20" s="18">
        <v>127</v>
      </c>
      <c r="C20" s="18">
        <v>14</v>
      </c>
      <c r="D20" s="18">
        <v>17</v>
      </c>
      <c r="E20" s="18" t="s">
        <v>50</v>
      </c>
      <c r="F20" s="18" t="s">
        <v>50</v>
      </c>
      <c r="G20" s="18" t="s">
        <v>50</v>
      </c>
      <c r="H20" s="18" t="s">
        <v>50</v>
      </c>
      <c r="I20" s="18" t="s">
        <v>50</v>
      </c>
      <c r="J20" s="18" t="s">
        <v>50</v>
      </c>
      <c r="K20" s="18">
        <v>25</v>
      </c>
      <c r="L20" s="18" t="s">
        <v>50</v>
      </c>
      <c r="M20" s="18" t="s">
        <v>50</v>
      </c>
      <c r="N20" s="18" t="s">
        <v>50</v>
      </c>
      <c r="O20" s="18" t="s">
        <v>226</v>
      </c>
      <c r="P20" s="18" t="s">
        <v>50</v>
      </c>
      <c r="Q20" s="18">
        <v>14</v>
      </c>
      <c r="R20" s="18">
        <v>23</v>
      </c>
      <c r="S20" s="18" t="s">
        <v>50</v>
      </c>
      <c r="U20" s="18"/>
    </row>
    <row r="21" spans="1:21">
      <c r="A21" s="22"/>
      <c r="B21" s="13">
        <f>B20/B$4*100*-1</f>
        <v>-1.6732542819499343</v>
      </c>
      <c r="C21" s="13">
        <f t="shared" si="0"/>
        <v>-1.5005359056806002</v>
      </c>
      <c r="D21" s="13">
        <f t="shared" si="0"/>
        <v>-3.7037037037037033</v>
      </c>
      <c r="E21" s="12"/>
      <c r="F21" s="12"/>
      <c r="G21" s="12"/>
      <c r="H21" s="12"/>
      <c r="I21" s="12"/>
      <c r="J21" s="12"/>
      <c r="K21" s="13">
        <f t="shared" si="0"/>
        <v>-1.3440860215053763</v>
      </c>
      <c r="L21" s="12"/>
      <c r="M21" s="12"/>
      <c r="N21" s="12"/>
      <c r="O21" s="13"/>
      <c r="P21" s="12"/>
      <c r="Q21" s="13">
        <f t="shared" si="0"/>
        <v>-2.5594149908592323</v>
      </c>
      <c r="R21" s="13">
        <f t="shared" si="0"/>
        <v>-3.8917089678511001</v>
      </c>
      <c r="S21" s="12"/>
      <c r="U21" s="18"/>
    </row>
    <row r="22" spans="1:21">
      <c r="A22" s="19" t="s">
        <v>61</v>
      </c>
      <c r="B22" s="20">
        <v>4198</v>
      </c>
      <c r="C22" s="20">
        <v>600</v>
      </c>
      <c r="D22" s="20">
        <v>260</v>
      </c>
      <c r="E22" s="20">
        <v>183</v>
      </c>
      <c r="F22" s="20">
        <v>278</v>
      </c>
      <c r="G22" s="20">
        <v>114</v>
      </c>
      <c r="H22" s="20">
        <v>100</v>
      </c>
      <c r="I22" s="20">
        <v>87</v>
      </c>
      <c r="J22" s="20">
        <v>16</v>
      </c>
      <c r="K22" s="20">
        <v>1152</v>
      </c>
      <c r="L22" s="20">
        <v>126</v>
      </c>
      <c r="M22" s="20">
        <v>141</v>
      </c>
      <c r="N22" s="20">
        <v>229</v>
      </c>
      <c r="O22" s="20">
        <v>163</v>
      </c>
      <c r="P22" s="20">
        <v>189</v>
      </c>
      <c r="Q22" s="20">
        <v>231</v>
      </c>
      <c r="R22" s="20">
        <v>266</v>
      </c>
      <c r="S22" s="20">
        <v>63</v>
      </c>
      <c r="U22" s="18"/>
    </row>
    <row r="23" spans="1:21">
      <c r="A23" s="22"/>
      <c r="B23" s="14">
        <f>B22/B$4*100*-1</f>
        <v>-55.30961791831357</v>
      </c>
      <c r="C23" s="14">
        <f t="shared" si="0"/>
        <v>-64.308681672025727</v>
      </c>
      <c r="D23" s="14">
        <f t="shared" si="0"/>
        <v>-56.644880174291934</v>
      </c>
      <c r="E23" s="14">
        <f t="shared" si="0"/>
        <v>-65.12455516014235</v>
      </c>
      <c r="F23" s="14">
        <f t="shared" si="0"/>
        <v>-63.325740318906611</v>
      </c>
      <c r="G23" s="14">
        <f t="shared" si="0"/>
        <v>-70.370370370370367</v>
      </c>
      <c r="H23" s="14">
        <f t="shared" si="0"/>
        <v>-64.935064935064929</v>
      </c>
      <c r="I23" s="14">
        <f t="shared" si="0"/>
        <v>-51.17647058823529</v>
      </c>
      <c r="J23" s="14">
        <f t="shared" si="0"/>
        <v>-45.714285714285715</v>
      </c>
      <c r="K23" s="14">
        <f t="shared" si="0"/>
        <v>-61.935483870967744</v>
      </c>
      <c r="L23" s="14">
        <f t="shared" si="0"/>
        <v>-37.951807228915662</v>
      </c>
      <c r="M23" s="14">
        <f t="shared" si="0"/>
        <v>-45.192307692307693</v>
      </c>
      <c r="N23" s="14">
        <f t="shared" si="0"/>
        <v>-53.009259259259252</v>
      </c>
      <c r="O23" s="14">
        <f t="shared" si="0"/>
        <v>-48.367952522255194</v>
      </c>
      <c r="P23" s="14">
        <f t="shared" si="0"/>
        <v>-47.014925373134332</v>
      </c>
      <c r="Q23" s="14">
        <f t="shared" si="0"/>
        <v>-42.230347349177336</v>
      </c>
      <c r="R23" s="14">
        <f t="shared" si="0"/>
        <v>-45.008460236886634</v>
      </c>
      <c r="S23" s="14">
        <f t="shared" si="0"/>
        <v>-43.75</v>
      </c>
      <c r="U23" s="18"/>
    </row>
    <row r="24" spans="1:21">
      <c r="A24" s="22" t="s">
        <v>60</v>
      </c>
      <c r="B24" s="18">
        <v>3245</v>
      </c>
      <c r="C24" s="18">
        <v>517</v>
      </c>
      <c r="D24" s="18">
        <v>221</v>
      </c>
      <c r="E24" s="18">
        <v>148</v>
      </c>
      <c r="F24" s="18">
        <v>215</v>
      </c>
      <c r="G24" s="18">
        <v>91</v>
      </c>
      <c r="H24" s="18">
        <v>83</v>
      </c>
      <c r="I24" s="18">
        <v>71</v>
      </c>
      <c r="J24" s="18" t="s">
        <v>312</v>
      </c>
      <c r="K24" s="18">
        <v>916</v>
      </c>
      <c r="L24" s="18">
        <v>83</v>
      </c>
      <c r="M24" s="18">
        <v>110</v>
      </c>
      <c r="N24" s="18">
        <v>162</v>
      </c>
      <c r="O24" s="18">
        <v>116</v>
      </c>
      <c r="P24" s="18">
        <v>113</v>
      </c>
      <c r="Q24" s="18">
        <v>152</v>
      </c>
      <c r="R24" s="18">
        <v>196</v>
      </c>
      <c r="S24" s="18">
        <v>42</v>
      </c>
      <c r="U24" s="18"/>
    </row>
    <row r="25" spans="1:21">
      <c r="A25" s="22"/>
      <c r="B25" s="14">
        <f>B24/B$4*100*-1</f>
        <v>-42.753623188405797</v>
      </c>
      <c r="C25" s="14">
        <f t="shared" si="0"/>
        <v>-55.412647374062161</v>
      </c>
      <c r="D25" s="14">
        <f t="shared" si="0"/>
        <v>-48.148148148148145</v>
      </c>
      <c r="E25" s="14">
        <f t="shared" si="0"/>
        <v>-52.669039145907469</v>
      </c>
      <c r="F25" s="14">
        <f t="shared" si="0"/>
        <v>-48.974943052391801</v>
      </c>
      <c r="G25" s="14">
        <f t="shared" si="0"/>
        <v>-56.172839506172842</v>
      </c>
      <c r="H25" s="14">
        <f t="shared" si="0"/>
        <v>-53.896103896103895</v>
      </c>
      <c r="I25" s="14">
        <f t="shared" si="0"/>
        <v>-41.764705882352942</v>
      </c>
      <c r="J25" s="14"/>
      <c r="K25" s="14">
        <f t="shared" si="0"/>
        <v>-49.247311827956992</v>
      </c>
      <c r="L25" s="14">
        <f t="shared" si="0"/>
        <v>-25</v>
      </c>
      <c r="M25" s="14">
        <f t="shared" si="0"/>
        <v>-35.256410256410255</v>
      </c>
      <c r="N25" s="14">
        <f t="shared" si="0"/>
        <v>-37.5</v>
      </c>
      <c r="O25" s="14">
        <f t="shared" si="0"/>
        <v>-34.421364985163208</v>
      </c>
      <c r="P25" s="14">
        <f t="shared" si="0"/>
        <v>-28.109452736318406</v>
      </c>
      <c r="Q25" s="14">
        <f t="shared" si="0"/>
        <v>-27.787934186471663</v>
      </c>
      <c r="R25" s="14">
        <f t="shared" si="0"/>
        <v>-33.16412859560068</v>
      </c>
      <c r="S25" s="14">
        <f t="shared" si="0"/>
        <v>-29.166666666666668</v>
      </c>
      <c r="U25" s="18"/>
    </row>
    <row r="26" spans="1:21">
      <c r="A26" s="22" t="s">
        <v>59</v>
      </c>
      <c r="B26" s="18">
        <v>351</v>
      </c>
      <c r="C26" s="18">
        <v>29</v>
      </c>
      <c r="D26" s="18" t="s">
        <v>312</v>
      </c>
      <c r="E26" s="18">
        <v>11</v>
      </c>
      <c r="F26" s="18">
        <v>40</v>
      </c>
      <c r="G26" s="18" t="s">
        <v>50</v>
      </c>
      <c r="H26" s="18" t="s">
        <v>312</v>
      </c>
      <c r="I26" s="18" t="s">
        <v>50</v>
      </c>
      <c r="J26" s="18" t="s">
        <v>50</v>
      </c>
      <c r="K26" s="18">
        <v>121</v>
      </c>
      <c r="L26" s="18">
        <v>19</v>
      </c>
      <c r="M26" s="18" t="s">
        <v>312</v>
      </c>
      <c r="N26" s="18">
        <v>18</v>
      </c>
      <c r="O26" s="18">
        <v>14</v>
      </c>
      <c r="P26" s="18">
        <v>18</v>
      </c>
      <c r="Q26" s="18">
        <v>30</v>
      </c>
      <c r="R26" s="18">
        <v>14</v>
      </c>
      <c r="S26" s="18" t="s">
        <v>50</v>
      </c>
      <c r="U26" s="18"/>
    </row>
    <row r="27" spans="1:21">
      <c r="A27" s="22"/>
      <c r="B27" s="14">
        <f>B26/B$4*100*-1</f>
        <v>-4.6245059288537549</v>
      </c>
      <c r="C27" s="14">
        <f t="shared" si="0"/>
        <v>-3.1082529474812435</v>
      </c>
      <c r="D27" s="14"/>
      <c r="E27" s="14">
        <f t="shared" si="0"/>
        <v>-3.9145907473309607</v>
      </c>
      <c r="F27" s="14">
        <f t="shared" si="0"/>
        <v>-9.1116173120728927</v>
      </c>
      <c r="G27" s="9"/>
      <c r="H27" s="14"/>
      <c r="I27" s="9"/>
      <c r="J27" s="9"/>
      <c r="K27" s="14">
        <f t="shared" si="0"/>
        <v>-6.5053763440860211</v>
      </c>
      <c r="L27" s="14">
        <f t="shared" ref="L27" si="5">L26/L$4*100*-1</f>
        <v>-5.7228915662650603</v>
      </c>
      <c r="M27" s="14"/>
      <c r="N27" s="14">
        <f t="shared" si="0"/>
        <v>-4.1666666666666661</v>
      </c>
      <c r="O27" s="14">
        <f t="shared" si="0"/>
        <v>-4.154302670623145</v>
      </c>
      <c r="P27" s="14">
        <f t="shared" si="0"/>
        <v>-4.4776119402985071</v>
      </c>
      <c r="Q27" s="14">
        <f t="shared" si="0"/>
        <v>-5.4844606946983543</v>
      </c>
      <c r="R27" s="14">
        <f t="shared" si="0"/>
        <v>-2.3688663282571913</v>
      </c>
      <c r="S27" s="9"/>
      <c r="U27" s="18"/>
    </row>
    <row r="28" spans="1:21">
      <c r="A28" s="22" t="s">
        <v>58</v>
      </c>
      <c r="B28" s="18">
        <v>348</v>
      </c>
      <c r="C28" s="18">
        <v>40</v>
      </c>
      <c r="D28" s="18">
        <v>16</v>
      </c>
      <c r="E28" s="18">
        <v>13</v>
      </c>
      <c r="F28" s="18">
        <v>14</v>
      </c>
      <c r="G28" s="18">
        <v>11</v>
      </c>
      <c r="H28" s="18" t="s">
        <v>50</v>
      </c>
      <c r="I28" s="18" t="s">
        <v>226</v>
      </c>
      <c r="J28" s="18" t="s">
        <v>50</v>
      </c>
      <c r="K28" s="18">
        <v>76</v>
      </c>
      <c r="L28" s="18" t="s">
        <v>315</v>
      </c>
      <c r="M28" s="18">
        <v>11</v>
      </c>
      <c r="N28" s="18">
        <v>31</v>
      </c>
      <c r="O28" s="18">
        <v>17</v>
      </c>
      <c r="P28" s="18">
        <v>24</v>
      </c>
      <c r="Q28" s="18">
        <v>18</v>
      </c>
      <c r="R28" s="18">
        <v>40</v>
      </c>
      <c r="S28" s="18">
        <v>13</v>
      </c>
    </row>
    <row r="29" spans="1:21">
      <c r="A29" s="22"/>
      <c r="B29" s="14">
        <f>B28/B$4*100*-1</f>
        <v>-4.5849802371541504</v>
      </c>
      <c r="C29" s="14">
        <f t="shared" si="0"/>
        <v>-4.287245444801715</v>
      </c>
      <c r="D29" s="14">
        <f t="shared" si="0"/>
        <v>-3.4858387799564272</v>
      </c>
      <c r="E29" s="14">
        <f t="shared" si="0"/>
        <v>-4.6263345195729535</v>
      </c>
      <c r="F29" s="14">
        <f t="shared" si="0"/>
        <v>-3.1890660592255129</v>
      </c>
      <c r="G29" s="14">
        <f t="shared" si="0"/>
        <v>-6.7901234567901234</v>
      </c>
      <c r="H29" s="9"/>
      <c r="I29" s="14"/>
      <c r="J29" s="9"/>
      <c r="K29" s="14">
        <f t="shared" si="0"/>
        <v>-4.086021505376344</v>
      </c>
      <c r="L29" s="14"/>
      <c r="M29" s="14">
        <f t="shared" si="0"/>
        <v>-3.5256410256410255</v>
      </c>
      <c r="N29" s="14">
        <f t="shared" si="0"/>
        <v>-7.1759259259259256</v>
      </c>
      <c r="O29" s="14">
        <f t="shared" si="0"/>
        <v>-5.0445103857566762</v>
      </c>
      <c r="P29" s="14">
        <f t="shared" si="0"/>
        <v>-5.9701492537313428</v>
      </c>
      <c r="Q29" s="14">
        <f t="shared" si="0"/>
        <v>-3.2906764168190126</v>
      </c>
      <c r="R29" s="14">
        <f t="shared" si="0"/>
        <v>-6.7681895093062607</v>
      </c>
      <c r="S29" s="14">
        <f t="shared" si="0"/>
        <v>-9.0277777777777768</v>
      </c>
    </row>
    <row r="30" spans="1:21">
      <c r="A30" s="22" t="s">
        <v>57</v>
      </c>
      <c r="B30" s="18">
        <v>88</v>
      </c>
      <c r="C30" s="18" t="s">
        <v>312</v>
      </c>
      <c r="D30" s="18" t="s">
        <v>312</v>
      </c>
      <c r="E30" s="18" t="s">
        <v>50</v>
      </c>
      <c r="F30" s="18" t="s">
        <v>312</v>
      </c>
      <c r="G30" s="18" t="s">
        <v>50</v>
      </c>
      <c r="H30" s="18" t="s">
        <v>50</v>
      </c>
      <c r="I30" s="18" t="s">
        <v>50</v>
      </c>
      <c r="J30" s="18" t="s">
        <v>50</v>
      </c>
      <c r="K30" s="18">
        <v>16</v>
      </c>
      <c r="L30" s="18" t="s">
        <v>50</v>
      </c>
      <c r="M30" s="18" t="s">
        <v>50</v>
      </c>
      <c r="N30" s="18" t="s">
        <v>50</v>
      </c>
      <c r="O30" s="18" t="s">
        <v>50</v>
      </c>
      <c r="P30" s="18" t="s">
        <v>50</v>
      </c>
      <c r="Q30" s="18" t="s">
        <v>50</v>
      </c>
      <c r="R30" s="18" t="s">
        <v>50</v>
      </c>
      <c r="S30" s="18" t="s">
        <v>50</v>
      </c>
    </row>
    <row r="31" spans="1:21">
      <c r="A31" s="22"/>
      <c r="B31" s="14">
        <f>B30/B$4*100*-1</f>
        <v>-1.1594202898550725</v>
      </c>
      <c r="C31" s="14"/>
      <c r="D31" s="14"/>
      <c r="E31" s="9"/>
      <c r="F31" s="14"/>
      <c r="G31" s="9"/>
      <c r="H31" s="9"/>
      <c r="I31" s="9"/>
      <c r="J31" s="9"/>
      <c r="K31" s="14">
        <f t="shared" ref="K31" si="6">K30/K$4*100*-1</f>
        <v>-0.86021505376344087</v>
      </c>
      <c r="L31" s="9"/>
      <c r="M31" s="9"/>
      <c r="N31" s="9"/>
      <c r="O31" s="9"/>
      <c r="P31" s="9"/>
      <c r="Q31" s="9"/>
      <c r="R31" s="9"/>
      <c r="S31" s="9"/>
    </row>
    <row r="32" spans="1:21">
      <c r="A32" s="22" t="s">
        <v>56</v>
      </c>
      <c r="B32" s="18">
        <v>137</v>
      </c>
      <c r="C32" s="18" t="s">
        <v>50</v>
      </c>
      <c r="D32" s="18" t="s">
        <v>50</v>
      </c>
      <c r="E32" s="18" t="s">
        <v>50</v>
      </c>
      <c r="F32" s="18" t="s">
        <v>50</v>
      </c>
      <c r="G32" s="18" t="s">
        <v>50</v>
      </c>
      <c r="H32" s="18" t="s">
        <v>50</v>
      </c>
      <c r="I32" s="18" t="s">
        <v>50</v>
      </c>
      <c r="J32" s="18" t="s">
        <v>50</v>
      </c>
      <c r="K32" s="18">
        <v>12</v>
      </c>
      <c r="L32" s="18" t="s">
        <v>226</v>
      </c>
      <c r="M32" s="64">
        <v>14</v>
      </c>
      <c r="N32" s="64">
        <v>13</v>
      </c>
      <c r="O32" s="64">
        <v>15</v>
      </c>
      <c r="P32" s="64">
        <v>29</v>
      </c>
      <c r="Q32" s="64">
        <v>25</v>
      </c>
      <c r="R32" s="18" t="s">
        <v>312</v>
      </c>
      <c r="S32" s="18" t="s">
        <v>50</v>
      </c>
    </row>
    <row r="33" spans="1:22">
      <c r="A33" s="22"/>
      <c r="B33" s="14">
        <f>B32/B$4*100*-1</f>
        <v>-1.8050065876152832</v>
      </c>
      <c r="C33" s="9"/>
      <c r="D33" s="9"/>
      <c r="E33" s="9"/>
      <c r="F33" s="9"/>
      <c r="G33" s="9"/>
      <c r="H33" s="9"/>
      <c r="I33" s="9"/>
      <c r="J33" s="9"/>
      <c r="K33" s="14">
        <f t="shared" si="0"/>
        <v>-0.64516129032258063</v>
      </c>
      <c r="L33" s="14"/>
      <c r="M33" s="14">
        <f t="shared" si="0"/>
        <v>-4.4871794871794872</v>
      </c>
      <c r="N33" s="14">
        <f t="shared" si="0"/>
        <v>-3.0092592592592591</v>
      </c>
      <c r="O33" s="14">
        <f t="shared" si="0"/>
        <v>-4.4510385756676563</v>
      </c>
      <c r="P33" s="14">
        <f t="shared" si="0"/>
        <v>-7.2139303482587067</v>
      </c>
      <c r="Q33" s="14">
        <f t="shared" si="0"/>
        <v>-4.5703839122486292</v>
      </c>
      <c r="R33" s="14"/>
      <c r="S33" s="9"/>
    </row>
    <row r="34" spans="1:22">
      <c r="A34" s="22" t="s">
        <v>55</v>
      </c>
      <c r="B34" s="18">
        <v>29</v>
      </c>
      <c r="C34" s="18" t="s">
        <v>50</v>
      </c>
      <c r="D34" s="18" t="s">
        <v>50</v>
      </c>
      <c r="E34" s="18" t="s">
        <v>50</v>
      </c>
      <c r="F34" s="18" t="s">
        <v>50</v>
      </c>
      <c r="G34" s="18" t="s">
        <v>50</v>
      </c>
      <c r="H34" s="18" t="s">
        <v>50</v>
      </c>
      <c r="I34" s="18" t="s">
        <v>50</v>
      </c>
      <c r="J34" s="18" t="s">
        <v>50</v>
      </c>
      <c r="K34" s="18">
        <v>11</v>
      </c>
      <c r="L34" s="18" t="s">
        <v>50</v>
      </c>
      <c r="M34" s="18" t="s">
        <v>50</v>
      </c>
      <c r="N34" s="18" t="s">
        <v>50</v>
      </c>
      <c r="O34" s="18" t="s">
        <v>50</v>
      </c>
      <c r="P34" s="18" t="s">
        <v>50</v>
      </c>
      <c r="Q34" s="18" t="s">
        <v>50</v>
      </c>
      <c r="R34" s="18" t="s">
        <v>50</v>
      </c>
      <c r="S34" s="18" t="s">
        <v>50</v>
      </c>
    </row>
    <row r="35" spans="1:22">
      <c r="A35" s="21"/>
      <c r="B35" s="13">
        <f>B34/B$4*100*-1</f>
        <v>-0.38208168642951251</v>
      </c>
      <c r="C35" s="12"/>
      <c r="D35" s="12"/>
      <c r="E35" s="12"/>
      <c r="F35" s="12"/>
      <c r="G35" s="12"/>
      <c r="H35" s="12"/>
      <c r="I35" s="12"/>
      <c r="J35" s="12"/>
      <c r="K35" s="13">
        <f t="shared" ref="K35" si="7">K34/K$4*100*-1</f>
        <v>-0.59139784946236562</v>
      </c>
      <c r="L35" s="12"/>
      <c r="M35" s="12"/>
      <c r="N35" s="12"/>
      <c r="O35" s="12"/>
      <c r="P35" s="12"/>
      <c r="Q35" s="12"/>
      <c r="R35" s="12"/>
      <c r="S35" s="12"/>
    </row>
    <row r="36" spans="1:22">
      <c r="A36" s="22" t="s">
        <v>54</v>
      </c>
      <c r="B36" s="18">
        <v>659</v>
      </c>
      <c r="C36" s="18">
        <v>66</v>
      </c>
      <c r="D36" s="18">
        <v>39</v>
      </c>
      <c r="E36" s="18">
        <v>11</v>
      </c>
      <c r="F36" s="18">
        <v>36</v>
      </c>
      <c r="G36" s="18" t="s">
        <v>50</v>
      </c>
      <c r="H36" s="18" t="s">
        <v>50</v>
      </c>
      <c r="I36" s="18">
        <v>12</v>
      </c>
      <c r="J36" s="18" t="s">
        <v>50</v>
      </c>
      <c r="K36" s="18">
        <v>102</v>
      </c>
      <c r="L36" s="18">
        <v>63</v>
      </c>
      <c r="M36" s="18">
        <v>25</v>
      </c>
      <c r="N36" s="18">
        <v>39</v>
      </c>
      <c r="O36" s="18">
        <v>35</v>
      </c>
      <c r="P36" s="18">
        <v>51</v>
      </c>
      <c r="Q36" s="18">
        <v>65</v>
      </c>
      <c r="R36" s="18">
        <v>78</v>
      </c>
      <c r="S36" s="18">
        <v>26</v>
      </c>
    </row>
    <row r="37" spans="1:22">
      <c r="A37" s="21"/>
      <c r="B37" s="13">
        <f>B36/B$4*100*-1</f>
        <v>-8.6824769433465079</v>
      </c>
      <c r="C37" s="13">
        <f t="shared" ref="C37:S37" si="8">C36/C$4*100*-1</f>
        <v>-7.07395498392283</v>
      </c>
      <c r="D37" s="13">
        <f t="shared" si="8"/>
        <v>-8.4967320261437909</v>
      </c>
      <c r="E37" s="13">
        <f t="shared" si="8"/>
        <v>-3.9145907473309607</v>
      </c>
      <c r="F37" s="13">
        <f t="shared" si="8"/>
        <v>-8.2004555808656043</v>
      </c>
      <c r="G37" s="12"/>
      <c r="H37" s="12"/>
      <c r="I37" s="13">
        <f t="shared" si="8"/>
        <v>-7.0588235294117645</v>
      </c>
      <c r="J37" s="12"/>
      <c r="K37" s="13">
        <f t="shared" si="8"/>
        <v>-5.4838709677419359</v>
      </c>
      <c r="L37" s="13">
        <f t="shared" si="8"/>
        <v>-18.975903614457831</v>
      </c>
      <c r="M37" s="13">
        <f t="shared" si="8"/>
        <v>-8.0128205128205128</v>
      </c>
      <c r="N37" s="13">
        <f t="shared" si="8"/>
        <v>-9.0277777777777768</v>
      </c>
      <c r="O37" s="13">
        <f t="shared" si="8"/>
        <v>-10.385756676557865</v>
      </c>
      <c r="P37" s="13">
        <f t="shared" si="8"/>
        <v>-12.686567164179104</v>
      </c>
      <c r="Q37" s="13">
        <f t="shared" si="8"/>
        <v>-11.882998171846435</v>
      </c>
      <c r="R37" s="13">
        <f t="shared" si="8"/>
        <v>-13.197969543147209</v>
      </c>
      <c r="S37" s="13">
        <f t="shared" si="8"/>
        <v>-18.055555555555554</v>
      </c>
    </row>
    <row r="38" spans="1:22">
      <c r="A38" s="22" t="s">
        <v>52</v>
      </c>
      <c r="B38" s="18">
        <v>478</v>
      </c>
      <c r="C38" s="18">
        <v>29</v>
      </c>
      <c r="D38" s="18">
        <v>55</v>
      </c>
      <c r="E38" s="18">
        <v>12</v>
      </c>
      <c r="F38" s="18">
        <v>22</v>
      </c>
      <c r="G38" s="18" t="s">
        <v>312</v>
      </c>
      <c r="H38" s="18" t="s">
        <v>226</v>
      </c>
      <c r="I38" s="18">
        <v>17</v>
      </c>
      <c r="J38" s="18" t="s">
        <v>50</v>
      </c>
      <c r="K38" s="18">
        <v>95</v>
      </c>
      <c r="L38" s="18">
        <v>27</v>
      </c>
      <c r="M38" s="18">
        <v>22</v>
      </c>
      <c r="N38" s="18">
        <v>26</v>
      </c>
      <c r="O38" s="18">
        <v>12</v>
      </c>
      <c r="P38" s="18">
        <v>12</v>
      </c>
      <c r="Q38" s="18">
        <v>54</v>
      </c>
      <c r="R38" s="18">
        <v>62</v>
      </c>
      <c r="S38" s="18">
        <v>18</v>
      </c>
    </row>
    <row r="39" spans="1:22">
      <c r="A39" s="21"/>
      <c r="B39" s="13">
        <f>B38/B$4*100*-1</f>
        <v>-6.2977602108036894</v>
      </c>
      <c r="C39" s="13">
        <f t="shared" ref="C39:S39" si="9">C38/C$4*100*-1</f>
        <v>-3.1082529474812435</v>
      </c>
      <c r="D39" s="13">
        <f t="shared" si="9"/>
        <v>-11.982570806100219</v>
      </c>
      <c r="E39" s="13">
        <f t="shared" si="9"/>
        <v>-4.2704626334519578</v>
      </c>
      <c r="F39" s="13">
        <f t="shared" si="9"/>
        <v>-5.0113895216400905</v>
      </c>
      <c r="G39" s="13"/>
      <c r="H39" s="13"/>
      <c r="I39" s="13">
        <f t="shared" si="9"/>
        <v>-10</v>
      </c>
      <c r="J39" s="12"/>
      <c r="K39" s="13">
        <f t="shared" si="9"/>
        <v>-5.10752688172043</v>
      </c>
      <c r="L39" s="13">
        <f t="shared" si="9"/>
        <v>-8.1325301204819276</v>
      </c>
      <c r="M39" s="13">
        <f t="shared" si="9"/>
        <v>-7.0512820512820511</v>
      </c>
      <c r="N39" s="13">
        <f t="shared" si="9"/>
        <v>-6.0185185185185182</v>
      </c>
      <c r="O39" s="13">
        <f t="shared" si="9"/>
        <v>-3.5608308605341246</v>
      </c>
      <c r="P39" s="13">
        <f t="shared" si="9"/>
        <v>-2.9850746268656714</v>
      </c>
      <c r="Q39" s="13">
        <f t="shared" si="9"/>
        <v>-9.8720292504570395</v>
      </c>
      <c r="R39" s="13">
        <f t="shared" si="9"/>
        <v>-10.490693739424705</v>
      </c>
      <c r="S39" s="13">
        <f t="shared" si="9"/>
        <v>-12.5</v>
      </c>
    </row>
    <row r="40" spans="1:22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</row>
    <row r="41" spans="1:22">
      <c r="A41" s="5" t="s">
        <v>194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23"/>
    </row>
    <row r="42" spans="1:22">
      <c r="A42" s="5" t="s">
        <v>199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</row>
    <row r="43" spans="1:22">
      <c r="A43" s="5" t="s">
        <v>200</v>
      </c>
    </row>
    <row r="44" spans="1:22">
      <c r="A44" s="5" t="s">
        <v>191</v>
      </c>
    </row>
    <row r="45" spans="1:22">
      <c r="A45" s="16"/>
    </row>
    <row r="46" spans="1:22">
      <c r="A46" s="16"/>
      <c r="L46" s="26"/>
      <c r="V46" s="26"/>
    </row>
  </sheetData>
  <sheetProtection password="CC19" sheet="1" objects="1" scenarios="1"/>
  <phoneticPr fontId="1" type="noConversion"/>
  <pageMargins left="0.23622047244094491" right="0.23622047244094491" top="0.35433070866141736" bottom="0.35433070866141736" header="0.31496062992125984" footer="0.31496062992125984"/>
  <pageSetup paperSize="9" scale="6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M38"/>
  <sheetViews>
    <sheetView workbookViewId="0">
      <pane xSplit="1" ySplit="3" topLeftCell="B4" activePane="bottomRight" state="frozen"/>
      <selection activeCell="O30" sqref="O30"/>
      <selection pane="topRight" activeCell="O30" sqref="O30"/>
      <selection pane="bottomLeft" activeCell="O30" sqref="O30"/>
      <selection pane="bottomRight"/>
    </sheetView>
  </sheetViews>
  <sheetFormatPr defaultRowHeight="16.5"/>
  <cols>
    <col min="1" max="1" width="16" style="6" customWidth="1"/>
    <col min="2" max="16384" width="9" style="6"/>
  </cols>
  <sheetData>
    <row r="1" spans="1:13">
      <c r="A1" s="4" t="s">
        <v>243</v>
      </c>
    </row>
    <row r="2" spans="1:13">
      <c r="K2" s="7"/>
      <c r="L2" s="7" t="s">
        <v>43</v>
      </c>
    </row>
    <row r="3" spans="1:1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138</v>
      </c>
      <c r="K3" s="3" t="s">
        <v>189</v>
      </c>
      <c r="L3" s="3" t="s">
        <v>275</v>
      </c>
    </row>
    <row r="4" spans="1:13">
      <c r="A4" s="22" t="s">
        <v>45</v>
      </c>
      <c r="B4" s="20">
        <v>6933</v>
      </c>
      <c r="C4" s="20">
        <v>7264</v>
      </c>
      <c r="D4" s="20">
        <v>7427</v>
      </c>
      <c r="E4" s="20">
        <v>7292</v>
      </c>
      <c r="F4" s="20">
        <v>7016</v>
      </c>
      <c r="G4" s="20">
        <v>6873</v>
      </c>
      <c r="H4" s="20">
        <v>7318</v>
      </c>
      <c r="I4" s="20">
        <v>6975</v>
      </c>
      <c r="J4" s="20">
        <v>6644</v>
      </c>
      <c r="K4" s="18">
        <v>7075</v>
      </c>
      <c r="L4" s="20">
        <v>7590</v>
      </c>
    </row>
    <row r="5" spans="1:13">
      <c r="A5" s="22"/>
      <c r="B5" s="12">
        <v>-100</v>
      </c>
      <c r="C5" s="12">
        <v>-100</v>
      </c>
      <c r="D5" s="12">
        <v>-100</v>
      </c>
      <c r="E5" s="12">
        <v>-100</v>
      </c>
      <c r="F5" s="12">
        <v>-100</v>
      </c>
      <c r="G5" s="12">
        <v>-100</v>
      </c>
      <c r="H5" s="12">
        <v>-100</v>
      </c>
      <c r="I5" s="12">
        <v>-100</v>
      </c>
      <c r="J5" s="12">
        <v>-100</v>
      </c>
      <c r="K5" s="9">
        <v>-100</v>
      </c>
      <c r="L5" s="12">
        <f>L4/L$4*100*-1</f>
        <v>-100</v>
      </c>
      <c r="M5" s="18"/>
    </row>
    <row r="6" spans="1:13">
      <c r="A6" s="19" t="s">
        <v>69</v>
      </c>
      <c r="B6" s="20">
        <v>719</v>
      </c>
      <c r="C6" s="20">
        <v>692</v>
      </c>
      <c r="D6" s="20">
        <v>780</v>
      </c>
      <c r="E6" s="20">
        <v>632</v>
      </c>
      <c r="F6" s="20">
        <v>609</v>
      </c>
      <c r="G6" s="20">
        <v>601</v>
      </c>
      <c r="H6" s="20">
        <v>589</v>
      </c>
      <c r="I6" s="20">
        <v>482</v>
      </c>
      <c r="J6" s="20">
        <v>445</v>
      </c>
      <c r="K6" s="20">
        <v>661</v>
      </c>
      <c r="L6" s="20">
        <v>1029</v>
      </c>
      <c r="M6" s="18"/>
    </row>
    <row r="7" spans="1:13">
      <c r="A7" s="22"/>
      <c r="B7" s="9">
        <v>-10.4</v>
      </c>
      <c r="C7" s="9">
        <v>-9.5</v>
      </c>
      <c r="D7" s="9">
        <v>-10.5</v>
      </c>
      <c r="E7" s="9">
        <v>-8.6999999999999993</v>
      </c>
      <c r="F7" s="9">
        <v>-8.6999999999999993</v>
      </c>
      <c r="G7" s="9">
        <v>-8.6999999999999993</v>
      </c>
      <c r="H7" s="9">
        <v>-8</v>
      </c>
      <c r="I7" s="9">
        <v>-6.9</v>
      </c>
      <c r="J7" s="9">
        <v>-6.6977724262492471</v>
      </c>
      <c r="K7" s="14">
        <f t="shared" ref="K7:L7" si="0">K6/K$4*100*-1</f>
        <v>-9.3427561837455837</v>
      </c>
      <c r="L7" s="14">
        <f t="shared" si="0"/>
        <v>-13.557312252964426</v>
      </c>
    </row>
    <row r="8" spans="1:13">
      <c r="A8" s="22" t="s">
        <v>70</v>
      </c>
      <c r="B8" s="18">
        <v>578</v>
      </c>
      <c r="C8" s="18">
        <v>655</v>
      </c>
      <c r="D8" s="18">
        <v>650</v>
      </c>
      <c r="E8" s="18">
        <v>682</v>
      </c>
      <c r="F8" s="18">
        <v>695</v>
      </c>
      <c r="G8" s="18">
        <v>662</v>
      </c>
      <c r="H8" s="18">
        <v>615</v>
      </c>
      <c r="I8" s="18">
        <v>550</v>
      </c>
      <c r="J8" s="18">
        <v>599</v>
      </c>
      <c r="K8" s="18">
        <v>566</v>
      </c>
      <c r="L8" s="18">
        <v>582</v>
      </c>
    </row>
    <row r="9" spans="1:13">
      <c r="A9" s="22"/>
      <c r="B9" s="9">
        <v>-8.3000000000000007</v>
      </c>
      <c r="C9" s="9">
        <v>-9</v>
      </c>
      <c r="D9" s="9">
        <v>-8.8000000000000007</v>
      </c>
      <c r="E9" s="9">
        <v>-9.4</v>
      </c>
      <c r="F9" s="9">
        <v>-9.9</v>
      </c>
      <c r="G9" s="9">
        <v>-9.6</v>
      </c>
      <c r="H9" s="9">
        <v>-8.4</v>
      </c>
      <c r="I9" s="9">
        <v>-7.9</v>
      </c>
      <c r="J9" s="9">
        <v>-9.0156532209512328</v>
      </c>
      <c r="K9" s="14">
        <f t="shared" ref="K9:L9" si="1">K8/K$4*100*-1</f>
        <v>-8</v>
      </c>
      <c r="L9" s="14">
        <f t="shared" si="1"/>
        <v>-7.6679841897233203</v>
      </c>
    </row>
    <row r="10" spans="1:13">
      <c r="A10" s="22" t="s">
        <v>71</v>
      </c>
      <c r="B10" s="18">
        <v>34</v>
      </c>
      <c r="C10" s="18">
        <v>37</v>
      </c>
      <c r="D10" s="18">
        <v>33</v>
      </c>
      <c r="E10" s="18">
        <v>22</v>
      </c>
      <c r="F10" s="18">
        <v>37</v>
      </c>
      <c r="G10" s="18">
        <v>41</v>
      </c>
      <c r="H10" s="18">
        <v>69</v>
      </c>
      <c r="I10" s="18">
        <v>65</v>
      </c>
      <c r="J10" s="18">
        <v>58</v>
      </c>
      <c r="K10" s="18">
        <v>45</v>
      </c>
      <c r="L10" s="18">
        <v>36</v>
      </c>
      <c r="M10" s="18"/>
    </row>
    <row r="11" spans="1:13">
      <c r="A11" s="22"/>
      <c r="B11" s="9">
        <v>-0.5</v>
      </c>
      <c r="C11" s="9">
        <v>-0.5</v>
      </c>
      <c r="D11" s="9">
        <v>-0.4</v>
      </c>
      <c r="E11" s="9">
        <v>-0.3</v>
      </c>
      <c r="F11" s="9">
        <v>-0.5</v>
      </c>
      <c r="G11" s="9">
        <v>-0.6</v>
      </c>
      <c r="H11" s="9">
        <v>-0.9</v>
      </c>
      <c r="I11" s="9">
        <v>-0.9</v>
      </c>
      <c r="J11" s="9">
        <v>-0.87296809151113797</v>
      </c>
      <c r="K11" s="14">
        <f t="shared" ref="K11:L11" si="2">K10/K$4*100*-1</f>
        <v>-0.6360424028268552</v>
      </c>
      <c r="L11" s="14">
        <f t="shared" si="2"/>
        <v>-0.47430830039525695</v>
      </c>
      <c r="M11" s="18"/>
    </row>
    <row r="12" spans="1:13">
      <c r="A12" s="22" t="s">
        <v>72</v>
      </c>
      <c r="B12" s="18">
        <v>171</v>
      </c>
      <c r="C12" s="18">
        <v>162</v>
      </c>
      <c r="D12" s="18">
        <v>158</v>
      </c>
      <c r="E12" s="18">
        <v>217</v>
      </c>
      <c r="F12" s="18">
        <v>289</v>
      </c>
      <c r="G12" s="18">
        <v>342</v>
      </c>
      <c r="H12" s="18">
        <v>372</v>
      </c>
      <c r="I12" s="18">
        <v>399</v>
      </c>
      <c r="J12" s="18">
        <v>347</v>
      </c>
      <c r="K12" s="18">
        <v>441</v>
      </c>
      <c r="L12" s="18">
        <v>427</v>
      </c>
      <c r="M12" s="18"/>
    </row>
    <row r="13" spans="1:13">
      <c r="A13" s="22"/>
      <c r="B13" s="9">
        <v>-2.5</v>
      </c>
      <c r="C13" s="9">
        <v>-2.2000000000000002</v>
      </c>
      <c r="D13" s="9">
        <v>-2.1</v>
      </c>
      <c r="E13" s="9">
        <v>-3</v>
      </c>
      <c r="F13" s="9">
        <v>-4.0999999999999996</v>
      </c>
      <c r="G13" s="9">
        <v>-5</v>
      </c>
      <c r="H13" s="9">
        <v>-5.0999999999999996</v>
      </c>
      <c r="I13" s="9">
        <v>-5.7</v>
      </c>
      <c r="J13" s="9">
        <v>-5.2227573750752558</v>
      </c>
      <c r="K13" s="14">
        <f t="shared" ref="K13:L13" si="3">K12/K$4*100*-1</f>
        <v>-6.2332155477031801</v>
      </c>
      <c r="L13" s="14">
        <f t="shared" si="3"/>
        <v>-5.6258234519104082</v>
      </c>
      <c r="M13" s="18"/>
    </row>
    <row r="14" spans="1:13">
      <c r="A14" s="22" t="s">
        <v>73</v>
      </c>
      <c r="B14" s="18">
        <v>32</v>
      </c>
      <c r="C14" s="18">
        <v>19</v>
      </c>
      <c r="D14" s="18">
        <v>189</v>
      </c>
      <c r="E14" s="18">
        <v>109</v>
      </c>
      <c r="F14" s="18">
        <v>17</v>
      </c>
      <c r="G14" s="18">
        <v>21</v>
      </c>
      <c r="H14" s="18">
        <v>28</v>
      </c>
      <c r="I14" s="18">
        <v>33</v>
      </c>
      <c r="J14" s="18">
        <v>25</v>
      </c>
      <c r="K14" s="18">
        <v>101</v>
      </c>
      <c r="L14" s="18">
        <v>315</v>
      </c>
      <c r="M14" s="18"/>
    </row>
    <row r="15" spans="1:13">
      <c r="A15" s="22"/>
      <c r="B15" s="9">
        <v>-0.5</v>
      </c>
      <c r="C15" s="9">
        <v>-0.3</v>
      </c>
      <c r="D15" s="9">
        <v>-2.5</v>
      </c>
      <c r="E15" s="9">
        <v>-1.5</v>
      </c>
      <c r="F15" s="9">
        <v>-0.2</v>
      </c>
      <c r="G15" s="9">
        <v>-0.3</v>
      </c>
      <c r="H15" s="9">
        <v>-0.4</v>
      </c>
      <c r="I15" s="9">
        <v>-0.5</v>
      </c>
      <c r="J15" s="9">
        <v>-0.37627934978928357</v>
      </c>
      <c r="K15" s="14">
        <f t="shared" ref="K15:L15" si="4">K14/K$4*100*-1</f>
        <v>-1.4275618374558303</v>
      </c>
      <c r="L15" s="14">
        <f t="shared" si="4"/>
        <v>-4.150197628458498</v>
      </c>
      <c r="M15" s="18"/>
    </row>
    <row r="16" spans="1:13">
      <c r="A16" s="22" t="s">
        <v>74</v>
      </c>
      <c r="B16" s="18">
        <v>158</v>
      </c>
      <c r="C16" s="18">
        <v>162</v>
      </c>
      <c r="D16" s="18">
        <v>155</v>
      </c>
      <c r="E16" s="18">
        <v>99</v>
      </c>
      <c r="F16" s="18">
        <v>100</v>
      </c>
      <c r="G16" s="18">
        <v>123</v>
      </c>
      <c r="H16" s="18">
        <v>124</v>
      </c>
      <c r="I16" s="18">
        <v>81</v>
      </c>
      <c r="J16" s="18">
        <v>98</v>
      </c>
      <c r="K16" s="18">
        <v>110</v>
      </c>
      <c r="L16" s="18">
        <v>129</v>
      </c>
      <c r="M16" s="18"/>
    </row>
    <row r="17" spans="1:13">
      <c r="A17" s="22"/>
      <c r="B17" s="9">
        <v>-2.2999999999999998</v>
      </c>
      <c r="C17" s="9">
        <v>-2.2000000000000002</v>
      </c>
      <c r="D17" s="9">
        <v>-2.1</v>
      </c>
      <c r="E17" s="9">
        <v>-1.4</v>
      </c>
      <c r="F17" s="9">
        <v>-1.4</v>
      </c>
      <c r="G17" s="9">
        <v>-1.8</v>
      </c>
      <c r="H17" s="9">
        <v>-1.7</v>
      </c>
      <c r="I17" s="9">
        <v>-1.2</v>
      </c>
      <c r="J17" s="9">
        <v>-1.4750150511739917</v>
      </c>
      <c r="K17" s="14">
        <f t="shared" ref="K17:L17" si="5">K16/K$4*100*-1</f>
        <v>-1.5547703180212016</v>
      </c>
      <c r="L17" s="14">
        <f t="shared" si="5"/>
        <v>-1.6996047430830039</v>
      </c>
      <c r="M17" s="18"/>
    </row>
    <row r="18" spans="1:13">
      <c r="A18" s="22" t="s">
        <v>75</v>
      </c>
      <c r="B18" s="18" t="s">
        <v>11</v>
      </c>
      <c r="C18" s="18" t="s">
        <v>11</v>
      </c>
      <c r="D18" s="18" t="s">
        <v>11</v>
      </c>
      <c r="E18" s="18" t="s">
        <v>11</v>
      </c>
      <c r="F18" s="18" t="s">
        <v>11</v>
      </c>
      <c r="G18" s="18" t="s">
        <v>11</v>
      </c>
      <c r="H18" s="18" t="s">
        <v>11</v>
      </c>
      <c r="I18" s="18" t="s">
        <v>11</v>
      </c>
      <c r="J18" s="18" t="s">
        <v>11</v>
      </c>
      <c r="K18" s="18" t="s">
        <v>11</v>
      </c>
      <c r="L18" s="18" t="s">
        <v>11</v>
      </c>
    </row>
    <row r="19" spans="1:13">
      <c r="A19" s="22"/>
      <c r="B19" s="9"/>
      <c r="C19" s="9"/>
      <c r="D19" s="9"/>
      <c r="E19" s="9"/>
      <c r="F19" s="9"/>
      <c r="G19" s="9"/>
      <c r="H19" s="9"/>
      <c r="I19" s="9"/>
      <c r="J19" s="9"/>
      <c r="K19" s="14"/>
      <c r="L19" s="14"/>
    </row>
    <row r="20" spans="1:13">
      <c r="A20" s="22" t="s">
        <v>76</v>
      </c>
      <c r="B20" s="18" t="s">
        <v>11</v>
      </c>
      <c r="C20" s="18" t="s">
        <v>11</v>
      </c>
      <c r="D20" s="18" t="s">
        <v>11</v>
      </c>
      <c r="E20" s="18" t="s">
        <v>11</v>
      </c>
      <c r="F20" s="18" t="s">
        <v>11</v>
      </c>
      <c r="G20" s="18" t="s">
        <v>11</v>
      </c>
      <c r="H20" s="18" t="s">
        <v>11</v>
      </c>
      <c r="I20" s="18" t="s">
        <v>11</v>
      </c>
      <c r="J20" s="18" t="s">
        <v>11</v>
      </c>
      <c r="K20" s="18" t="s">
        <v>11</v>
      </c>
      <c r="L20" s="18" t="s">
        <v>11</v>
      </c>
    </row>
    <row r="21" spans="1:13">
      <c r="A21" s="22"/>
      <c r="B21" s="9"/>
      <c r="C21" s="9"/>
      <c r="D21" s="9"/>
      <c r="E21" s="9"/>
      <c r="F21" s="9"/>
      <c r="G21" s="9"/>
      <c r="H21" s="9"/>
      <c r="I21" s="9"/>
      <c r="J21" s="9"/>
      <c r="K21" s="14"/>
      <c r="L21" s="14"/>
    </row>
    <row r="22" spans="1:13">
      <c r="A22" s="22" t="s">
        <v>54</v>
      </c>
      <c r="B22" s="18">
        <v>2763</v>
      </c>
      <c r="C22" s="18">
        <v>3159</v>
      </c>
      <c r="D22" s="18">
        <v>3342</v>
      </c>
      <c r="E22" s="18">
        <v>3354</v>
      </c>
      <c r="F22" s="18">
        <v>4318</v>
      </c>
      <c r="G22" s="18">
        <v>4144</v>
      </c>
      <c r="H22" s="18">
        <v>4277</v>
      </c>
      <c r="I22" s="18">
        <v>3992</v>
      </c>
      <c r="J22" s="18">
        <v>3730</v>
      </c>
      <c r="K22" s="18">
        <v>3691</v>
      </c>
      <c r="L22" s="18">
        <v>3496</v>
      </c>
    </row>
    <row r="23" spans="1:13">
      <c r="A23" s="22"/>
      <c r="B23" s="9">
        <v>-39.9</v>
      </c>
      <c r="C23" s="9">
        <v>-43.5</v>
      </c>
      <c r="D23" s="9">
        <v>-45</v>
      </c>
      <c r="E23" s="9">
        <v>-46</v>
      </c>
      <c r="F23" s="9">
        <v>-61.5</v>
      </c>
      <c r="G23" s="9">
        <v>-60.3</v>
      </c>
      <c r="H23" s="9">
        <v>-58.4</v>
      </c>
      <c r="I23" s="9">
        <v>-57.2</v>
      </c>
      <c r="J23" s="9">
        <v>-56.140878988561106</v>
      </c>
      <c r="K23" s="14">
        <f t="shared" ref="K23:L23" si="6">K22/K$4*100*-1</f>
        <v>-52.169611307420496</v>
      </c>
      <c r="L23" s="14">
        <f t="shared" si="6"/>
        <v>-46.060606060606062</v>
      </c>
    </row>
    <row r="24" spans="1:13">
      <c r="A24" s="22" t="s">
        <v>52</v>
      </c>
      <c r="B24" s="18">
        <v>2471</v>
      </c>
      <c r="C24" s="18">
        <v>2367</v>
      </c>
      <c r="D24" s="18">
        <v>2111</v>
      </c>
      <c r="E24" s="18">
        <v>2172</v>
      </c>
      <c r="F24" s="18">
        <v>949</v>
      </c>
      <c r="G24" s="18">
        <v>937</v>
      </c>
      <c r="H24" s="18">
        <v>1239</v>
      </c>
      <c r="I24" s="18">
        <v>1369</v>
      </c>
      <c r="J24" s="18">
        <v>1340</v>
      </c>
      <c r="K24" s="18">
        <v>1456</v>
      </c>
      <c r="L24" s="18">
        <v>1573</v>
      </c>
    </row>
    <row r="25" spans="1:13">
      <c r="A25" s="21"/>
      <c r="B25" s="12">
        <v>-35.6</v>
      </c>
      <c r="C25" s="12">
        <v>-32.6</v>
      </c>
      <c r="D25" s="12">
        <v>-28.4</v>
      </c>
      <c r="E25" s="12">
        <v>-29.8</v>
      </c>
      <c r="F25" s="12">
        <v>-13.5</v>
      </c>
      <c r="G25" s="12">
        <v>-13.6</v>
      </c>
      <c r="H25" s="12">
        <v>-16.899999999999999</v>
      </c>
      <c r="I25" s="12">
        <v>-19.600000000000001</v>
      </c>
      <c r="J25" s="12">
        <v>-20.168573148705597</v>
      </c>
      <c r="K25" s="13">
        <f t="shared" ref="K25:L25" si="7">K24/K$4*100*-1</f>
        <v>-20.579505300353357</v>
      </c>
      <c r="L25" s="13">
        <f t="shared" si="7"/>
        <v>-20.724637681159418</v>
      </c>
    </row>
    <row r="26" spans="1:13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</row>
    <row r="27" spans="1:13">
      <c r="A27" s="5" t="s">
        <v>194</v>
      </c>
      <c r="B27" s="9"/>
      <c r="C27" s="9"/>
      <c r="D27" s="9"/>
      <c r="E27" s="9"/>
      <c r="F27" s="9"/>
      <c r="G27" s="9"/>
      <c r="H27" s="9"/>
      <c r="I27" s="9"/>
      <c r="J27" s="9"/>
      <c r="K27" s="23"/>
      <c r="L27" s="23"/>
    </row>
    <row r="28" spans="1:13">
      <c r="A28" s="5" t="s">
        <v>201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1:13">
      <c r="A29" s="5" t="s">
        <v>202</v>
      </c>
    </row>
    <row r="30" spans="1:13">
      <c r="A30" s="5" t="s">
        <v>126</v>
      </c>
    </row>
    <row r="31" spans="1:13">
      <c r="A31" s="5" t="s">
        <v>77</v>
      </c>
    </row>
    <row r="32" spans="1:13">
      <c r="A32" s="5" t="s">
        <v>78</v>
      </c>
    </row>
    <row r="33" spans="1:1">
      <c r="A33" s="5" t="s">
        <v>134</v>
      </c>
    </row>
    <row r="34" spans="1:1">
      <c r="A34" s="16"/>
    </row>
    <row r="35" spans="1:1">
      <c r="A35" s="16"/>
    </row>
    <row r="36" spans="1:1">
      <c r="A36" s="16"/>
    </row>
    <row r="37" spans="1:1">
      <c r="A37" s="16"/>
    </row>
    <row r="38" spans="1:1">
      <c r="A38" s="16"/>
    </row>
  </sheetData>
  <sheetProtection password="CC19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J34"/>
  <sheetViews>
    <sheetView zoomScaleNormal="100" workbookViewId="0">
      <pane xSplit="1" ySplit="4" topLeftCell="B5" activePane="bottomRight" state="frozen"/>
      <selection activeCell="O30" sqref="O30"/>
      <selection pane="topRight" activeCell="O30" sqref="O30"/>
      <selection pane="bottomLeft" activeCell="O30" sqref="O30"/>
      <selection pane="bottomRight"/>
    </sheetView>
  </sheetViews>
  <sheetFormatPr defaultRowHeight="16.5"/>
  <cols>
    <col min="1" max="1" width="16" style="6" customWidth="1"/>
    <col min="2" max="11" width="9" style="6"/>
    <col min="12" max="12" width="2" style="26" customWidth="1"/>
    <col min="13" max="22" width="9" style="6"/>
    <col min="23" max="23" width="2" style="26" customWidth="1"/>
    <col min="24" max="16384" width="9" style="6"/>
  </cols>
  <sheetData>
    <row r="1" spans="1:36">
      <c r="A1" s="2" t="s">
        <v>244</v>
      </c>
    </row>
    <row r="2" spans="1:36">
      <c r="A2" s="2"/>
      <c r="AG2" s="7" t="s">
        <v>43</v>
      </c>
    </row>
    <row r="3" spans="1:36">
      <c r="A3" s="70" t="s">
        <v>159</v>
      </c>
      <c r="B3" s="72" t="s">
        <v>45</v>
      </c>
      <c r="C3" s="72"/>
      <c r="D3" s="72"/>
      <c r="E3" s="72"/>
      <c r="F3" s="72"/>
      <c r="G3" s="72"/>
      <c r="H3" s="72"/>
      <c r="I3" s="72"/>
      <c r="J3" s="72"/>
      <c r="K3" s="72"/>
      <c r="L3" s="29"/>
      <c r="M3" s="72" t="s">
        <v>160</v>
      </c>
      <c r="N3" s="72"/>
      <c r="O3" s="72"/>
      <c r="P3" s="72"/>
      <c r="Q3" s="72"/>
      <c r="R3" s="72"/>
      <c r="S3" s="72"/>
      <c r="T3" s="72"/>
      <c r="U3" s="72"/>
      <c r="V3" s="72"/>
      <c r="W3" s="29"/>
      <c r="X3" s="72" t="s">
        <v>161</v>
      </c>
      <c r="Y3" s="72"/>
      <c r="Z3" s="72"/>
      <c r="AA3" s="72"/>
      <c r="AB3" s="72"/>
      <c r="AC3" s="72"/>
      <c r="AD3" s="72"/>
      <c r="AE3" s="72"/>
      <c r="AF3" s="72"/>
      <c r="AG3" s="72"/>
    </row>
    <row r="4" spans="1:36">
      <c r="A4" s="71"/>
      <c r="B4" s="24" t="s">
        <v>162</v>
      </c>
      <c r="C4" s="24" t="s">
        <v>163</v>
      </c>
      <c r="D4" s="24" t="s">
        <v>164</v>
      </c>
      <c r="E4" s="24" t="s">
        <v>165</v>
      </c>
      <c r="F4" s="24" t="s">
        <v>166</v>
      </c>
      <c r="G4" s="24" t="s">
        <v>167</v>
      </c>
      <c r="H4" s="24" t="s">
        <v>168</v>
      </c>
      <c r="I4" s="24" t="s">
        <v>169</v>
      </c>
      <c r="J4" s="24" t="s">
        <v>170</v>
      </c>
      <c r="K4" s="24" t="s">
        <v>171</v>
      </c>
      <c r="L4" s="29"/>
      <c r="M4" s="24" t="s">
        <v>162</v>
      </c>
      <c r="N4" s="24" t="s">
        <v>163</v>
      </c>
      <c r="O4" s="24" t="s">
        <v>164</v>
      </c>
      <c r="P4" s="24" t="s">
        <v>165</v>
      </c>
      <c r="Q4" s="24" t="s">
        <v>166</v>
      </c>
      <c r="R4" s="24" t="s">
        <v>167</v>
      </c>
      <c r="S4" s="24" t="s">
        <v>168</v>
      </c>
      <c r="T4" s="24" t="s">
        <v>169</v>
      </c>
      <c r="U4" s="24" t="s">
        <v>170</v>
      </c>
      <c r="V4" s="24" t="s">
        <v>171</v>
      </c>
      <c r="W4" s="29"/>
      <c r="X4" s="24" t="s">
        <v>162</v>
      </c>
      <c r="Y4" s="24" t="s">
        <v>163</v>
      </c>
      <c r="Z4" s="24" t="s">
        <v>164</v>
      </c>
      <c r="AA4" s="24" t="s">
        <v>165</v>
      </c>
      <c r="AB4" s="24" t="s">
        <v>166</v>
      </c>
      <c r="AC4" s="24" t="s">
        <v>167</v>
      </c>
      <c r="AD4" s="24" t="s">
        <v>168</v>
      </c>
      <c r="AE4" s="24" t="s">
        <v>169</v>
      </c>
      <c r="AF4" s="24" t="s">
        <v>170</v>
      </c>
      <c r="AG4" s="24" t="s">
        <v>171</v>
      </c>
    </row>
    <row r="5" spans="1:36">
      <c r="A5" s="22" t="s">
        <v>45</v>
      </c>
      <c r="B5" s="18">
        <v>7590</v>
      </c>
      <c r="C5" s="18">
        <v>93</v>
      </c>
      <c r="D5" s="18">
        <v>305</v>
      </c>
      <c r="E5" s="18">
        <v>591</v>
      </c>
      <c r="F5" s="18">
        <v>626</v>
      </c>
      <c r="G5" s="18">
        <v>872</v>
      </c>
      <c r="H5" s="18">
        <v>1228</v>
      </c>
      <c r="I5" s="18">
        <v>1412</v>
      </c>
      <c r="J5" s="18">
        <v>1229</v>
      </c>
      <c r="K5" s="18">
        <v>1234</v>
      </c>
      <c r="L5" s="25"/>
      <c r="M5" s="18">
        <v>5024</v>
      </c>
      <c r="N5" s="18">
        <v>55</v>
      </c>
      <c r="O5" s="18">
        <v>162</v>
      </c>
      <c r="P5" s="18">
        <v>374</v>
      </c>
      <c r="Q5" s="18">
        <v>393</v>
      </c>
      <c r="R5" s="18">
        <v>569</v>
      </c>
      <c r="S5" s="18">
        <v>884</v>
      </c>
      <c r="T5" s="18">
        <v>1063</v>
      </c>
      <c r="U5" s="18">
        <v>852</v>
      </c>
      <c r="V5" s="18">
        <v>672</v>
      </c>
      <c r="W5" s="25"/>
      <c r="X5" s="18">
        <v>2566</v>
      </c>
      <c r="Y5" s="18">
        <v>38</v>
      </c>
      <c r="Z5" s="18">
        <v>143</v>
      </c>
      <c r="AA5" s="18">
        <v>217</v>
      </c>
      <c r="AB5" s="18">
        <v>233</v>
      </c>
      <c r="AC5" s="18">
        <v>303</v>
      </c>
      <c r="AD5" s="18">
        <v>344</v>
      </c>
      <c r="AE5" s="18">
        <v>349</v>
      </c>
      <c r="AF5" s="18">
        <v>377</v>
      </c>
      <c r="AG5" s="18">
        <v>562</v>
      </c>
    </row>
    <row r="6" spans="1:36">
      <c r="A6" s="22"/>
      <c r="B6" s="9">
        <f>B5/B$5*100*-1</f>
        <v>-100</v>
      </c>
      <c r="C6" s="12">
        <f t="shared" ref="C6:K6" si="0">C5/C$5*100*-1</f>
        <v>-100</v>
      </c>
      <c r="D6" s="12">
        <f t="shared" si="0"/>
        <v>-100</v>
      </c>
      <c r="E6" s="9">
        <f t="shared" si="0"/>
        <v>-100</v>
      </c>
      <c r="F6" s="9">
        <f t="shared" si="0"/>
        <v>-100</v>
      </c>
      <c r="G6" s="9">
        <f t="shared" si="0"/>
        <v>-100</v>
      </c>
      <c r="H6" s="9">
        <f t="shared" si="0"/>
        <v>-100</v>
      </c>
      <c r="I6" s="9">
        <f t="shared" si="0"/>
        <v>-100</v>
      </c>
      <c r="J6" s="9">
        <f t="shared" si="0"/>
        <v>-100</v>
      </c>
      <c r="K6" s="9">
        <f t="shared" si="0"/>
        <v>-100</v>
      </c>
      <c r="M6" s="12">
        <f>M5/M$5*100*-1</f>
        <v>-100</v>
      </c>
      <c r="N6" s="12">
        <f t="shared" ref="N6:V6" si="1">N5/N$5*100*-1</f>
        <v>-100</v>
      </c>
      <c r="O6" s="12">
        <f t="shared" si="1"/>
        <v>-100</v>
      </c>
      <c r="P6" s="12">
        <f t="shared" si="1"/>
        <v>-100</v>
      </c>
      <c r="Q6" s="12">
        <f t="shared" si="1"/>
        <v>-100</v>
      </c>
      <c r="R6" s="12">
        <f t="shared" si="1"/>
        <v>-100</v>
      </c>
      <c r="S6" s="12">
        <f t="shared" si="1"/>
        <v>-100</v>
      </c>
      <c r="T6" s="9">
        <f t="shared" si="1"/>
        <v>-100</v>
      </c>
      <c r="U6" s="9">
        <f t="shared" si="1"/>
        <v>-100</v>
      </c>
      <c r="V6" s="9">
        <f t="shared" si="1"/>
        <v>-100</v>
      </c>
      <c r="X6" s="9">
        <f>X5/X$5*100*-1</f>
        <v>-100</v>
      </c>
      <c r="Y6" s="9">
        <f t="shared" ref="Y6:AG6" si="2">Y5/Y$5*100*-1</f>
        <v>-100</v>
      </c>
      <c r="Z6" s="12">
        <f t="shared" si="2"/>
        <v>-100</v>
      </c>
      <c r="AA6" s="12">
        <f t="shared" si="2"/>
        <v>-100</v>
      </c>
      <c r="AB6" s="12">
        <f t="shared" si="2"/>
        <v>-100</v>
      </c>
      <c r="AC6" s="12">
        <f t="shared" si="2"/>
        <v>-100</v>
      </c>
      <c r="AD6" s="12">
        <f t="shared" si="2"/>
        <v>-100</v>
      </c>
      <c r="AE6" s="9">
        <f t="shared" si="2"/>
        <v>-100</v>
      </c>
      <c r="AF6" s="9">
        <f t="shared" si="2"/>
        <v>-100</v>
      </c>
      <c r="AG6" s="9">
        <f t="shared" si="2"/>
        <v>-100</v>
      </c>
    </row>
    <row r="7" spans="1:36">
      <c r="A7" s="19" t="s">
        <v>69</v>
      </c>
      <c r="B7" s="20">
        <v>1029</v>
      </c>
      <c r="C7" s="20">
        <v>32</v>
      </c>
      <c r="D7" s="18" t="s">
        <v>50</v>
      </c>
      <c r="E7" s="20">
        <v>10</v>
      </c>
      <c r="F7" s="20">
        <v>13</v>
      </c>
      <c r="G7" s="20">
        <v>21</v>
      </c>
      <c r="H7" s="20">
        <v>58</v>
      </c>
      <c r="I7" s="20">
        <v>110</v>
      </c>
      <c r="J7" s="20">
        <v>275</v>
      </c>
      <c r="K7" s="20">
        <v>507</v>
      </c>
      <c r="L7" s="25"/>
      <c r="M7" s="18">
        <v>550</v>
      </c>
      <c r="N7" s="18">
        <v>23</v>
      </c>
      <c r="O7" s="18" t="s">
        <v>50</v>
      </c>
      <c r="P7" s="18" t="s">
        <v>50</v>
      </c>
      <c r="Q7" s="18">
        <v>10</v>
      </c>
      <c r="R7" s="18">
        <v>16</v>
      </c>
      <c r="S7" s="18">
        <v>40</v>
      </c>
      <c r="T7" s="20">
        <v>78</v>
      </c>
      <c r="U7" s="20">
        <v>155</v>
      </c>
      <c r="V7" s="20">
        <v>219</v>
      </c>
      <c r="W7" s="25"/>
      <c r="X7" s="20">
        <v>479</v>
      </c>
      <c r="Y7" s="20" t="s">
        <v>312</v>
      </c>
      <c r="Z7" s="18" t="s">
        <v>50</v>
      </c>
      <c r="AA7" s="18" t="s">
        <v>50</v>
      </c>
      <c r="AB7" s="18" t="s">
        <v>50</v>
      </c>
      <c r="AC7" s="18" t="s">
        <v>50</v>
      </c>
      <c r="AD7" s="18">
        <v>18</v>
      </c>
      <c r="AE7" s="20">
        <v>32</v>
      </c>
      <c r="AF7" s="20">
        <v>120</v>
      </c>
      <c r="AG7" s="20">
        <v>288</v>
      </c>
      <c r="AJ7" s="18"/>
    </row>
    <row r="8" spans="1:36">
      <c r="A8" s="22"/>
      <c r="B8" s="14">
        <f>B7/B$5*100*-1</f>
        <v>-13.557312252964426</v>
      </c>
      <c r="C8" s="14">
        <f t="shared" ref="C8:K8" si="3">C7/C$5*100*-1</f>
        <v>-34.408602150537639</v>
      </c>
      <c r="D8" s="14"/>
      <c r="E8" s="14">
        <f t="shared" ref="E8:E10" si="4">E7/E$5*100*-1</f>
        <v>-1.6920473773265652</v>
      </c>
      <c r="F8" s="14">
        <f t="shared" si="3"/>
        <v>-2.0766773162939298</v>
      </c>
      <c r="G8" s="14">
        <f t="shared" si="3"/>
        <v>-2.4082568807339451</v>
      </c>
      <c r="H8" s="14">
        <f t="shared" si="3"/>
        <v>-4.7231270358306192</v>
      </c>
      <c r="I8" s="14">
        <f t="shared" si="3"/>
        <v>-7.7903682719546747</v>
      </c>
      <c r="J8" s="14">
        <f t="shared" si="3"/>
        <v>-22.375915378356385</v>
      </c>
      <c r="K8" s="14">
        <f t="shared" si="3"/>
        <v>-41.085899513776333</v>
      </c>
      <c r="L8" s="27"/>
      <c r="M8" s="14">
        <f>M7/M$5*100*-1</f>
        <v>-10.947452229299364</v>
      </c>
      <c r="N8" s="14">
        <f t="shared" ref="N8" si="5">N7/N$5*100*-1</f>
        <v>-41.818181818181813</v>
      </c>
      <c r="O8" s="14"/>
      <c r="P8" s="14"/>
      <c r="Q8" s="14">
        <f t="shared" ref="Q8:S8" si="6">Q7/Q$5*100*-1</f>
        <v>-2.5445292620865136</v>
      </c>
      <c r="R8" s="14">
        <f t="shared" si="6"/>
        <v>-2.8119507908611596</v>
      </c>
      <c r="S8" s="14">
        <f t="shared" si="6"/>
        <v>-4.5248868778280542</v>
      </c>
      <c r="T8" s="14">
        <f t="shared" ref="T8" si="7">T7/T$5*100*-1</f>
        <v>-7.3377234242709308</v>
      </c>
      <c r="U8" s="14">
        <f t="shared" ref="U8" si="8">U7/U$5*100*-1</f>
        <v>-18.192488262910796</v>
      </c>
      <c r="V8" s="14">
        <f t="shared" ref="V8" si="9">V7/V$5*100*-1</f>
        <v>-32.589285714285715</v>
      </c>
      <c r="W8" s="27"/>
      <c r="X8" s="14">
        <f>X7/X$5*100*-1</f>
        <v>-18.667186282151206</v>
      </c>
      <c r="Y8" s="14"/>
      <c r="Z8" s="14"/>
      <c r="AA8" s="14"/>
      <c r="AB8" s="14"/>
      <c r="AC8" s="14"/>
      <c r="AD8" s="14">
        <f t="shared" ref="AD8" si="10">AD7/AD$5*100*-1</f>
        <v>-5.2325581395348841</v>
      </c>
      <c r="AE8" s="14">
        <f t="shared" ref="AE8" si="11">AE7/AE$5*100*-1</f>
        <v>-9.1690544412607444</v>
      </c>
      <c r="AF8" s="14">
        <f t="shared" ref="AF8" si="12">AF7/AF$5*100*-1</f>
        <v>-31.830238726790448</v>
      </c>
      <c r="AG8" s="14">
        <f t="shared" ref="AG8" si="13">AG7/AG$5*100*-1</f>
        <v>-51.245551601423486</v>
      </c>
      <c r="AJ8" s="18"/>
    </row>
    <row r="9" spans="1:36">
      <c r="A9" s="22" t="s">
        <v>70</v>
      </c>
      <c r="B9" s="18">
        <v>582</v>
      </c>
      <c r="C9" s="18" t="s">
        <v>50</v>
      </c>
      <c r="D9" s="18" t="s">
        <v>50</v>
      </c>
      <c r="E9" s="18">
        <v>22</v>
      </c>
      <c r="F9" s="18">
        <v>44</v>
      </c>
      <c r="G9" s="18">
        <v>64</v>
      </c>
      <c r="H9" s="18">
        <v>163</v>
      </c>
      <c r="I9" s="18">
        <v>185</v>
      </c>
      <c r="J9" s="18">
        <v>85</v>
      </c>
      <c r="K9" s="18">
        <v>18</v>
      </c>
      <c r="L9" s="27"/>
      <c r="M9" s="18">
        <v>557</v>
      </c>
      <c r="N9" s="18" t="s">
        <v>50</v>
      </c>
      <c r="O9" s="18" t="s">
        <v>50</v>
      </c>
      <c r="P9" s="18">
        <v>22</v>
      </c>
      <c r="Q9" s="18">
        <v>43</v>
      </c>
      <c r="R9" s="18">
        <v>63</v>
      </c>
      <c r="S9" s="18">
        <v>156</v>
      </c>
      <c r="T9" s="18">
        <v>177</v>
      </c>
      <c r="U9" s="18">
        <v>80</v>
      </c>
      <c r="V9" s="18">
        <v>15</v>
      </c>
      <c r="W9" s="27"/>
      <c r="X9" s="18">
        <v>25</v>
      </c>
      <c r="Y9" s="18" t="s">
        <v>50</v>
      </c>
      <c r="Z9" s="18" t="s">
        <v>50</v>
      </c>
      <c r="AA9" s="18" t="s">
        <v>50</v>
      </c>
      <c r="AB9" s="18" t="s">
        <v>50</v>
      </c>
      <c r="AC9" s="18" t="s">
        <v>50</v>
      </c>
      <c r="AD9" s="18" t="s">
        <v>50</v>
      </c>
      <c r="AE9" s="18" t="s">
        <v>50</v>
      </c>
      <c r="AF9" s="18" t="s">
        <v>312</v>
      </c>
      <c r="AG9" s="18" t="s">
        <v>50</v>
      </c>
      <c r="AI9" s="18"/>
      <c r="AJ9" s="18"/>
    </row>
    <row r="10" spans="1:36">
      <c r="A10" s="22"/>
      <c r="B10" s="14">
        <f>B9/B$5*100*-1</f>
        <v>-7.6679841897233203</v>
      </c>
      <c r="C10" s="14"/>
      <c r="D10" s="14"/>
      <c r="E10" s="14">
        <f t="shared" si="4"/>
        <v>-3.7225042301184432</v>
      </c>
      <c r="F10" s="14">
        <f t="shared" ref="F10" si="14">F9/F$5*100*-1</f>
        <v>-7.0287539936102235</v>
      </c>
      <c r="G10" s="14">
        <f t="shared" ref="G10" si="15">G9/G$5*100*-1</f>
        <v>-7.3394495412844041</v>
      </c>
      <c r="H10" s="14">
        <f t="shared" ref="H10" si="16">H9/H$5*100*-1</f>
        <v>-13.273615635179153</v>
      </c>
      <c r="I10" s="14">
        <f t="shared" ref="I10" si="17">I9/I$5*100*-1</f>
        <v>-13.101983002832862</v>
      </c>
      <c r="J10" s="14">
        <f t="shared" ref="J10:J12" si="18">J9/J$5*100*-1</f>
        <v>-6.9161920260374297</v>
      </c>
      <c r="K10" s="14">
        <f t="shared" ref="K10" si="19">K9/K$5*100*-1</f>
        <v>-1.4586709886547813</v>
      </c>
      <c r="L10" s="27"/>
      <c r="M10" s="14">
        <f>M9/M$5*100*-1</f>
        <v>-11.086783439490446</v>
      </c>
      <c r="N10" s="14"/>
      <c r="O10" s="14"/>
      <c r="P10" s="14">
        <f t="shared" ref="P10" si="20">P9/P$5*100*-1</f>
        <v>-5.8823529411764701</v>
      </c>
      <c r="Q10" s="14">
        <f t="shared" ref="Q10" si="21">Q9/Q$5*100*-1</f>
        <v>-10.941475826972011</v>
      </c>
      <c r="R10" s="14">
        <f t="shared" ref="R10" si="22">R9/R$5*100*-1</f>
        <v>-11.072056239015819</v>
      </c>
      <c r="S10" s="14">
        <f t="shared" ref="S10" si="23">S9/S$5*100*-1</f>
        <v>-17.647058823529413</v>
      </c>
      <c r="T10" s="14">
        <f t="shared" ref="T10" si="24">T9/T$5*100*-1</f>
        <v>-16.650987770460958</v>
      </c>
      <c r="U10" s="14">
        <f t="shared" ref="U10" si="25">U9/U$5*100*-1</f>
        <v>-9.3896713615023462</v>
      </c>
      <c r="V10" s="14">
        <f t="shared" ref="V10" si="26">V9/V$5*100*-1</f>
        <v>-2.2321428571428572</v>
      </c>
      <c r="W10" s="27"/>
      <c r="X10" s="14">
        <f>X9/X$5*100*-1</f>
        <v>-0.97427903351519873</v>
      </c>
      <c r="Y10" s="14"/>
      <c r="Z10" s="14"/>
      <c r="AA10" s="14"/>
      <c r="AB10" s="14"/>
      <c r="AC10" s="14"/>
      <c r="AD10" s="14"/>
      <c r="AE10" s="14"/>
      <c r="AF10" s="14"/>
      <c r="AG10" s="14"/>
      <c r="AI10" s="18"/>
      <c r="AJ10" s="18"/>
    </row>
    <row r="11" spans="1:36">
      <c r="A11" s="22" t="s">
        <v>71</v>
      </c>
      <c r="B11" s="18">
        <v>36</v>
      </c>
      <c r="C11" s="18" t="s">
        <v>50</v>
      </c>
      <c r="D11" s="18" t="s">
        <v>50</v>
      </c>
      <c r="E11" s="18" t="s">
        <v>50</v>
      </c>
      <c r="F11" s="18" t="s">
        <v>50</v>
      </c>
      <c r="G11" s="18" t="s">
        <v>50</v>
      </c>
      <c r="H11" s="18" t="s">
        <v>50</v>
      </c>
      <c r="I11" s="18" t="s">
        <v>315</v>
      </c>
      <c r="J11" s="18">
        <v>15</v>
      </c>
      <c r="K11" s="18" t="s">
        <v>50</v>
      </c>
      <c r="L11" s="25"/>
      <c r="M11" s="18">
        <v>28</v>
      </c>
      <c r="N11" s="18" t="s">
        <v>50</v>
      </c>
      <c r="O11" s="18" t="s">
        <v>50</v>
      </c>
      <c r="P11" s="18" t="s">
        <v>50</v>
      </c>
      <c r="Q11" s="18" t="s">
        <v>50</v>
      </c>
      <c r="R11" s="18" t="s">
        <v>50</v>
      </c>
      <c r="S11" s="18" t="s">
        <v>50</v>
      </c>
      <c r="T11" s="18" t="s">
        <v>50</v>
      </c>
      <c r="U11" s="18">
        <v>11</v>
      </c>
      <c r="V11" s="18" t="s">
        <v>50</v>
      </c>
      <c r="W11" s="27"/>
      <c r="X11" s="18" t="s">
        <v>50</v>
      </c>
      <c r="Y11" s="18" t="s">
        <v>50</v>
      </c>
      <c r="Z11" s="18" t="s">
        <v>50</v>
      </c>
      <c r="AA11" s="18" t="s">
        <v>50</v>
      </c>
      <c r="AB11" s="18" t="s">
        <v>50</v>
      </c>
      <c r="AC11" s="18" t="s">
        <v>50</v>
      </c>
      <c r="AD11" s="18" t="s">
        <v>50</v>
      </c>
      <c r="AE11" s="18" t="s">
        <v>50</v>
      </c>
      <c r="AF11" s="18" t="s">
        <v>50</v>
      </c>
      <c r="AG11" s="18" t="s">
        <v>50</v>
      </c>
      <c r="AI11" s="18"/>
      <c r="AJ11" s="18"/>
    </row>
    <row r="12" spans="1:36">
      <c r="A12" s="22"/>
      <c r="B12" s="14">
        <f>B11/B$5*100*-1</f>
        <v>-0.47430830039525695</v>
      </c>
      <c r="C12" s="14"/>
      <c r="D12" s="14"/>
      <c r="E12" s="14"/>
      <c r="F12" s="14"/>
      <c r="G12" s="14"/>
      <c r="H12" s="14"/>
      <c r="I12" s="14"/>
      <c r="J12" s="14">
        <f t="shared" si="18"/>
        <v>-1.2205044751830758</v>
      </c>
      <c r="K12" s="14"/>
      <c r="L12" s="14"/>
      <c r="M12" s="14">
        <f>M11/M$5*100*-1</f>
        <v>-0.5573248407643312</v>
      </c>
      <c r="N12" s="14"/>
      <c r="O12" s="14"/>
      <c r="P12" s="14"/>
      <c r="Q12" s="14"/>
      <c r="R12" s="14"/>
      <c r="S12" s="14"/>
      <c r="T12" s="14"/>
      <c r="U12" s="14">
        <f t="shared" ref="U12:U14" si="27">U11/U$5*100*-1</f>
        <v>-1.2910798122065728</v>
      </c>
      <c r="V12" s="14"/>
      <c r="W12" s="27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I12" s="18"/>
      <c r="AJ12" s="18"/>
    </row>
    <row r="13" spans="1:36">
      <c r="A13" s="22" t="s">
        <v>72</v>
      </c>
      <c r="B13" s="18">
        <v>427</v>
      </c>
      <c r="C13" s="18" t="s">
        <v>50</v>
      </c>
      <c r="D13" s="18">
        <v>16</v>
      </c>
      <c r="E13" s="18">
        <v>27</v>
      </c>
      <c r="F13" s="18">
        <v>26</v>
      </c>
      <c r="G13" s="18">
        <v>33</v>
      </c>
      <c r="H13" s="18">
        <v>71</v>
      </c>
      <c r="I13" s="18">
        <v>100</v>
      </c>
      <c r="J13" s="18">
        <v>71</v>
      </c>
      <c r="K13" s="18">
        <v>76</v>
      </c>
      <c r="L13" s="27"/>
      <c r="M13" s="18">
        <v>306</v>
      </c>
      <c r="N13" s="18" t="s">
        <v>50</v>
      </c>
      <c r="O13" s="18">
        <v>10</v>
      </c>
      <c r="P13" s="18">
        <v>19</v>
      </c>
      <c r="Q13" s="18">
        <v>19</v>
      </c>
      <c r="R13" s="18">
        <v>28</v>
      </c>
      <c r="S13" s="18">
        <v>52</v>
      </c>
      <c r="T13" s="18">
        <v>69</v>
      </c>
      <c r="U13" s="18">
        <v>54</v>
      </c>
      <c r="V13" s="18">
        <v>49</v>
      </c>
      <c r="W13" s="27"/>
      <c r="X13" s="18">
        <v>121</v>
      </c>
      <c r="Y13" s="18" t="s">
        <v>50</v>
      </c>
      <c r="Z13" s="18" t="s">
        <v>312</v>
      </c>
      <c r="AA13" s="18" t="s">
        <v>312</v>
      </c>
      <c r="AB13" s="18" t="s">
        <v>50</v>
      </c>
      <c r="AC13" s="18" t="s">
        <v>226</v>
      </c>
      <c r="AD13" s="18">
        <v>19</v>
      </c>
      <c r="AE13" s="18">
        <v>31</v>
      </c>
      <c r="AF13" s="18">
        <v>17</v>
      </c>
      <c r="AG13" s="18">
        <v>27</v>
      </c>
      <c r="AI13" s="18"/>
      <c r="AJ13" s="18"/>
    </row>
    <row r="14" spans="1:36">
      <c r="A14" s="22"/>
      <c r="B14" s="14">
        <f>B13/B$5*100*-1</f>
        <v>-5.6258234519104082</v>
      </c>
      <c r="C14" s="14"/>
      <c r="D14" s="14">
        <f t="shared" ref="D14" si="28">D13/D$5*100*-1</f>
        <v>-5.2459016393442619</v>
      </c>
      <c r="E14" s="14">
        <f t="shared" ref="E14" si="29">E13/E$5*100*-1</f>
        <v>-4.5685279187817258</v>
      </c>
      <c r="F14" s="14">
        <f t="shared" ref="F14" si="30">F13/F$5*100*-1</f>
        <v>-4.1533546325878596</v>
      </c>
      <c r="G14" s="14">
        <f t="shared" ref="G14" si="31">G13/G$5*100*-1</f>
        <v>-3.7844036697247709</v>
      </c>
      <c r="H14" s="14">
        <f t="shared" ref="H14" si="32">H13/H$5*100*-1</f>
        <v>-5.7817589576547226</v>
      </c>
      <c r="I14" s="14">
        <f t="shared" ref="I14" si="33">I13/I$5*100*-1</f>
        <v>-7.0821529745042495</v>
      </c>
      <c r="J14" s="14">
        <f t="shared" ref="J14" si="34">J13/J$5*100*-1</f>
        <v>-5.777054515866558</v>
      </c>
      <c r="K14" s="14">
        <f t="shared" ref="K14" si="35">K13/K$5*100*-1</f>
        <v>-6.1588330632090758</v>
      </c>
      <c r="L14" s="27"/>
      <c r="M14" s="14">
        <f>M13/M$5*100*-1</f>
        <v>-6.0907643312101909</v>
      </c>
      <c r="N14" s="14"/>
      <c r="O14" s="14">
        <f t="shared" ref="O14:P14" si="36">O13/O$5*100*-1</f>
        <v>-6.1728395061728394</v>
      </c>
      <c r="P14" s="14">
        <f t="shared" si="36"/>
        <v>-5.0802139037433154</v>
      </c>
      <c r="Q14" s="14">
        <f t="shared" ref="Q14" si="37">Q13/Q$5*100*-1</f>
        <v>-4.8346055979643765</v>
      </c>
      <c r="R14" s="14">
        <f t="shared" ref="R14" si="38">R13/R$5*100*-1</f>
        <v>-4.9209138840070299</v>
      </c>
      <c r="S14" s="14">
        <f t="shared" ref="S14" si="39">S13/S$5*100*-1</f>
        <v>-5.8823529411764701</v>
      </c>
      <c r="T14" s="14">
        <f t="shared" ref="T14" si="40">T13/T$5*100*-1</f>
        <v>-6.4910630291627474</v>
      </c>
      <c r="U14" s="14">
        <f t="shared" si="27"/>
        <v>-6.3380281690140841</v>
      </c>
      <c r="V14" s="14">
        <f t="shared" ref="V14" si="41">V13/V$5*100*-1</f>
        <v>-7.291666666666667</v>
      </c>
      <c r="W14" s="27"/>
      <c r="X14" s="14">
        <f>X13/X$5*100*-1</f>
        <v>-4.7155105222135614</v>
      </c>
      <c r="Y14" s="14"/>
      <c r="Z14" s="14"/>
      <c r="AA14" s="14"/>
      <c r="AB14" s="14"/>
      <c r="AC14" s="14"/>
      <c r="AD14" s="14">
        <f t="shared" ref="AD14:AE16" si="42">AD13/AD$5*100*-1</f>
        <v>-5.5232558139534884</v>
      </c>
      <c r="AE14" s="14">
        <f t="shared" ref="AE14" si="43">AE13/AE$5*100*-1</f>
        <v>-8.8825214899713476</v>
      </c>
      <c r="AF14" s="14">
        <f t="shared" ref="AF14" si="44">AF13/AF$5*100*-1</f>
        <v>-4.5092838196286467</v>
      </c>
      <c r="AG14" s="14">
        <f t="shared" ref="AG14" si="45">AG13/AG$5*100*-1</f>
        <v>-4.8042704626334514</v>
      </c>
      <c r="AI14" s="18"/>
      <c r="AJ14" s="18"/>
    </row>
    <row r="15" spans="1:36">
      <c r="A15" s="22" t="s">
        <v>73</v>
      </c>
      <c r="B15" s="18">
        <v>315</v>
      </c>
      <c r="C15" s="18" t="s">
        <v>50</v>
      </c>
      <c r="D15" s="18">
        <v>10</v>
      </c>
      <c r="E15" s="18">
        <v>17</v>
      </c>
      <c r="F15" s="18">
        <v>23</v>
      </c>
      <c r="G15" s="18">
        <v>29</v>
      </c>
      <c r="H15" s="18">
        <v>59</v>
      </c>
      <c r="I15" s="18">
        <v>86</v>
      </c>
      <c r="J15" s="18">
        <v>53</v>
      </c>
      <c r="K15" s="18">
        <v>38</v>
      </c>
      <c r="L15" s="25"/>
      <c r="M15" s="18">
        <v>235</v>
      </c>
      <c r="N15" s="18" t="s">
        <v>50</v>
      </c>
      <c r="O15" s="18" t="s">
        <v>312</v>
      </c>
      <c r="P15" s="18">
        <v>13</v>
      </c>
      <c r="Q15" s="18">
        <v>21</v>
      </c>
      <c r="R15" s="18">
        <v>27</v>
      </c>
      <c r="S15" s="18">
        <v>46</v>
      </c>
      <c r="T15" s="18">
        <v>68</v>
      </c>
      <c r="U15" s="18">
        <v>33</v>
      </c>
      <c r="V15" s="18">
        <v>19</v>
      </c>
      <c r="W15" s="25"/>
      <c r="X15" s="18">
        <v>80</v>
      </c>
      <c r="Y15" s="18" t="s">
        <v>50</v>
      </c>
      <c r="Z15" s="18" t="s">
        <v>50</v>
      </c>
      <c r="AA15" s="18" t="s">
        <v>50</v>
      </c>
      <c r="AB15" s="18" t="s">
        <v>50</v>
      </c>
      <c r="AC15" s="18" t="s">
        <v>50</v>
      </c>
      <c r="AD15" s="18">
        <v>13</v>
      </c>
      <c r="AE15" s="18">
        <v>18</v>
      </c>
      <c r="AF15" s="18">
        <v>20</v>
      </c>
      <c r="AG15" s="18">
        <v>19</v>
      </c>
      <c r="AI15" s="18"/>
      <c r="AJ15" s="18"/>
    </row>
    <row r="16" spans="1:36">
      <c r="A16" s="22"/>
      <c r="B16" s="14">
        <f>B15/B$5*100*-1</f>
        <v>-4.150197628458498</v>
      </c>
      <c r="C16" s="14"/>
      <c r="D16" s="14">
        <f t="shared" ref="D16:E16" si="46">D15/D$5*100*-1</f>
        <v>-3.278688524590164</v>
      </c>
      <c r="E16" s="14">
        <f t="shared" si="46"/>
        <v>-2.8764805414551606</v>
      </c>
      <c r="F16" s="14">
        <f t="shared" ref="F16:G16" si="47">F15/F$5*100*-1</f>
        <v>-3.6741214057507987</v>
      </c>
      <c r="G16" s="14">
        <f t="shared" si="47"/>
        <v>-3.3256880733944958</v>
      </c>
      <c r="H16" s="14">
        <f t="shared" ref="H16" si="48">H15/H$5*100*-1</f>
        <v>-4.8045602605863191</v>
      </c>
      <c r="I16" s="14">
        <f t="shared" ref="I16" si="49">I15/I$5*100*-1</f>
        <v>-6.0906515580736542</v>
      </c>
      <c r="J16" s="14">
        <f t="shared" ref="J16:K16" si="50">J15/J$5*100*-1</f>
        <v>-4.3124491456468679</v>
      </c>
      <c r="K16" s="14">
        <f t="shared" si="50"/>
        <v>-3.0794165316045379</v>
      </c>
      <c r="L16" s="27"/>
      <c r="M16" s="14">
        <f>M15/M$5*100*-1</f>
        <v>-4.6775477707006363</v>
      </c>
      <c r="N16" s="14"/>
      <c r="O16" s="14"/>
      <c r="P16" s="14">
        <f t="shared" ref="P16:R16" si="51">P15/P$5*100*-1</f>
        <v>-3.4759358288770055</v>
      </c>
      <c r="Q16" s="14">
        <f t="shared" si="51"/>
        <v>-5.343511450381679</v>
      </c>
      <c r="R16" s="14">
        <f t="shared" si="51"/>
        <v>-4.7451669595782073</v>
      </c>
      <c r="S16" s="14">
        <f t="shared" ref="S16" si="52">S15/S$5*100*-1</f>
        <v>-5.2036199095022626</v>
      </c>
      <c r="T16" s="14">
        <f t="shared" ref="T16:V16" si="53">T15/T$5*100*-1</f>
        <v>-6.3969896519285045</v>
      </c>
      <c r="U16" s="14">
        <f t="shared" si="53"/>
        <v>-3.873239436619718</v>
      </c>
      <c r="V16" s="14">
        <f t="shared" si="53"/>
        <v>-2.8273809523809526</v>
      </c>
      <c r="W16" s="27"/>
      <c r="X16" s="14">
        <f>X15/X$5*100*-1</f>
        <v>-3.1176929072486361</v>
      </c>
      <c r="Y16" s="14"/>
      <c r="Z16" s="14"/>
      <c r="AA16" s="14"/>
      <c r="AB16" s="14"/>
      <c r="AC16" s="14"/>
      <c r="AD16" s="14">
        <f t="shared" si="42"/>
        <v>-3.7790697674418601</v>
      </c>
      <c r="AE16" s="14">
        <f t="shared" si="42"/>
        <v>-5.1575931232091694</v>
      </c>
      <c r="AF16" s="14">
        <f t="shared" ref="AF16:AG16" si="54">AF15/AF$5*100*-1</f>
        <v>-5.3050397877984086</v>
      </c>
      <c r="AG16" s="14">
        <f t="shared" si="54"/>
        <v>-3.3807829181494666</v>
      </c>
      <c r="AI16" s="18"/>
      <c r="AJ16" s="18"/>
    </row>
    <row r="17" spans="1:36">
      <c r="A17" s="22" t="s">
        <v>74</v>
      </c>
      <c r="B17" s="18">
        <v>129</v>
      </c>
      <c r="C17" s="18">
        <v>15</v>
      </c>
      <c r="D17" s="18">
        <v>11</v>
      </c>
      <c r="E17" s="18">
        <v>13</v>
      </c>
      <c r="F17" s="18" t="s">
        <v>315</v>
      </c>
      <c r="G17" s="18" t="s">
        <v>315</v>
      </c>
      <c r="H17" s="18">
        <v>29</v>
      </c>
      <c r="I17" s="18">
        <v>32</v>
      </c>
      <c r="J17" s="18">
        <v>10</v>
      </c>
      <c r="K17" s="18" t="s">
        <v>50</v>
      </c>
      <c r="L17" s="27"/>
      <c r="M17" s="18">
        <v>108</v>
      </c>
      <c r="N17" s="18" t="s">
        <v>50</v>
      </c>
      <c r="O17" s="18">
        <v>10</v>
      </c>
      <c r="P17" s="18">
        <v>10</v>
      </c>
      <c r="Q17" s="18" t="s">
        <v>312</v>
      </c>
      <c r="R17" s="18" t="s">
        <v>312</v>
      </c>
      <c r="S17" s="18">
        <v>28</v>
      </c>
      <c r="T17" s="18">
        <v>28</v>
      </c>
      <c r="U17" s="18" t="s">
        <v>50</v>
      </c>
      <c r="V17" s="18" t="s">
        <v>50</v>
      </c>
      <c r="W17" s="27"/>
      <c r="X17" s="18">
        <v>21</v>
      </c>
      <c r="Y17" s="18" t="s">
        <v>50</v>
      </c>
      <c r="Z17" s="18" t="s">
        <v>50</v>
      </c>
      <c r="AA17" s="18" t="s">
        <v>312</v>
      </c>
      <c r="AB17" s="18" t="s">
        <v>50</v>
      </c>
      <c r="AC17" s="18" t="s">
        <v>50</v>
      </c>
      <c r="AD17" s="18" t="s">
        <v>50</v>
      </c>
      <c r="AE17" s="18" t="s">
        <v>50</v>
      </c>
      <c r="AF17" s="18" t="s">
        <v>50</v>
      </c>
      <c r="AG17" s="18" t="s">
        <v>50</v>
      </c>
      <c r="AI17" s="18"/>
      <c r="AJ17" s="18"/>
    </row>
    <row r="18" spans="1:36">
      <c r="A18" s="22"/>
      <c r="B18" s="14">
        <f>B17/B$5*100*-1</f>
        <v>-1.6996047430830039</v>
      </c>
      <c r="C18" s="14">
        <f t="shared" ref="C18:E18" si="55">C17/C$5*100*-1</f>
        <v>-16.129032258064516</v>
      </c>
      <c r="D18" s="14">
        <f t="shared" si="55"/>
        <v>-3.6065573770491808</v>
      </c>
      <c r="E18" s="14">
        <f t="shared" si="55"/>
        <v>-2.1996615905245349</v>
      </c>
      <c r="F18" s="14"/>
      <c r="G18" s="14"/>
      <c r="H18" s="14">
        <f t="shared" ref="H18" si="56">H17/H$5*100*-1</f>
        <v>-2.3615635179153096</v>
      </c>
      <c r="I18" s="14">
        <f t="shared" ref="I18:J18" si="57">I17/I$5*100*-1</f>
        <v>-2.2662889518413598</v>
      </c>
      <c r="J18" s="14">
        <f t="shared" si="57"/>
        <v>-0.8136696501220505</v>
      </c>
      <c r="K18" s="14"/>
      <c r="L18" s="27"/>
      <c r="M18" s="14">
        <f t="shared" ref="M18" si="58">M17/M$5*100*-1</f>
        <v>-2.1496815286624202</v>
      </c>
      <c r="N18" s="14"/>
      <c r="O18" s="14">
        <f t="shared" ref="O18:P18" si="59">O17/O$5*100*-1</f>
        <v>-6.1728395061728394</v>
      </c>
      <c r="P18" s="14">
        <f t="shared" si="59"/>
        <v>-2.6737967914438503</v>
      </c>
      <c r="Q18" s="14"/>
      <c r="R18" s="14"/>
      <c r="S18" s="14">
        <f t="shared" ref="S18:T18" si="60">S17/S$5*100*-1</f>
        <v>-3.1674208144796379</v>
      </c>
      <c r="T18" s="14">
        <f t="shared" si="60"/>
        <v>-2.6340545625587959</v>
      </c>
      <c r="U18" s="14"/>
      <c r="V18" s="14"/>
      <c r="W18" s="27"/>
      <c r="X18" s="14">
        <f t="shared" ref="X18" si="61">X17/X$5*100*-1</f>
        <v>-0.81839438815276688</v>
      </c>
      <c r="Y18" s="14"/>
      <c r="Z18" s="14"/>
      <c r="AA18" s="14"/>
      <c r="AB18" s="14"/>
      <c r="AC18" s="14"/>
      <c r="AD18" s="14"/>
      <c r="AE18" s="14"/>
      <c r="AF18" s="14"/>
      <c r="AG18" s="14"/>
      <c r="AI18" s="18"/>
      <c r="AJ18" s="18"/>
    </row>
    <row r="19" spans="1:36">
      <c r="A19" s="22" t="s">
        <v>75</v>
      </c>
      <c r="B19" s="18" t="s">
        <v>11</v>
      </c>
      <c r="C19" s="18" t="s">
        <v>50</v>
      </c>
      <c r="D19" s="18" t="s">
        <v>50</v>
      </c>
      <c r="E19" s="18" t="s">
        <v>50</v>
      </c>
      <c r="F19" s="18" t="s">
        <v>50</v>
      </c>
      <c r="G19" s="18" t="s">
        <v>50</v>
      </c>
      <c r="H19" s="18" t="s">
        <v>50</v>
      </c>
      <c r="I19" s="18" t="s">
        <v>50</v>
      </c>
      <c r="J19" s="18" t="s">
        <v>50</v>
      </c>
      <c r="K19" s="18" t="s">
        <v>50</v>
      </c>
      <c r="L19" s="25"/>
      <c r="M19" s="18" t="s">
        <v>11</v>
      </c>
      <c r="N19" s="18" t="s">
        <v>50</v>
      </c>
      <c r="O19" s="18" t="s">
        <v>50</v>
      </c>
      <c r="P19" s="18" t="s">
        <v>50</v>
      </c>
      <c r="Q19" s="18" t="s">
        <v>50</v>
      </c>
      <c r="R19" s="18" t="s">
        <v>50</v>
      </c>
      <c r="S19" s="18" t="s">
        <v>50</v>
      </c>
      <c r="T19" s="18" t="s">
        <v>50</v>
      </c>
      <c r="U19" s="18" t="s">
        <v>50</v>
      </c>
      <c r="V19" s="18" t="s">
        <v>50</v>
      </c>
      <c r="W19" s="25"/>
      <c r="X19" s="18" t="s">
        <v>50</v>
      </c>
      <c r="Y19" s="18" t="s">
        <v>50</v>
      </c>
      <c r="Z19" s="18" t="s">
        <v>50</v>
      </c>
      <c r="AA19" s="18" t="s">
        <v>50</v>
      </c>
      <c r="AB19" s="18" t="s">
        <v>50</v>
      </c>
      <c r="AC19" s="18" t="s">
        <v>50</v>
      </c>
      <c r="AD19" s="18" t="s">
        <v>50</v>
      </c>
      <c r="AE19" s="18" t="s">
        <v>50</v>
      </c>
      <c r="AF19" s="18" t="s">
        <v>50</v>
      </c>
      <c r="AG19" s="18" t="s">
        <v>50</v>
      </c>
      <c r="AI19" s="18"/>
      <c r="AJ19" s="18"/>
    </row>
    <row r="20" spans="1:36">
      <c r="A20" s="22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27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7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I20" s="18"/>
      <c r="AJ20" s="18"/>
    </row>
    <row r="21" spans="1:36">
      <c r="A21" s="22" t="s">
        <v>76</v>
      </c>
      <c r="B21" s="18" t="s">
        <v>11</v>
      </c>
      <c r="C21" s="18" t="s">
        <v>50</v>
      </c>
      <c r="D21" s="18" t="s">
        <v>50</v>
      </c>
      <c r="E21" s="18" t="s">
        <v>50</v>
      </c>
      <c r="F21" s="18" t="s">
        <v>50</v>
      </c>
      <c r="G21" s="18" t="s">
        <v>50</v>
      </c>
      <c r="H21" s="18" t="s">
        <v>50</v>
      </c>
      <c r="I21" s="18" t="s">
        <v>50</v>
      </c>
      <c r="J21" s="18" t="s">
        <v>50</v>
      </c>
      <c r="K21" s="18" t="s">
        <v>50</v>
      </c>
      <c r="L21" s="27"/>
      <c r="M21" s="18" t="s">
        <v>11</v>
      </c>
      <c r="N21" s="18" t="s">
        <v>50</v>
      </c>
      <c r="O21" s="18" t="s">
        <v>50</v>
      </c>
      <c r="P21" s="18" t="s">
        <v>50</v>
      </c>
      <c r="Q21" s="18" t="s">
        <v>50</v>
      </c>
      <c r="R21" s="18" t="s">
        <v>50</v>
      </c>
      <c r="S21" s="18" t="s">
        <v>50</v>
      </c>
      <c r="T21" s="18" t="s">
        <v>50</v>
      </c>
      <c r="U21" s="18" t="s">
        <v>50</v>
      </c>
      <c r="V21" s="18" t="s">
        <v>50</v>
      </c>
      <c r="W21" s="27"/>
      <c r="X21" s="18" t="s">
        <v>50</v>
      </c>
      <c r="Y21" s="18" t="s">
        <v>50</v>
      </c>
      <c r="Z21" s="18" t="s">
        <v>50</v>
      </c>
      <c r="AA21" s="18" t="s">
        <v>50</v>
      </c>
      <c r="AB21" s="18" t="s">
        <v>50</v>
      </c>
      <c r="AC21" s="18" t="s">
        <v>50</v>
      </c>
      <c r="AD21" s="18" t="s">
        <v>50</v>
      </c>
      <c r="AE21" s="18" t="s">
        <v>50</v>
      </c>
      <c r="AF21" s="18" t="s">
        <v>50</v>
      </c>
      <c r="AG21" s="18" t="s">
        <v>50</v>
      </c>
      <c r="AI21" s="18"/>
      <c r="AJ21" s="18"/>
    </row>
    <row r="22" spans="1:36">
      <c r="A22" s="22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27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7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I22" s="18"/>
      <c r="AJ22" s="18"/>
    </row>
    <row r="23" spans="1:36">
      <c r="A23" s="22" t="s">
        <v>54</v>
      </c>
      <c r="B23" s="18">
        <v>3496</v>
      </c>
      <c r="C23" s="18" t="s">
        <v>315</v>
      </c>
      <c r="D23" s="18">
        <v>164</v>
      </c>
      <c r="E23" s="18">
        <v>368</v>
      </c>
      <c r="F23" s="18">
        <v>377</v>
      </c>
      <c r="G23" s="18">
        <v>512</v>
      </c>
      <c r="H23" s="18">
        <v>610</v>
      </c>
      <c r="I23" s="18">
        <v>616</v>
      </c>
      <c r="J23" s="18">
        <v>485</v>
      </c>
      <c r="K23" s="18">
        <v>358</v>
      </c>
      <c r="L23" s="25"/>
      <c r="M23" s="18">
        <v>2279</v>
      </c>
      <c r="N23" s="18" t="s">
        <v>226</v>
      </c>
      <c r="O23" s="18">
        <v>86</v>
      </c>
      <c r="P23" s="18">
        <v>222</v>
      </c>
      <c r="Q23" s="18">
        <v>210</v>
      </c>
      <c r="R23" s="18">
        <v>319</v>
      </c>
      <c r="S23" s="18">
        <v>414</v>
      </c>
      <c r="T23" s="18">
        <v>443</v>
      </c>
      <c r="U23" s="18">
        <v>347</v>
      </c>
      <c r="V23" s="18">
        <v>235</v>
      </c>
      <c r="W23" s="25"/>
      <c r="X23" s="18">
        <v>1217</v>
      </c>
      <c r="Y23" s="18" t="s">
        <v>50</v>
      </c>
      <c r="Z23" s="18">
        <v>78</v>
      </c>
      <c r="AA23" s="18">
        <v>146</v>
      </c>
      <c r="AB23" s="18">
        <v>167</v>
      </c>
      <c r="AC23" s="18">
        <v>193</v>
      </c>
      <c r="AD23" s="18">
        <v>196</v>
      </c>
      <c r="AE23" s="18">
        <v>173</v>
      </c>
      <c r="AF23" s="18">
        <v>138</v>
      </c>
      <c r="AG23" s="18">
        <v>123</v>
      </c>
    </row>
    <row r="24" spans="1:36">
      <c r="A24" s="22"/>
      <c r="B24" s="14">
        <f>B23/B$5*100*-1</f>
        <v>-46.060606060606062</v>
      </c>
      <c r="C24" s="14"/>
      <c r="D24" s="14">
        <f t="shared" ref="D24" si="62">D23/D$5*100*-1</f>
        <v>-53.770491803278688</v>
      </c>
      <c r="E24" s="14">
        <f t="shared" ref="E24" si="63">E23/E$5*100*-1</f>
        <v>-62.267343485617602</v>
      </c>
      <c r="F24" s="14">
        <f t="shared" ref="F24" si="64">F23/F$5*100*-1</f>
        <v>-60.223642172523959</v>
      </c>
      <c r="G24" s="14">
        <f t="shared" ref="G24" si="65">G23/G$5*100*-1</f>
        <v>-58.715596330275233</v>
      </c>
      <c r="H24" s="14">
        <f t="shared" ref="H24" si="66">H23/H$5*100*-1</f>
        <v>-49.674267100977197</v>
      </c>
      <c r="I24" s="14">
        <f t="shared" ref="I24" si="67">I23/I$5*100*-1</f>
        <v>-43.626062322946176</v>
      </c>
      <c r="J24" s="14">
        <f t="shared" ref="J24" si="68">J23/J$5*100*-1</f>
        <v>-39.462978030919452</v>
      </c>
      <c r="K24" s="14">
        <f t="shared" ref="K24" si="69">K23/K$5*100*-1</f>
        <v>-29.011345218800649</v>
      </c>
      <c r="L24" s="14"/>
      <c r="M24" s="14">
        <f>M23/M$5*100*-1</f>
        <v>-45.362261146496813</v>
      </c>
      <c r="N24" s="14"/>
      <c r="O24" s="14">
        <f t="shared" ref="O24" si="70">O23/O$5*100*-1</f>
        <v>-53.086419753086425</v>
      </c>
      <c r="P24" s="14">
        <f t="shared" ref="P24" si="71">P23/P$5*100*-1</f>
        <v>-59.358288770053477</v>
      </c>
      <c r="Q24" s="14">
        <f t="shared" ref="Q24" si="72">Q23/Q$5*100*-1</f>
        <v>-53.435114503816791</v>
      </c>
      <c r="R24" s="14">
        <f t="shared" ref="R24" si="73">R23/R$5*100*-1</f>
        <v>-56.063268892794369</v>
      </c>
      <c r="S24" s="14">
        <f t="shared" ref="S24" si="74">S23/S$5*100*-1</f>
        <v>-46.832579185520359</v>
      </c>
      <c r="T24" s="14">
        <f t="shared" ref="T24" si="75">T23/T$5*100*-1</f>
        <v>-41.674506114769521</v>
      </c>
      <c r="U24" s="14">
        <f t="shared" ref="U24" si="76">U23/U$5*100*-1</f>
        <v>-40.727699530516432</v>
      </c>
      <c r="V24" s="14">
        <f t="shared" ref="V24" si="77">V23/V$5*100*-1</f>
        <v>-34.970238095238095</v>
      </c>
      <c r="W24" s="27"/>
      <c r="X24" s="14">
        <f>X23/X$5*100*-1</f>
        <v>-47.427903351519873</v>
      </c>
      <c r="Y24" s="14"/>
      <c r="Z24" s="14">
        <f t="shared" ref="Z24" si="78">Z23/Z$5*100*-1</f>
        <v>-54.54545454545454</v>
      </c>
      <c r="AA24" s="14">
        <f t="shared" ref="AA24" si="79">AA23/AA$5*100*-1</f>
        <v>-67.281105990783402</v>
      </c>
      <c r="AB24" s="14">
        <f t="shared" ref="AB24" si="80">AB23/AB$5*100*-1</f>
        <v>-71.673819742489272</v>
      </c>
      <c r="AC24" s="14">
        <f t="shared" ref="AC24" si="81">AC23/AC$5*100*-1</f>
        <v>-63.696369636963702</v>
      </c>
      <c r="AD24" s="14">
        <f t="shared" ref="AD24" si="82">AD23/AD$5*100*-1</f>
        <v>-56.97674418604651</v>
      </c>
      <c r="AE24" s="14">
        <f t="shared" ref="AE24" si="83">AE23/AE$5*100*-1</f>
        <v>-49.570200573065904</v>
      </c>
      <c r="AF24" s="14">
        <f t="shared" ref="AF24" si="84">AF23/AF$5*100*-1</f>
        <v>-36.604774535809021</v>
      </c>
      <c r="AG24" s="14">
        <f t="shared" ref="AG24" si="85">AG23/AG$5*100*-1</f>
        <v>-21.886120996441282</v>
      </c>
    </row>
    <row r="25" spans="1:36">
      <c r="A25" s="22" t="s">
        <v>52</v>
      </c>
      <c r="B25" s="18">
        <v>1573</v>
      </c>
      <c r="C25" s="18">
        <v>32</v>
      </c>
      <c r="D25" s="18">
        <v>100</v>
      </c>
      <c r="E25" s="18">
        <v>134</v>
      </c>
      <c r="F25" s="18">
        <v>134</v>
      </c>
      <c r="G25" s="18">
        <v>203</v>
      </c>
      <c r="H25" s="18">
        <v>231</v>
      </c>
      <c r="I25" s="18">
        <v>275</v>
      </c>
      <c r="J25" s="18">
        <v>235</v>
      </c>
      <c r="K25" s="18">
        <v>229</v>
      </c>
      <c r="L25" s="27"/>
      <c r="M25" s="18">
        <v>959</v>
      </c>
      <c r="N25" s="18">
        <v>14</v>
      </c>
      <c r="O25" s="18">
        <v>46</v>
      </c>
      <c r="P25" s="18">
        <v>80</v>
      </c>
      <c r="Q25" s="18">
        <v>81</v>
      </c>
      <c r="R25" s="18">
        <v>107</v>
      </c>
      <c r="S25" s="18">
        <v>144</v>
      </c>
      <c r="T25" s="18">
        <v>193</v>
      </c>
      <c r="U25" s="18">
        <v>163</v>
      </c>
      <c r="V25" s="18">
        <v>131</v>
      </c>
      <c r="W25" s="27"/>
      <c r="X25" s="18">
        <v>614</v>
      </c>
      <c r="Y25" s="18">
        <v>18</v>
      </c>
      <c r="Z25" s="18">
        <v>54</v>
      </c>
      <c r="AA25" s="18">
        <v>54</v>
      </c>
      <c r="AB25" s="18">
        <v>53</v>
      </c>
      <c r="AC25" s="18">
        <v>96</v>
      </c>
      <c r="AD25" s="18">
        <v>87</v>
      </c>
      <c r="AE25" s="18">
        <v>82</v>
      </c>
      <c r="AF25" s="18">
        <v>72</v>
      </c>
      <c r="AG25" s="18">
        <v>98</v>
      </c>
    </row>
    <row r="26" spans="1:36">
      <c r="A26" s="21"/>
      <c r="B26" s="12">
        <f>B25/B$5*100*-1</f>
        <v>-20.724637681159418</v>
      </c>
      <c r="C26" s="12">
        <f t="shared" ref="C26" si="86">C25/C$5*100*-1</f>
        <v>-34.408602150537639</v>
      </c>
      <c r="D26" s="12">
        <f t="shared" ref="D26" si="87">D25/D$5*100*-1</f>
        <v>-32.786885245901637</v>
      </c>
      <c r="E26" s="12">
        <f t="shared" ref="E26" si="88">E25/E$5*100*-1</f>
        <v>-22.673434856175973</v>
      </c>
      <c r="F26" s="12">
        <f t="shared" ref="F26" si="89">F25/F$5*100*-1</f>
        <v>-21.405750798722046</v>
      </c>
      <c r="G26" s="12">
        <f t="shared" ref="G26" si="90">G25/G$5*100*-1</f>
        <v>-23.279816513761467</v>
      </c>
      <c r="H26" s="12">
        <f t="shared" ref="H26" si="91">H25/H$5*100*-1</f>
        <v>-18.811074918566774</v>
      </c>
      <c r="I26" s="12">
        <f t="shared" ref="I26" si="92">I25/I$5*100*-1</f>
        <v>-19.475920679886684</v>
      </c>
      <c r="J26" s="12">
        <f t="shared" ref="J26" si="93">J25/J$5*100*-1</f>
        <v>-19.121236777868187</v>
      </c>
      <c r="K26" s="12">
        <f t="shared" ref="K26" si="94">K25/K$5*100*-1</f>
        <v>-18.557536466774714</v>
      </c>
      <c r="L26" s="27"/>
      <c r="M26" s="12">
        <f>M25/M$5*100*-1</f>
        <v>-19.088375796178344</v>
      </c>
      <c r="N26" s="12">
        <f t="shared" ref="N26" si="95">N25/N$5*100*-1</f>
        <v>-25.454545454545453</v>
      </c>
      <c r="O26" s="12">
        <f t="shared" ref="O26" si="96">O25/O$5*100*-1</f>
        <v>-28.39506172839506</v>
      </c>
      <c r="P26" s="12">
        <f t="shared" ref="P26" si="97">P25/P$5*100*-1</f>
        <v>-21.390374331550802</v>
      </c>
      <c r="Q26" s="12">
        <f t="shared" ref="Q26" si="98">Q25/Q$5*100*-1</f>
        <v>-20.610687022900763</v>
      </c>
      <c r="R26" s="12">
        <f t="shared" ref="R26" si="99">R25/R$5*100*-1</f>
        <v>-18.804920913884008</v>
      </c>
      <c r="S26" s="12">
        <f t="shared" ref="S26" si="100">S25/S$5*100*-1</f>
        <v>-16.289592760180994</v>
      </c>
      <c r="T26" s="12">
        <f t="shared" ref="T26" si="101">T25/T$5*100*-1</f>
        <v>-18.156161806208843</v>
      </c>
      <c r="U26" s="12">
        <f t="shared" ref="U26" si="102">U25/U$5*100*-1</f>
        <v>-19.131455399061036</v>
      </c>
      <c r="V26" s="12">
        <f t="shared" ref="V26" si="103">V25/V$5*100*-1</f>
        <v>-19.49404761904762</v>
      </c>
      <c r="W26" s="27"/>
      <c r="X26" s="12">
        <f>X25/X$5*100*-1</f>
        <v>-23.928293063133282</v>
      </c>
      <c r="Y26" s="12">
        <f t="shared" ref="Y26:Z26" si="104">Y25/Y$5*100*-1</f>
        <v>-47.368421052631575</v>
      </c>
      <c r="Z26" s="12">
        <f t="shared" si="104"/>
        <v>-37.76223776223776</v>
      </c>
      <c r="AA26" s="12">
        <f t="shared" ref="AA26" si="105">AA25/AA$5*100*-1</f>
        <v>-24.88479262672811</v>
      </c>
      <c r="AB26" s="12">
        <f t="shared" ref="AB26" si="106">AB25/AB$5*100*-1</f>
        <v>-22.746781115879827</v>
      </c>
      <c r="AC26" s="12">
        <f t="shared" ref="AC26" si="107">AC25/AC$5*100*-1</f>
        <v>-31.683168316831683</v>
      </c>
      <c r="AD26" s="12">
        <f t="shared" ref="AD26" si="108">AD25/AD$5*100*-1</f>
        <v>-25.290697674418606</v>
      </c>
      <c r="AE26" s="12">
        <f t="shared" ref="AE26" si="109">AE25/AE$5*100*-1</f>
        <v>-23.49570200573066</v>
      </c>
      <c r="AF26" s="12">
        <f t="shared" ref="AF26" si="110">AF25/AF$5*100*-1</f>
        <v>-19.098143236074268</v>
      </c>
      <c r="AG26" s="12">
        <f t="shared" ref="AG26" si="111">AG25/AG$5*100*-1</f>
        <v>-17.437722419928825</v>
      </c>
    </row>
    <row r="27" spans="1:36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8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8"/>
      <c r="X27" s="23"/>
      <c r="Y27" s="23"/>
      <c r="Z27" s="23"/>
      <c r="AA27" s="23"/>
      <c r="AB27" s="23"/>
      <c r="AC27" s="23"/>
      <c r="AD27" s="23"/>
      <c r="AE27" s="23"/>
      <c r="AF27" s="23"/>
      <c r="AG27" s="23"/>
    </row>
    <row r="28" spans="1:36">
      <c r="A28" s="5" t="s">
        <v>194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23"/>
      <c r="W28" s="6"/>
    </row>
    <row r="29" spans="1:36">
      <c r="A29" s="5" t="s">
        <v>203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W29" s="6"/>
    </row>
    <row r="30" spans="1:36">
      <c r="A30" s="5" t="s">
        <v>204</v>
      </c>
      <c r="L30" s="6"/>
      <c r="W30" s="6"/>
    </row>
    <row r="31" spans="1:36">
      <c r="A31" s="5" t="s">
        <v>205</v>
      </c>
      <c r="L31" s="6"/>
      <c r="W31" s="6"/>
    </row>
    <row r="32" spans="1:36">
      <c r="A32" s="5" t="s">
        <v>190</v>
      </c>
      <c r="L32" s="6"/>
      <c r="W32" s="6"/>
    </row>
    <row r="33" spans="1:1">
      <c r="A33" s="16"/>
    </row>
    <row r="34" spans="1:1">
      <c r="A34" s="16"/>
    </row>
  </sheetData>
  <sheetProtection password="CC19" sheet="1" objects="1" scenarios="1"/>
  <mergeCells count="4">
    <mergeCell ref="A3:A4"/>
    <mergeCell ref="B3:K3"/>
    <mergeCell ref="M3:V3"/>
    <mergeCell ref="X3:AG3"/>
  </mergeCells>
  <phoneticPr fontId="1" type="noConversion"/>
  <pageMargins left="0.23622047244094491" right="0.23622047244094491" top="0.35433070866141736" bottom="0.35433070866141736" header="0.31496062992125984" footer="0.31496062992125984"/>
  <pageSetup paperSize="9" scale="4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V32"/>
  <sheetViews>
    <sheetView zoomScaleNormal="100" workbookViewId="0">
      <pane xSplit="1" ySplit="3" topLeftCell="B4" activePane="bottomRight" state="frozen"/>
      <selection activeCell="O30" sqref="O30"/>
      <selection pane="topRight" activeCell="O30" sqref="O30"/>
      <selection pane="bottomLeft" activeCell="O30" sqref="O30"/>
      <selection pane="bottomRight"/>
    </sheetView>
  </sheetViews>
  <sheetFormatPr defaultRowHeight="16.5"/>
  <cols>
    <col min="1" max="1" width="16" style="6" customWidth="1"/>
    <col min="2" max="16384" width="9" style="6"/>
  </cols>
  <sheetData>
    <row r="1" spans="1:21">
      <c r="A1" s="2" t="s">
        <v>245</v>
      </c>
    </row>
    <row r="2" spans="1:21">
      <c r="A2" s="2"/>
      <c r="S2" s="7" t="s">
        <v>43</v>
      </c>
    </row>
    <row r="3" spans="1:21">
      <c r="A3" s="3" t="s">
        <v>0</v>
      </c>
      <c r="B3" s="3" t="s">
        <v>141</v>
      </c>
      <c r="C3" s="3" t="s">
        <v>142</v>
      </c>
      <c r="D3" s="3" t="s">
        <v>143</v>
      </c>
      <c r="E3" s="3" t="s">
        <v>144</v>
      </c>
      <c r="F3" s="3" t="s">
        <v>145</v>
      </c>
      <c r="G3" s="3" t="s">
        <v>146</v>
      </c>
      <c r="H3" s="3" t="s">
        <v>147</v>
      </c>
      <c r="I3" s="3" t="s">
        <v>148</v>
      </c>
      <c r="J3" s="3" t="s">
        <v>149</v>
      </c>
      <c r="K3" s="3" t="s">
        <v>150</v>
      </c>
      <c r="L3" s="3" t="s">
        <v>151</v>
      </c>
      <c r="M3" s="3" t="s">
        <v>152</v>
      </c>
      <c r="N3" s="3" t="s">
        <v>153</v>
      </c>
      <c r="O3" s="3" t="s">
        <v>154</v>
      </c>
      <c r="P3" s="3" t="s">
        <v>155</v>
      </c>
      <c r="Q3" s="3" t="s">
        <v>156</v>
      </c>
      <c r="R3" s="3" t="s">
        <v>157</v>
      </c>
      <c r="S3" s="3" t="s">
        <v>158</v>
      </c>
    </row>
    <row r="4" spans="1:21">
      <c r="A4" s="22" t="s">
        <v>45</v>
      </c>
      <c r="B4" s="20">
        <v>7590</v>
      </c>
      <c r="C4" s="20">
        <v>933</v>
      </c>
      <c r="D4" s="20">
        <v>459</v>
      </c>
      <c r="E4" s="20">
        <v>281</v>
      </c>
      <c r="F4" s="20">
        <v>439</v>
      </c>
      <c r="G4" s="20">
        <v>162</v>
      </c>
      <c r="H4" s="20">
        <v>154</v>
      </c>
      <c r="I4" s="20">
        <v>170</v>
      </c>
      <c r="J4" s="20">
        <v>35</v>
      </c>
      <c r="K4" s="20">
        <v>1860</v>
      </c>
      <c r="L4" s="20">
        <v>332</v>
      </c>
      <c r="M4" s="20">
        <v>312</v>
      </c>
      <c r="N4" s="20">
        <v>432</v>
      </c>
      <c r="O4" s="20">
        <v>337</v>
      </c>
      <c r="P4" s="20">
        <v>402</v>
      </c>
      <c r="Q4" s="20">
        <v>547</v>
      </c>
      <c r="R4" s="20">
        <v>591</v>
      </c>
      <c r="S4" s="20">
        <v>144</v>
      </c>
    </row>
    <row r="5" spans="1:21">
      <c r="A5" s="22"/>
      <c r="B5" s="12">
        <v>-100</v>
      </c>
      <c r="C5" s="12">
        <v>-100</v>
      </c>
      <c r="D5" s="12">
        <v>-100</v>
      </c>
      <c r="E5" s="12">
        <v>-100</v>
      </c>
      <c r="F5" s="12">
        <v>-100</v>
      </c>
      <c r="G5" s="12">
        <v>-100</v>
      </c>
      <c r="H5" s="12">
        <v>-100</v>
      </c>
      <c r="I5" s="12">
        <v>-100</v>
      </c>
      <c r="J5" s="12">
        <v>-100</v>
      </c>
      <c r="K5" s="12">
        <v>-100</v>
      </c>
      <c r="L5" s="12">
        <v>-100</v>
      </c>
      <c r="M5" s="12">
        <v>-100</v>
      </c>
      <c r="N5" s="12">
        <v>-100</v>
      </c>
      <c r="O5" s="12">
        <v>-100</v>
      </c>
      <c r="P5" s="12">
        <v>-100</v>
      </c>
      <c r="Q5" s="12">
        <v>-100</v>
      </c>
      <c r="R5" s="12">
        <v>-100</v>
      </c>
      <c r="S5" s="12">
        <v>-100</v>
      </c>
    </row>
    <row r="6" spans="1:21">
      <c r="A6" s="19" t="s">
        <v>69</v>
      </c>
      <c r="B6" s="20">
        <v>1029</v>
      </c>
      <c r="C6" s="20">
        <v>148</v>
      </c>
      <c r="D6" s="20">
        <v>55</v>
      </c>
      <c r="E6" s="20">
        <v>44</v>
      </c>
      <c r="F6" s="20">
        <v>81</v>
      </c>
      <c r="G6" s="20">
        <v>27</v>
      </c>
      <c r="H6" s="20">
        <v>17</v>
      </c>
      <c r="I6" s="20">
        <v>19</v>
      </c>
      <c r="J6" s="20" t="s">
        <v>186</v>
      </c>
      <c r="K6" s="20">
        <v>281</v>
      </c>
      <c r="L6" s="20">
        <v>32</v>
      </c>
      <c r="M6" s="20">
        <v>24</v>
      </c>
      <c r="N6" s="20">
        <v>39</v>
      </c>
      <c r="O6" s="20">
        <v>35</v>
      </c>
      <c r="P6" s="20">
        <v>59</v>
      </c>
      <c r="Q6" s="20">
        <v>81</v>
      </c>
      <c r="R6" s="20">
        <v>63</v>
      </c>
      <c r="S6" s="20">
        <v>15</v>
      </c>
      <c r="U6" s="18"/>
    </row>
    <row r="7" spans="1:21">
      <c r="A7" s="22"/>
      <c r="B7" s="14">
        <f t="shared" ref="B7:I7" si="0">B6/B$4*100*-1</f>
        <v>-13.557312252964426</v>
      </c>
      <c r="C7" s="14">
        <f t="shared" si="0"/>
        <v>-15.862808145766344</v>
      </c>
      <c r="D7" s="14">
        <f t="shared" si="0"/>
        <v>-11.982570806100219</v>
      </c>
      <c r="E7" s="14">
        <f t="shared" si="0"/>
        <v>-15.658362989323843</v>
      </c>
      <c r="F7" s="14">
        <f t="shared" si="0"/>
        <v>-18.451025056947611</v>
      </c>
      <c r="G7" s="14">
        <f t="shared" si="0"/>
        <v>-16.666666666666664</v>
      </c>
      <c r="H7" s="14">
        <f t="shared" si="0"/>
        <v>-11.038961038961039</v>
      </c>
      <c r="I7" s="14">
        <f t="shared" si="0"/>
        <v>-11.176470588235295</v>
      </c>
      <c r="J7" s="14"/>
      <c r="K7" s="14">
        <f t="shared" ref="K7:S7" si="1">K6/K$4*100*-1</f>
        <v>-15.107526881720428</v>
      </c>
      <c r="L7" s="14">
        <f t="shared" si="1"/>
        <v>-9.6385542168674707</v>
      </c>
      <c r="M7" s="14">
        <f t="shared" si="1"/>
        <v>-7.6923076923076925</v>
      </c>
      <c r="N7" s="14">
        <f t="shared" si="1"/>
        <v>-9.0277777777777768</v>
      </c>
      <c r="O7" s="14">
        <f t="shared" si="1"/>
        <v>-10.385756676557865</v>
      </c>
      <c r="P7" s="14">
        <f t="shared" si="1"/>
        <v>-14.676616915422885</v>
      </c>
      <c r="Q7" s="14">
        <f t="shared" si="1"/>
        <v>-14.808043875685559</v>
      </c>
      <c r="R7" s="14">
        <f t="shared" si="1"/>
        <v>-10.659898477157361</v>
      </c>
      <c r="S7" s="14">
        <f t="shared" si="1"/>
        <v>-10.416666666666668</v>
      </c>
      <c r="U7" s="18"/>
    </row>
    <row r="8" spans="1:21">
      <c r="A8" s="22" t="s">
        <v>70</v>
      </c>
      <c r="B8" s="18">
        <v>582</v>
      </c>
      <c r="C8" s="18">
        <v>44</v>
      </c>
      <c r="D8" s="18">
        <v>25</v>
      </c>
      <c r="E8" s="18">
        <v>14</v>
      </c>
      <c r="F8" s="18">
        <v>35</v>
      </c>
      <c r="G8" s="18" t="s">
        <v>312</v>
      </c>
      <c r="H8" s="18">
        <v>11</v>
      </c>
      <c r="I8" s="18">
        <v>16</v>
      </c>
      <c r="J8" s="18" t="s">
        <v>50</v>
      </c>
      <c r="K8" s="18">
        <v>148</v>
      </c>
      <c r="L8" s="18">
        <v>39</v>
      </c>
      <c r="M8" s="18">
        <v>24</v>
      </c>
      <c r="N8" s="18">
        <v>31</v>
      </c>
      <c r="O8" s="18">
        <v>39</v>
      </c>
      <c r="P8" s="18">
        <v>44</v>
      </c>
      <c r="Q8" s="18">
        <v>65</v>
      </c>
      <c r="R8" s="18">
        <v>33</v>
      </c>
      <c r="S8" s="18" t="s">
        <v>312</v>
      </c>
      <c r="U8" s="18"/>
    </row>
    <row r="9" spans="1:21">
      <c r="A9" s="22"/>
      <c r="B9" s="14">
        <f t="shared" ref="B9:I9" si="2">B8/B$4*100*-1</f>
        <v>-7.6679841897233203</v>
      </c>
      <c r="C9" s="14">
        <f t="shared" si="2"/>
        <v>-4.7159699892818869</v>
      </c>
      <c r="D9" s="14">
        <f t="shared" si="2"/>
        <v>-5.4466230936819171</v>
      </c>
      <c r="E9" s="14">
        <f t="shared" si="2"/>
        <v>-4.9822064056939501</v>
      </c>
      <c r="F9" s="14">
        <f t="shared" si="2"/>
        <v>-7.9726651480637818</v>
      </c>
      <c r="G9" s="14"/>
      <c r="H9" s="14">
        <f t="shared" si="2"/>
        <v>-7.1428571428571423</v>
      </c>
      <c r="I9" s="14">
        <f t="shared" si="2"/>
        <v>-9.4117647058823533</v>
      </c>
      <c r="J9" s="14"/>
      <c r="K9" s="14">
        <f t="shared" ref="K9:R9" si="3">K8/K$4*100*-1</f>
        <v>-7.956989247311828</v>
      </c>
      <c r="L9" s="14">
        <f t="shared" si="3"/>
        <v>-11.746987951807229</v>
      </c>
      <c r="M9" s="14">
        <f t="shared" si="3"/>
        <v>-7.6923076923076925</v>
      </c>
      <c r="N9" s="14">
        <f t="shared" si="3"/>
        <v>-7.1759259259259256</v>
      </c>
      <c r="O9" s="14">
        <f t="shared" si="3"/>
        <v>-11.572700296735905</v>
      </c>
      <c r="P9" s="14">
        <f t="shared" si="3"/>
        <v>-10.945273631840797</v>
      </c>
      <c r="Q9" s="14">
        <f t="shared" si="3"/>
        <v>-11.882998171846435</v>
      </c>
      <c r="R9" s="14">
        <f t="shared" si="3"/>
        <v>-5.5837563451776653</v>
      </c>
      <c r="S9" s="14"/>
      <c r="U9" s="18"/>
    </row>
    <row r="10" spans="1:21">
      <c r="A10" s="22" t="s">
        <v>71</v>
      </c>
      <c r="B10" s="18">
        <v>36</v>
      </c>
      <c r="C10" s="18" t="s">
        <v>50</v>
      </c>
      <c r="D10" s="18" t="s">
        <v>50</v>
      </c>
      <c r="E10" s="18" t="s">
        <v>50</v>
      </c>
      <c r="F10" s="18" t="s">
        <v>50</v>
      </c>
      <c r="G10" s="18" t="s">
        <v>50</v>
      </c>
      <c r="H10" s="18" t="s">
        <v>50</v>
      </c>
      <c r="I10" s="18" t="s">
        <v>50</v>
      </c>
      <c r="J10" s="18" t="s">
        <v>50</v>
      </c>
      <c r="K10" s="18" t="s">
        <v>50</v>
      </c>
      <c r="L10" s="18" t="s">
        <v>50</v>
      </c>
      <c r="M10" s="18" t="s">
        <v>50</v>
      </c>
      <c r="N10" s="18" t="s">
        <v>50</v>
      </c>
      <c r="O10" s="18" t="s">
        <v>50</v>
      </c>
      <c r="P10" s="18" t="s">
        <v>50</v>
      </c>
      <c r="Q10" s="18" t="s">
        <v>50</v>
      </c>
      <c r="R10" s="18" t="s">
        <v>50</v>
      </c>
      <c r="S10" s="18" t="s">
        <v>50</v>
      </c>
      <c r="U10" s="18"/>
    </row>
    <row r="11" spans="1:21">
      <c r="A11" s="22"/>
      <c r="B11" s="14">
        <f>B10/B$4*100*-1</f>
        <v>-0.47430830039525695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U11" s="18"/>
    </row>
    <row r="12" spans="1:21">
      <c r="A12" s="22" t="s">
        <v>72</v>
      </c>
      <c r="B12" s="18">
        <v>427</v>
      </c>
      <c r="C12" s="18">
        <v>45</v>
      </c>
      <c r="D12" s="18">
        <v>20</v>
      </c>
      <c r="E12" s="18">
        <v>24</v>
      </c>
      <c r="F12" s="18">
        <v>21</v>
      </c>
      <c r="G12" s="18">
        <v>12</v>
      </c>
      <c r="H12" s="18" t="s">
        <v>50</v>
      </c>
      <c r="I12" s="18">
        <v>11</v>
      </c>
      <c r="J12" s="18" t="s">
        <v>50</v>
      </c>
      <c r="K12" s="18">
        <v>85</v>
      </c>
      <c r="L12" s="18">
        <v>14</v>
      </c>
      <c r="M12" s="18">
        <v>12</v>
      </c>
      <c r="N12" s="18">
        <v>37</v>
      </c>
      <c r="O12" s="18">
        <v>19</v>
      </c>
      <c r="P12" s="18">
        <v>25</v>
      </c>
      <c r="Q12" s="18">
        <v>32</v>
      </c>
      <c r="R12" s="18">
        <v>47</v>
      </c>
      <c r="S12" s="18">
        <v>13</v>
      </c>
      <c r="U12" s="18"/>
    </row>
    <row r="13" spans="1:21">
      <c r="A13" s="22"/>
      <c r="B13" s="14">
        <f t="shared" ref="B13:G15" si="4">B12/B$4*100*-1</f>
        <v>-5.6258234519104082</v>
      </c>
      <c r="C13" s="14">
        <f t="shared" si="4"/>
        <v>-4.823151125401929</v>
      </c>
      <c r="D13" s="14">
        <f t="shared" si="4"/>
        <v>-4.3572984749455337</v>
      </c>
      <c r="E13" s="14">
        <f t="shared" si="4"/>
        <v>-8.5409252669039155</v>
      </c>
      <c r="F13" s="14">
        <f t="shared" si="4"/>
        <v>-4.7835990888382689</v>
      </c>
      <c r="G13" s="14">
        <f t="shared" si="4"/>
        <v>-7.4074074074074066</v>
      </c>
      <c r="H13" s="14"/>
      <c r="I13" s="14">
        <f>I12/I$4*100*-1</f>
        <v>-6.4705882352941186</v>
      </c>
      <c r="J13" s="14"/>
      <c r="K13" s="14">
        <f t="shared" ref="K13:S13" si="5">K12/K$4*100*-1</f>
        <v>-4.56989247311828</v>
      </c>
      <c r="L13" s="14">
        <f t="shared" si="5"/>
        <v>-4.2168674698795181</v>
      </c>
      <c r="M13" s="14">
        <f t="shared" si="5"/>
        <v>-3.8461538461538463</v>
      </c>
      <c r="N13" s="14">
        <f t="shared" si="5"/>
        <v>-8.5648148148148149</v>
      </c>
      <c r="O13" s="14">
        <f t="shared" si="5"/>
        <v>-5.637982195845697</v>
      </c>
      <c r="P13" s="14">
        <f t="shared" si="5"/>
        <v>-6.2189054726368163</v>
      </c>
      <c r="Q13" s="14">
        <f t="shared" si="5"/>
        <v>-5.8500914076782449</v>
      </c>
      <c r="R13" s="14">
        <f t="shared" si="5"/>
        <v>-7.9526226734348562</v>
      </c>
      <c r="S13" s="14">
        <f t="shared" si="5"/>
        <v>-9.0277777777777768</v>
      </c>
      <c r="U13" s="18"/>
    </row>
    <row r="14" spans="1:21">
      <c r="A14" s="22" t="s">
        <v>73</v>
      </c>
      <c r="B14" s="18">
        <v>315</v>
      </c>
      <c r="C14" s="18">
        <v>12</v>
      </c>
      <c r="D14" s="18">
        <v>35</v>
      </c>
      <c r="E14" s="18" t="s">
        <v>50</v>
      </c>
      <c r="F14" s="18">
        <v>26</v>
      </c>
      <c r="G14" s="18" t="s">
        <v>50</v>
      </c>
      <c r="H14" s="18" t="s">
        <v>50</v>
      </c>
      <c r="I14" s="18">
        <v>18</v>
      </c>
      <c r="J14" s="18" t="s">
        <v>50</v>
      </c>
      <c r="K14" s="18">
        <v>47</v>
      </c>
      <c r="L14" s="18">
        <v>15</v>
      </c>
      <c r="M14" s="18" t="s">
        <v>50</v>
      </c>
      <c r="N14" s="18" t="s">
        <v>50</v>
      </c>
      <c r="O14" s="18" t="s">
        <v>226</v>
      </c>
      <c r="P14" s="18" t="s">
        <v>50</v>
      </c>
      <c r="Q14" s="18">
        <v>47</v>
      </c>
      <c r="R14" s="18">
        <v>82</v>
      </c>
      <c r="S14" s="18">
        <v>10</v>
      </c>
      <c r="U14" s="18"/>
    </row>
    <row r="15" spans="1:21">
      <c r="A15" s="22"/>
      <c r="B15" s="14">
        <f>B14/B$4*100*-1</f>
        <v>-4.150197628458498</v>
      </c>
      <c r="C15" s="14">
        <f>C14/C$4*100*-1</f>
        <v>-1.2861736334405145</v>
      </c>
      <c r="D15" s="14">
        <f>D14/D$4*100*-1</f>
        <v>-7.6252723311546839</v>
      </c>
      <c r="E15" s="14"/>
      <c r="F15" s="14">
        <f t="shared" si="4"/>
        <v>-5.9225512528473807</v>
      </c>
      <c r="G15" s="14"/>
      <c r="H15" s="14"/>
      <c r="I15" s="14">
        <f>I14/I$4*100*-1</f>
        <v>-10.588235294117647</v>
      </c>
      <c r="J15" s="14"/>
      <c r="K15" s="14">
        <f>K14/K$4*100*-1</f>
        <v>-2.5268817204301075</v>
      </c>
      <c r="L15" s="14">
        <f>L14/L$4*100*-1</f>
        <v>-4.5180722891566267</v>
      </c>
      <c r="M15" s="14"/>
      <c r="N15" s="14"/>
      <c r="O15" s="14"/>
      <c r="P15" s="14"/>
      <c r="Q15" s="14">
        <f>Q14/Q$4*100*-1</f>
        <v>-8.592321755027422</v>
      </c>
      <c r="R15" s="14">
        <f>R14/R$4*100*-1</f>
        <v>-13.874788494077833</v>
      </c>
      <c r="S15" s="14">
        <f>S14/S$4*100*-1</f>
        <v>-6.9444444444444446</v>
      </c>
      <c r="U15" s="18"/>
    </row>
    <row r="16" spans="1:21">
      <c r="A16" s="22" t="s">
        <v>74</v>
      </c>
      <c r="B16" s="18">
        <v>129</v>
      </c>
      <c r="C16" s="18" t="s">
        <v>315</v>
      </c>
      <c r="D16" s="18" t="s">
        <v>50</v>
      </c>
      <c r="E16" s="18" t="s">
        <v>50</v>
      </c>
      <c r="F16" s="18" t="s">
        <v>50</v>
      </c>
      <c r="G16" s="18" t="s">
        <v>50</v>
      </c>
      <c r="H16" s="18" t="s">
        <v>50</v>
      </c>
      <c r="I16" s="18" t="s">
        <v>50</v>
      </c>
      <c r="J16" s="18" t="s">
        <v>50</v>
      </c>
      <c r="K16" s="18">
        <v>21</v>
      </c>
      <c r="L16" s="18">
        <v>29</v>
      </c>
      <c r="M16" s="18" t="s">
        <v>50</v>
      </c>
      <c r="N16" s="18">
        <v>11</v>
      </c>
      <c r="O16" s="18" t="s">
        <v>50</v>
      </c>
      <c r="P16" s="18" t="s">
        <v>50</v>
      </c>
      <c r="Q16" s="18">
        <v>15</v>
      </c>
      <c r="R16" s="18">
        <v>10</v>
      </c>
      <c r="S16" s="18" t="s">
        <v>312</v>
      </c>
      <c r="U16" s="18"/>
    </row>
    <row r="17" spans="1:22">
      <c r="A17" s="22"/>
      <c r="B17" s="14">
        <f>B16/B$4*100*-1</f>
        <v>-1.6996047430830039</v>
      </c>
      <c r="C17" s="14"/>
      <c r="D17" s="14"/>
      <c r="E17" s="14"/>
      <c r="F17" s="14"/>
      <c r="G17" s="14"/>
      <c r="H17" s="14"/>
      <c r="I17" s="14"/>
      <c r="J17" s="14"/>
      <c r="K17" s="14">
        <f>K16/K$4*100*-1</f>
        <v>-1.129032258064516</v>
      </c>
      <c r="L17" s="14">
        <f>L16/L$4*100*-1</f>
        <v>-8.7349397590361448</v>
      </c>
      <c r="M17" s="14"/>
      <c r="N17" s="14">
        <f>N16/N$4*100*-1</f>
        <v>-2.5462962962962963</v>
      </c>
      <c r="O17" s="14"/>
      <c r="P17" s="14"/>
      <c r="Q17" s="14">
        <f>Q16/Q$4*100*-1</f>
        <v>-2.7422303473491771</v>
      </c>
      <c r="R17" s="14">
        <f>R16/R$4*100*-1</f>
        <v>-1.6920473773265652</v>
      </c>
      <c r="S17" s="14"/>
      <c r="U17" s="18"/>
    </row>
    <row r="18" spans="1:22">
      <c r="A18" s="22" t="s">
        <v>75</v>
      </c>
      <c r="B18" s="18" t="s">
        <v>50</v>
      </c>
      <c r="C18" s="18" t="s">
        <v>50</v>
      </c>
      <c r="D18" s="18" t="s">
        <v>50</v>
      </c>
      <c r="E18" s="18" t="s">
        <v>50</v>
      </c>
      <c r="F18" s="18" t="s">
        <v>50</v>
      </c>
      <c r="G18" s="18" t="s">
        <v>50</v>
      </c>
      <c r="H18" s="18" t="s">
        <v>50</v>
      </c>
      <c r="I18" s="18" t="s">
        <v>50</v>
      </c>
      <c r="J18" s="18" t="s">
        <v>50</v>
      </c>
      <c r="K18" s="18" t="s">
        <v>50</v>
      </c>
      <c r="L18" s="18" t="s">
        <v>50</v>
      </c>
      <c r="M18" s="18" t="s">
        <v>50</v>
      </c>
      <c r="N18" s="18" t="s">
        <v>50</v>
      </c>
      <c r="O18" s="18" t="s">
        <v>50</v>
      </c>
      <c r="P18" s="18" t="s">
        <v>50</v>
      </c>
      <c r="Q18" s="18" t="s">
        <v>50</v>
      </c>
      <c r="R18" s="18" t="s">
        <v>50</v>
      </c>
      <c r="S18" s="18" t="s">
        <v>50</v>
      </c>
      <c r="U18" s="18"/>
    </row>
    <row r="19" spans="1:22">
      <c r="A19" s="22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U19" s="18"/>
    </row>
    <row r="20" spans="1:22">
      <c r="A20" s="22" t="s">
        <v>76</v>
      </c>
      <c r="B20" s="18" t="s">
        <v>50</v>
      </c>
      <c r="C20" s="18" t="s">
        <v>50</v>
      </c>
      <c r="D20" s="18" t="s">
        <v>50</v>
      </c>
      <c r="E20" s="18" t="s">
        <v>50</v>
      </c>
      <c r="F20" s="18" t="s">
        <v>50</v>
      </c>
      <c r="G20" s="18" t="s">
        <v>50</v>
      </c>
      <c r="H20" s="18" t="s">
        <v>50</v>
      </c>
      <c r="I20" s="18" t="s">
        <v>50</v>
      </c>
      <c r="J20" s="18" t="s">
        <v>50</v>
      </c>
      <c r="K20" s="18" t="s">
        <v>50</v>
      </c>
      <c r="L20" s="18" t="s">
        <v>50</v>
      </c>
      <c r="M20" s="18" t="s">
        <v>50</v>
      </c>
      <c r="N20" s="18" t="s">
        <v>50</v>
      </c>
      <c r="O20" s="18" t="s">
        <v>50</v>
      </c>
      <c r="P20" s="18" t="s">
        <v>50</v>
      </c>
      <c r="Q20" s="18" t="s">
        <v>50</v>
      </c>
      <c r="R20" s="18" t="s">
        <v>50</v>
      </c>
      <c r="S20" s="18" t="s">
        <v>50</v>
      </c>
      <c r="U20" s="18"/>
    </row>
    <row r="21" spans="1:22">
      <c r="A21" s="22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8"/>
    </row>
    <row r="22" spans="1:22">
      <c r="A22" s="22" t="s">
        <v>54</v>
      </c>
      <c r="B22" s="18">
        <v>3496</v>
      </c>
      <c r="C22" s="18">
        <v>473</v>
      </c>
      <c r="D22" s="18">
        <v>168</v>
      </c>
      <c r="E22" s="18">
        <v>145</v>
      </c>
      <c r="F22" s="18">
        <v>196</v>
      </c>
      <c r="G22" s="18">
        <v>77</v>
      </c>
      <c r="H22" s="18">
        <v>90</v>
      </c>
      <c r="I22" s="18">
        <v>73</v>
      </c>
      <c r="J22" s="18">
        <v>14</v>
      </c>
      <c r="K22" s="18">
        <v>877</v>
      </c>
      <c r="L22" s="18">
        <v>140</v>
      </c>
      <c r="M22" s="18">
        <v>180</v>
      </c>
      <c r="N22" s="18">
        <v>221</v>
      </c>
      <c r="O22" s="18">
        <v>168</v>
      </c>
      <c r="P22" s="18">
        <v>188</v>
      </c>
      <c r="Q22" s="18">
        <v>219</v>
      </c>
      <c r="R22" s="18">
        <v>212</v>
      </c>
      <c r="S22" s="18">
        <v>55</v>
      </c>
    </row>
    <row r="23" spans="1:22">
      <c r="A23" s="22"/>
      <c r="B23" s="14">
        <f t="shared" ref="B23:S23" si="6">B22/B$4*100*-1</f>
        <v>-46.060606060606062</v>
      </c>
      <c r="C23" s="14">
        <f t="shared" si="6"/>
        <v>-50.696677384780273</v>
      </c>
      <c r="D23" s="14">
        <f t="shared" si="6"/>
        <v>-36.601307189542482</v>
      </c>
      <c r="E23" s="14">
        <f t="shared" si="6"/>
        <v>-51.601423487544487</v>
      </c>
      <c r="F23" s="14">
        <f t="shared" si="6"/>
        <v>-44.646924829157172</v>
      </c>
      <c r="G23" s="14">
        <f t="shared" si="6"/>
        <v>-47.530864197530867</v>
      </c>
      <c r="H23" s="14">
        <f t="shared" si="6"/>
        <v>-58.441558441558442</v>
      </c>
      <c r="I23" s="14">
        <f t="shared" si="6"/>
        <v>-42.941176470588232</v>
      </c>
      <c r="J23" s="14">
        <f t="shared" si="6"/>
        <v>-40</v>
      </c>
      <c r="K23" s="14">
        <f t="shared" si="6"/>
        <v>-47.1505376344086</v>
      </c>
      <c r="L23" s="14">
        <f t="shared" si="6"/>
        <v>-42.168674698795186</v>
      </c>
      <c r="M23" s="14">
        <f t="shared" si="6"/>
        <v>-57.692307692307686</v>
      </c>
      <c r="N23" s="14">
        <f t="shared" si="6"/>
        <v>-51.157407407407405</v>
      </c>
      <c r="O23" s="14">
        <f t="shared" si="6"/>
        <v>-49.851632047477743</v>
      </c>
      <c r="P23" s="14">
        <f t="shared" si="6"/>
        <v>-46.766169154228855</v>
      </c>
      <c r="Q23" s="14">
        <f t="shared" si="6"/>
        <v>-40.036563071297984</v>
      </c>
      <c r="R23" s="14">
        <f t="shared" si="6"/>
        <v>-35.871404399323183</v>
      </c>
      <c r="S23" s="14">
        <f t="shared" si="6"/>
        <v>-38.194444444444443</v>
      </c>
    </row>
    <row r="24" spans="1:22">
      <c r="A24" s="22" t="s">
        <v>52</v>
      </c>
      <c r="B24" s="18">
        <v>1573</v>
      </c>
      <c r="C24" s="18">
        <v>203</v>
      </c>
      <c r="D24" s="18">
        <v>149</v>
      </c>
      <c r="E24" s="18">
        <v>42</v>
      </c>
      <c r="F24" s="18">
        <v>78</v>
      </c>
      <c r="G24" s="18">
        <v>38</v>
      </c>
      <c r="H24" s="18">
        <v>30</v>
      </c>
      <c r="I24" s="18">
        <v>29</v>
      </c>
      <c r="J24" s="18" t="s">
        <v>312</v>
      </c>
      <c r="K24" s="18">
        <v>396</v>
      </c>
      <c r="L24" s="18">
        <v>57</v>
      </c>
      <c r="M24" s="18">
        <v>60</v>
      </c>
      <c r="N24" s="18">
        <v>81</v>
      </c>
      <c r="O24" s="18">
        <v>61</v>
      </c>
      <c r="P24" s="18">
        <v>80</v>
      </c>
      <c r="Q24" s="18">
        <v>87</v>
      </c>
      <c r="R24" s="18">
        <v>141</v>
      </c>
      <c r="S24" s="18">
        <v>35</v>
      </c>
    </row>
    <row r="25" spans="1:22">
      <c r="A25" s="21"/>
      <c r="B25" s="13">
        <f t="shared" ref="B25:S25" si="7">B24/B$4*100*-1</f>
        <v>-20.724637681159418</v>
      </c>
      <c r="C25" s="13">
        <f t="shared" si="7"/>
        <v>-21.757770632368704</v>
      </c>
      <c r="D25" s="13">
        <f t="shared" si="7"/>
        <v>-32.461873638344223</v>
      </c>
      <c r="E25" s="13">
        <f t="shared" si="7"/>
        <v>-14.946619217081849</v>
      </c>
      <c r="F25" s="13">
        <f t="shared" si="7"/>
        <v>-17.767653758542139</v>
      </c>
      <c r="G25" s="13">
        <f t="shared" si="7"/>
        <v>-23.456790123456788</v>
      </c>
      <c r="H25" s="13">
        <f t="shared" si="7"/>
        <v>-19.480519480519483</v>
      </c>
      <c r="I25" s="13">
        <f t="shared" si="7"/>
        <v>-17.058823529411764</v>
      </c>
      <c r="J25" s="13"/>
      <c r="K25" s="13">
        <f t="shared" si="7"/>
        <v>-21.29032258064516</v>
      </c>
      <c r="L25" s="13">
        <f t="shared" si="7"/>
        <v>-17.168674698795179</v>
      </c>
      <c r="M25" s="13">
        <f t="shared" si="7"/>
        <v>-19.230769230769234</v>
      </c>
      <c r="N25" s="13">
        <f t="shared" si="7"/>
        <v>-18.75</v>
      </c>
      <c r="O25" s="13">
        <f t="shared" si="7"/>
        <v>-18.100890207715135</v>
      </c>
      <c r="P25" s="13">
        <f t="shared" si="7"/>
        <v>-19.900497512437813</v>
      </c>
      <c r="Q25" s="13">
        <f t="shared" si="7"/>
        <v>-15.904936014625228</v>
      </c>
      <c r="R25" s="13">
        <f t="shared" si="7"/>
        <v>-23.857868020304569</v>
      </c>
      <c r="S25" s="13">
        <f t="shared" si="7"/>
        <v>-24.305555555555554</v>
      </c>
    </row>
    <row r="26" spans="1:2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22">
      <c r="A27" s="5" t="s">
        <v>194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23"/>
    </row>
    <row r="28" spans="1:22">
      <c r="A28" s="5" t="s">
        <v>203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</row>
    <row r="29" spans="1:22">
      <c r="A29" s="5" t="s">
        <v>204</v>
      </c>
    </row>
    <row r="30" spans="1:22">
      <c r="A30" s="5" t="s">
        <v>205</v>
      </c>
    </row>
    <row r="31" spans="1:22">
      <c r="A31" s="5" t="s">
        <v>190</v>
      </c>
    </row>
    <row r="32" spans="1:22">
      <c r="A32" s="16"/>
      <c r="L32" s="26"/>
      <c r="V32" s="26"/>
    </row>
  </sheetData>
  <sheetProtection password="CC19" sheet="1" objects="1" scenarios="1"/>
  <phoneticPr fontId="1" type="noConversion"/>
  <pageMargins left="0.23622047244094491" right="0.23622047244094491" top="0.35433070866141736" bottom="0.35433070866141736" header="0.31496062992125984" footer="0.31496062992125984"/>
  <pageSetup paperSize="9" scale="6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P77"/>
  <sheetViews>
    <sheetView workbookViewId="0">
      <pane xSplit="1" ySplit="4" topLeftCell="B5" activePane="bottomRight" state="frozen"/>
      <selection activeCell="O30" sqref="O30"/>
      <selection pane="topRight" activeCell="O30" sqref="O30"/>
      <selection pane="bottomLeft" activeCell="O30" sqref="O30"/>
      <selection pane="bottomRight"/>
    </sheetView>
  </sheetViews>
  <sheetFormatPr defaultRowHeight="16.5"/>
  <cols>
    <col min="1" max="16384" width="9" style="6"/>
  </cols>
  <sheetData>
    <row r="1" spans="1:12">
      <c r="A1" s="2" t="s">
        <v>286</v>
      </c>
    </row>
    <row r="2" spans="1:12">
      <c r="A2" s="2" t="s">
        <v>246</v>
      </c>
    </row>
    <row r="3" spans="1:12">
      <c r="J3" s="7"/>
      <c r="K3" s="7"/>
      <c r="L3" s="7" t="s">
        <v>43</v>
      </c>
    </row>
    <row r="4" spans="1:1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138</v>
      </c>
      <c r="K4" s="3" t="s">
        <v>198</v>
      </c>
      <c r="L4" s="3" t="s">
        <v>275</v>
      </c>
    </row>
    <row r="5" spans="1:12">
      <c r="A5" s="67" t="s">
        <v>9</v>
      </c>
      <c r="B5" s="8">
        <v>1639</v>
      </c>
      <c r="C5" s="8">
        <v>2103</v>
      </c>
      <c r="D5" s="8">
        <v>2199</v>
      </c>
      <c r="E5" s="8">
        <v>2612</v>
      </c>
      <c r="F5" s="8">
        <v>3231</v>
      </c>
      <c r="G5" s="8">
        <v>2829</v>
      </c>
      <c r="H5" s="8">
        <v>2308</v>
      </c>
      <c r="I5" s="8">
        <v>2486</v>
      </c>
      <c r="J5" s="8">
        <v>3058</v>
      </c>
      <c r="K5" s="8">
        <v>3505</v>
      </c>
      <c r="L5" s="8">
        <v>3598</v>
      </c>
    </row>
    <row r="6" spans="1:12">
      <c r="A6" s="67"/>
      <c r="B6" s="9">
        <v>-22.6</v>
      </c>
      <c r="C6" s="9">
        <v>-28.3</v>
      </c>
      <c r="D6" s="9">
        <v>-30.2</v>
      </c>
      <c r="E6" s="9">
        <v>-37.200000000000003</v>
      </c>
      <c r="F6" s="9">
        <v>-47</v>
      </c>
      <c r="G6" s="9">
        <v>-38.700000000000003</v>
      </c>
      <c r="H6" s="9">
        <v>-33.1</v>
      </c>
      <c r="I6" s="9">
        <v>-37.41721854304636</v>
      </c>
      <c r="J6" s="9">
        <v>-43.222614840989401</v>
      </c>
      <c r="K6" s="9">
        <v>-48.2</v>
      </c>
      <c r="L6" s="9">
        <v>-47.4</v>
      </c>
    </row>
    <row r="7" spans="1:12">
      <c r="A7" s="68" t="s">
        <v>10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>
      <c r="A8" s="67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>
      <c r="A9" s="67" t="s">
        <v>14</v>
      </c>
      <c r="B9" s="8">
        <v>1136</v>
      </c>
      <c r="C9" s="8">
        <v>1448</v>
      </c>
      <c r="D9" s="8">
        <v>1509</v>
      </c>
      <c r="E9" s="8">
        <v>1863</v>
      </c>
      <c r="F9" s="8">
        <v>2280</v>
      </c>
      <c r="G9" s="8">
        <v>1977</v>
      </c>
      <c r="H9" s="8">
        <v>1588</v>
      </c>
      <c r="I9" s="8">
        <v>1744</v>
      </c>
      <c r="J9" s="8">
        <v>2053</v>
      </c>
      <c r="K9" s="8">
        <v>2392</v>
      </c>
      <c r="L9" s="8">
        <v>2437</v>
      </c>
    </row>
    <row r="10" spans="1:12">
      <c r="A10" s="67"/>
      <c r="B10" s="9">
        <v>-22.7</v>
      </c>
      <c r="C10" s="9">
        <v>-28.7</v>
      </c>
      <c r="D10" s="9">
        <v>-30.3</v>
      </c>
      <c r="E10" s="9">
        <v>-38.4</v>
      </c>
      <c r="F10" s="9">
        <v>-47.6</v>
      </c>
      <c r="G10" s="9">
        <v>-39.4</v>
      </c>
      <c r="H10" s="9">
        <v>-33.200000000000003</v>
      </c>
      <c r="I10" s="9">
        <v>-38.329670329670328</v>
      </c>
      <c r="J10" s="9">
        <v>-43.69014683975314</v>
      </c>
      <c r="K10" s="9">
        <v>-49.1</v>
      </c>
      <c r="L10" s="9">
        <v>-48.5</v>
      </c>
    </row>
    <row r="11" spans="1:12">
      <c r="A11" s="67" t="s">
        <v>15</v>
      </c>
      <c r="B11" s="8">
        <v>503</v>
      </c>
      <c r="C11" s="8">
        <v>655</v>
      </c>
      <c r="D11" s="8">
        <v>690</v>
      </c>
      <c r="E11" s="8">
        <v>749</v>
      </c>
      <c r="F11" s="8">
        <v>951</v>
      </c>
      <c r="G11" s="8">
        <v>852</v>
      </c>
      <c r="H11" s="8">
        <v>720</v>
      </c>
      <c r="I11" s="8">
        <v>742</v>
      </c>
      <c r="J11" s="8">
        <v>1005</v>
      </c>
      <c r="K11" s="8">
        <v>1113</v>
      </c>
      <c r="L11" s="8">
        <v>1161</v>
      </c>
    </row>
    <row r="12" spans="1:12">
      <c r="A12" s="69"/>
      <c r="B12" s="12">
        <v>-22.3</v>
      </c>
      <c r="C12" s="12">
        <v>-27.5</v>
      </c>
      <c r="D12" s="12">
        <v>-29.9</v>
      </c>
      <c r="E12" s="12">
        <v>-34.700000000000003</v>
      </c>
      <c r="F12" s="12">
        <v>-45.7</v>
      </c>
      <c r="G12" s="12">
        <v>-37</v>
      </c>
      <c r="H12" s="12">
        <v>-32.9</v>
      </c>
      <c r="I12" s="12">
        <v>-35.434574976122249</v>
      </c>
      <c r="J12" s="12">
        <v>-42.297979797979792</v>
      </c>
      <c r="K12" s="12">
        <v>-46.5</v>
      </c>
      <c r="L12" s="12">
        <v>-45.2</v>
      </c>
    </row>
    <row r="13" spans="1:12">
      <c r="A13" s="67" t="s">
        <v>12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>
      <c r="A14" s="67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>
      <c r="A15" s="67" t="s">
        <v>17</v>
      </c>
      <c r="B15" s="8">
        <v>42</v>
      </c>
      <c r="C15" s="8">
        <v>52</v>
      </c>
      <c r="D15" s="8">
        <v>50</v>
      </c>
      <c r="E15" s="8">
        <v>53</v>
      </c>
      <c r="F15" s="8">
        <v>62</v>
      </c>
      <c r="G15" s="8">
        <v>42</v>
      </c>
      <c r="H15" s="8">
        <v>32</v>
      </c>
      <c r="I15" s="8">
        <v>36</v>
      </c>
      <c r="J15" s="8">
        <v>37</v>
      </c>
      <c r="K15" s="8">
        <v>42</v>
      </c>
      <c r="L15" s="8">
        <v>45</v>
      </c>
    </row>
    <row r="16" spans="1:12">
      <c r="A16" s="67"/>
      <c r="B16" s="9">
        <v>-32.799999999999997</v>
      </c>
      <c r="C16" s="9">
        <v>-44.1</v>
      </c>
      <c r="D16" s="9">
        <v>-45.9</v>
      </c>
      <c r="E16" s="9">
        <v>-48.2</v>
      </c>
      <c r="F16" s="9">
        <v>-52.5</v>
      </c>
      <c r="G16" s="9">
        <v>-38.9</v>
      </c>
      <c r="H16" s="9">
        <v>-27.1</v>
      </c>
      <c r="I16" s="9">
        <v>-40.909090909090914</v>
      </c>
      <c r="J16" s="9">
        <v>-39.784946236559136</v>
      </c>
      <c r="K16" s="9">
        <v>-40</v>
      </c>
      <c r="L16" s="9">
        <v>-48.4</v>
      </c>
    </row>
    <row r="17" spans="1:12">
      <c r="A17" s="67" t="s">
        <v>18</v>
      </c>
      <c r="B17" s="8">
        <v>56</v>
      </c>
      <c r="C17" s="8">
        <v>69</v>
      </c>
      <c r="D17" s="8">
        <v>80</v>
      </c>
      <c r="E17" s="8">
        <v>99</v>
      </c>
      <c r="F17" s="8">
        <v>101</v>
      </c>
      <c r="G17" s="8">
        <v>97</v>
      </c>
      <c r="H17" s="8">
        <v>80</v>
      </c>
      <c r="I17" s="8">
        <v>71</v>
      </c>
      <c r="J17" s="8">
        <v>102</v>
      </c>
      <c r="K17" s="8">
        <v>128</v>
      </c>
      <c r="L17" s="8">
        <v>137</v>
      </c>
    </row>
    <row r="18" spans="1:12">
      <c r="A18" s="67"/>
      <c r="B18" s="9">
        <v>-21.3</v>
      </c>
      <c r="C18" s="9">
        <v>-27.3</v>
      </c>
      <c r="D18" s="9">
        <v>-31.5</v>
      </c>
      <c r="E18" s="9">
        <v>-38.5</v>
      </c>
      <c r="F18" s="9">
        <v>-43.3</v>
      </c>
      <c r="G18" s="9">
        <v>-39.4</v>
      </c>
      <c r="H18" s="9">
        <v>-31.3</v>
      </c>
      <c r="I18" s="9">
        <v>-31.415929203539822</v>
      </c>
      <c r="J18" s="9">
        <v>-36.823104693140799</v>
      </c>
      <c r="K18" s="9">
        <v>-46.5</v>
      </c>
      <c r="L18" s="9">
        <v>-44.9</v>
      </c>
    </row>
    <row r="19" spans="1:12">
      <c r="A19" s="67" t="s">
        <v>19</v>
      </c>
      <c r="B19" s="8">
        <v>118</v>
      </c>
      <c r="C19" s="8">
        <v>119</v>
      </c>
      <c r="D19" s="8">
        <v>179</v>
      </c>
      <c r="E19" s="8">
        <v>207</v>
      </c>
      <c r="F19" s="8">
        <v>237</v>
      </c>
      <c r="G19" s="8">
        <v>189</v>
      </c>
      <c r="H19" s="8">
        <v>192</v>
      </c>
      <c r="I19" s="8">
        <v>209</v>
      </c>
      <c r="J19" s="8">
        <v>266</v>
      </c>
      <c r="K19" s="8">
        <v>247</v>
      </c>
      <c r="L19" s="8">
        <v>230</v>
      </c>
    </row>
    <row r="20" spans="1:12">
      <c r="A20" s="67"/>
      <c r="B20" s="9">
        <v>-20.6</v>
      </c>
      <c r="C20" s="9">
        <v>-21.4</v>
      </c>
      <c r="D20" s="9">
        <v>-30.7</v>
      </c>
      <c r="E20" s="9">
        <v>-38.9</v>
      </c>
      <c r="F20" s="9">
        <v>-47.4</v>
      </c>
      <c r="G20" s="9">
        <v>-34.799999999999997</v>
      </c>
      <c r="H20" s="9">
        <v>-32.5</v>
      </c>
      <c r="I20" s="9">
        <v>-34.150326797385624</v>
      </c>
      <c r="J20" s="9">
        <v>-40.181268882175225</v>
      </c>
      <c r="K20" s="9">
        <v>-39.4</v>
      </c>
      <c r="L20" s="9">
        <v>-38.9</v>
      </c>
    </row>
    <row r="21" spans="1:12">
      <c r="A21" s="67" t="s">
        <v>20</v>
      </c>
      <c r="B21" s="8">
        <v>129</v>
      </c>
      <c r="C21" s="8">
        <v>191</v>
      </c>
      <c r="D21" s="8">
        <v>180</v>
      </c>
      <c r="E21" s="8">
        <v>202</v>
      </c>
      <c r="F21" s="8">
        <v>247</v>
      </c>
      <c r="G21" s="8">
        <v>207</v>
      </c>
      <c r="H21" s="8">
        <v>181</v>
      </c>
      <c r="I21" s="8">
        <v>211</v>
      </c>
      <c r="J21" s="8">
        <v>218</v>
      </c>
      <c r="K21" s="8">
        <v>259</v>
      </c>
      <c r="L21" s="8">
        <v>244</v>
      </c>
    </row>
    <row r="22" spans="1:12">
      <c r="A22" s="67"/>
      <c r="B22" s="9">
        <v>-16.100000000000001</v>
      </c>
      <c r="C22" s="9">
        <v>-23.1</v>
      </c>
      <c r="D22" s="9">
        <v>-23.5</v>
      </c>
      <c r="E22" s="9">
        <v>-29.1</v>
      </c>
      <c r="F22" s="9">
        <v>-40.6</v>
      </c>
      <c r="G22" s="9">
        <v>-29.2</v>
      </c>
      <c r="H22" s="9">
        <v>-27.4</v>
      </c>
      <c r="I22" s="9">
        <v>-31.58682634730539</v>
      </c>
      <c r="J22" s="9">
        <v>-33.080424886191203</v>
      </c>
      <c r="K22" s="9">
        <v>-42.7</v>
      </c>
      <c r="L22" s="9">
        <v>-39</v>
      </c>
    </row>
    <row r="23" spans="1:12">
      <c r="A23" s="67" t="s">
        <v>21</v>
      </c>
      <c r="B23" s="8">
        <v>228</v>
      </c>
      <c r="C23" s="8">
        <v>289</v>
      </c>
      <c r="D23" s="8">
        <v>284</v>
      </c>
      <c r="E23" s="8">
        <v>330</v>
      </c>
      <c r="F23" s="8">
        <v>384</v>
      </c>
      <c r="G23" s="8">
        <v>355</v>
      </c>
      <c r="H23" s="8">
        <v>273</v>
      </c>
      <c r="I23" s="8">
        <v>299</v>
      </c>
      <c r="J23" s="8">
        <v>333</v>
      </c>
      <c r="K23" s="8">
        <v>348</v>
      </c>
      <c r="L23" s="8">
        <v>327</v>
      </c>
    </row>
    <row r="24" spans="1:12">
      <c r="A24" s="67"/>
      <c r="B24" s="9">
        <v>-18.899999999999999</v>
      </c>
      <c r="C24" s="9">
        <v>-23.4</v>
      </c>
      <c r="D24" s="9">
        <v>-24.7</v>
      </c>
      <c r="E24" s="9">
        <v>-31.5</v>
      </c>
      <c r="F24" s="9">
        <v>-39.799999999999997</v>
      </c>
      <c r="G24" s="9">
        <v>-34.200000000000003</v>
      </c>
      <c r="H24" s="9">
        <v>-29.6</v>
      </c>
      <c r="I24" s="9">
        <v>-33.185349611542733</v>
      </c>
      <c r="J24" s="9">
        <v>-36.593406593406591</v>
      </c>
      <c r="K24" s="9">
        <v>-40.700000000000003</v>
      </c>
      <c r="L24" s="9">
        <v>-37.5</v>
      </c>
    </row>
    <row r="25" spans="1:12">
      <c r="A25" s="67" t="s">
        <v>22</v>
      </c>
      <c r="B25" s="8">
        <v>310</v>
      </c>
      <c r="C25" s="8">
        <v>397</v>
      </c>
      <c r="D25" s="8">
        <v>433</v>
      </c>
      <c r="E25" s="8">
        <v>504</v>
      </c>
      <c r="F25" s="8">
        <v>684</v>
      </c>
      <c r="G25" s="8">
        <v>528</v>
      </c>
      <c r="H25" s="8">
        <v>431</v>
      </c>
      <c r="I25" s="8">
        <v>460</v>
      </c>
      <c r="J25" s="8">
        <v>506</v>
      </c>
      <c r="K25" s="8">
        <v>594</v>
      </c>
      <c r="L25" s="8">
        <v>544</v>
      </c>
    </row>
    <row r="26" spans="1:12">
      <c r="A26" s="67"/>
      <c r="B26" s="9">
        <v>-20.399999999999999</v>
      </c>
      <c r="C26" s="9">
        <v>-27.1</v>
      </c>
      <c r="D26" s="9">
        <v>-31</v>
      </c>
      <c r="E26" s="9">
        <v>-34.9</v>
      </c>
      <c r="F26" s="9">
        <v>-48.2</v>
      </c>
      <c r="G26" s="9">
        <v>-37.299999999999997</v>
      </c>
      <c r="H26" s="9">
        <v>-31.7</v>
      </c>
      <c r="I26" s="9">
        <v>-37.00724054706356</v>
      </c>
      <c r="J26" s="9">
        <v>-41.20521172638437</v>
      </c>
      <c r="K26" s="9">
        <v>-48.1</v>
      </c>
      <c r="L26" s="9">
        <v>-44.3</v>
      </c>
    </row>
    <row r="27" spans="1:12">
      <c r="A27" s="67" t="s">
        <v>23</v>
      </c>
      <c r="B27" s="8">
        <v>248</v>
      </c>
      <c r="C27" s="8">
        <v>314</v>
      </c>
      <c r="D27" s="8">
        <v>341</v>
      </c>
      <c r="E27" s="8">
        <v>436</v>
      </c>
      <c r="F27" s="8">
        <v>517</v>
      </c>
      <c r="G27" s="8">
        <v>488</v>
      </c>
      <c r="H27" s="8">
        <v>417</v>
      </c>
      <c r="I27" s="8">
        <v>479</v>
      </c>
      <c r="J27" s="8">
        <v>575</v>
      </c>
      <c r="K27" s="8">
        <v>662</v>
      </c>
      <c r="L27" s="8">
        <v>731</v>
      </c>
    </row>
    <row r="28" spans="1:12">
      <c r="A28" s="67"/>
      <c r="B28" s="9">
        <v>-23.3</v>
      </c>
      <c r="C28" s="9">
        <v>-29.2</v>
      </c>
      <c r="D28" s="9">
        <v>-30.5</v>
      </c>
      <c r="E28" s="9">
        <v>-39.700000000000003</v>
      </c>
      <c r="F28" s="9">
        <v>-47</v>
      </c>
      <c r="G28" s="9">
        <v>-39.1</v>
      </c>
      <c r="H28" s="9">
        <v>-35.1</v>
      </c>
      <c r="I28" s="9">
        <v>-38.943089430894304</v>
      </c>
      <c r="J28" s="9">
        <v>-46.521035598705502</v>
      </c>
      <c r="K28" s="9">
        <v>-49.7</v>
      </c>
      <c r="L28" s="9">
        <v>-51.8</v>
      </c>
    </row>
    <row r="29" spans="1:12">
      <c r="A29" s="67" t="s">
        <v>24</v>
      </c>
      <c r="B29" s="8">
        <v>299</v>
      </c>
      <c r="C29" s="8">
        <v>372</v>
      </c>
      <c r="D29" s="8">
        <v>375</v>
      </c>
      <c r="E29" s="8">
        <v>435</v>
      </c>
      <c r="F29" s="8">
        <v>565</v>
      </c>
      <c r="G29" s="8">
        <v>502</v>
      </c>
      <c r="H29" s="8">
        <v>353</v>
      </c>
      <c r="I29" s="8">
        <v>382</v>
      </c>
      <c r="J29" s="8">
        <v>502</v>
      </c>
      <c r="K29" s="8">
        <v>537</v>
      </c>
      <c r="L29" s="8">
        <v>626</v>
      </c>
    </row>
    <row r="30" spans="1:12">
      <c r="A30" s="67"/>
      <c r="B30" s="9">
        <v>-26.3</v>
      </c>
      <c r="C30" s="9">
        <v>-30.7</v>
      </c>
      <c r="D30" s="9">
        <v>-31.2</v>
      </c>
      <c r="E30" s="9">
        <v>-38.9</v>
      </c>
      <c r="F30" s="9">
        <v>-48.8</v>
      </c>
      <c r="G30" s="9">
        <v>-43</v>
      </c>
      <c r="H30" s="9">
        <v>-32.9</v>
      </c>
      <c r="I30" s="9">
        <v>-40.210526315789473</v>
      </c>
      <c r="J30" s="9">
        <v>-46.567717996289424</v>
      </c>
      <c r="K30" s="9">
        <v>-49.8</v>
      </c>
      <c r="L30" s="9">
        <v>-50.9</v>
      </c>
    </row>
    <row r="31" spans="1:12">
      <c r="A31" s="67" t="s">
        <v>25</v>
      </c>
      <c r="B31" s="8">
        <v>209</v>
      </c>
      <c r="C31" s="8">
        <v>300</v>
      </c>
      <c r="D31" s="8">
        <v>277</v>
      </c>
      <c r="E31" s="8">
        <v>346</v>
      </c>
      <c r="F31" s="8">
        <v>434</v>
      </c>
      <c r="G31" s="8">
        <v>421</v>
      </c>
      <c r="H31" s="8">
        <v>349</v>
      </c>
      <c r="I31" s="8">
        <v>339</v>
      </c>
      <c r="J31" s="8">
        <v>519</v>
      </c>
      <c r="K31" s="8">
        <v>688</v>
      </c>
      <c r="L31" s="8">
        <v>714</v>
      </c>
    </row>
    <row r="32" spans="1:12">
      <c r="A32" s="67"/>
      <c r="B32" s="9">
        <v>-36.200000000000003</v>
      </c>
      <c r="C32" s="9">
        <v>-43.5</v>
      </c>
      <c r="D32" s="9">
        <v>-39</v>
      </c>
      <c r="E32" s="9">
        <v>-48.5</v>
      </c>
      <c r="F32" s="9">
        <v>-56.1</v>
      </c>
      <c r="G32" s="9">
        <v>-49.9</v>
      </c>
      <c r="H32" s="9">
        <v>-43.2</v>
      </c>
      <c r="I32" s="9">
        <v>-46.694214876033058</v>
      </c>
      <c r="J32" s="9">
        <v>-55.686695278969957</v>
      </c>
      <c r="K32" s="9">
        <v>-59.7</v>
      </c>
      <c r="L32" s="9">
        <v>-57.9</v>
      </c>
    </row>
    <row r="33" spans="1:13">
      <c r="A33" s="68" t="s">
        <v>13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9"/>
    </row>
    <row r="34" spans="1:13">
      <c r="A34" s="67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9"/>
    </row>
    <row r="35" spans="1:13">
      <c r="A35" s="67" t="s">
        <v>26</v>
      </c>
      <c r="B35" s="8">
        <v>235</v>
      </c>
      <c r="C35" s="8">
        <v>332</v>
      </c>
      <c r="D35" s="8">
        <v>304</v>
      </c>
      <c r="E35" s="8">
        <v>344</v>
      </c>
      <c r="F35" s="8">
        <v>428</v>
      </c>
      <c r="G35" s="8">
        <v>347</v>
      </c>
      <c r="H35" s="8">
        <v>283</v>
      </c>
      <c r="I35" s="8">
        <v>284</v>
      </c>
      <c r="J35" s="8">
        <v>315</v>
      </c>
      <c r="K35" s="8">
        <v>406</v>
      </c>
      <c r="L35" s="8">
        <v>449</v>
      </c>
      <c r="M35" s="9"/>
    </row>
    <row r="36" spans="1:13">
      <c r="A36" s="67"/>
      <c r="B36" s="9">
        <v>-25.6</v>
      </c>
      <c r="C36" s="9">
        <v>-34.200000000000003</v>
      </c>
      <c r="D36" s="9">
        <v>-34</v>
      </c>
      <c r="E36" s="9">
        <v>-38.9</v>
      </c>
      <c r="F36" s="9">
        <v>-50.3</v>
      </c>
      <c r="G36" s="9">
        <v>-39.200000000000003</v>
      </c>
      <c r="H36" s="14">
        <v>-36.299999999999997</v>
      </c>
      <c r="I36" s="14">
        <v>-37.124183006535951</v>
      </c>
      <c r="J36" s="14">
        <v>-41.611624834874505</v>
      </c>
      <c r="K36" s="14">
        <v>-48.3</v>
      </c>
      <c r="L36" s="14">
        <v>-48.1</v>
      </c>
      <c r="M36" s="9"/>
    </row>
    <row r="37" spans="1:13">
      <c r="A37" s="67" t="s">
        <v>27</v>
      </c>
      <c r="B37" s="8">
        <v>111</v>
      </c>
      <c r="C37" s="8">
        <v>128</v>
      </c>
      <c r="D37" s="8">
        <v>102</v>
      </c>
      <c r="E37" s="8">
        <v>139</v>
      </c>
      <c r="F37" s="8">
        <v>157</v>
      </c>
      <c r="G37" s="8">
        <v>156</v>
      </c>
      <c r="H37" s="8">
        <v>104</v>
      </c>
      <c r="I37" s="8">
        <v>119</v>
      </c>
      <c r="J37" s="8">
        <v>180</v>
      </c>
      <c r="K37" s="8">
        <v>204</v>
      </c>
      <c r="L37" s="8">
        <v>167</v>
      </c>
    </row>
    <row r="38" spans="1:13">
      <c r="A38" s="67"/>
      <c r="B38" s="9">
        <v>-27.6</v>
      </c>
      <c r="C38" s="9">
        <v>-35</v>
      </c>
      <c r="D38" s="9">
        <v>-23.4</v>
      </c>
      <c r="E38" s="9">
        <v>-33.6</v>
      </c>
      <c r="F38" s="9">
        <v>-38.6</v>
      </c>
      <c r="G38" s="9">
        <v>-37.5</v>
      </c>
      <c r="H38" s="14">
        <v>-26.2</v>
      </c>
      <c r="I38" s="14">
        <v>-29.82456140350877</v>
      </c>
      <c r="J38" s="14">
        <v>-40.178571428571431</v>
      </c>
      <c r="K38" s="14">
        <v>-44.4</v>
      </c>
      <c r="L38" s="14">
        <v>-36.4</v>
      </c>
    </row>
    <row r="39" spans="1:13">
      <c r="A39" s="67" t="s">
        <v>28</v>
      </c>
      <c r="B39" s="8">
        <v>81</v>
      </c>
      <c r="C39" s="8">
        <v>91</v>
      </c>
      <c r="D39" s="8">
        <v>125</v>
      </c>
      <c r="E39" s="8">
        <v>137</v>
      </c>
      <c r="F39" s="8">
        <v>111</v>
      </c>
      <c r="G39" s="8">
        <v>119</v>
      </c>
      <c r="H39" s="8">
        <v>98</v>
      </c>
      <c r="I39" s="8">
        <v>114</v>
      </c>
      <c r="J39" s="8">
        <v>110</v>
      </c>
      <c r="K39" s="8">
        <v>102</v>
      </c>
      <c r="L39" s="8">
        <v>129</v>
      </c>
    </row>
    <row r="40" spans="1:13">
      <c r="A40" s="67"/>
      <c r="B40" s="9">
        <v>-34.200000000000003</v>
      </c>
      <c r="C40" s="9">
        <v>-34.200000000000003</v>
      </c>
      <c r="D40" s="9">
        <v>-46.6</v>
      </c>
      <c r="E40" s="9">
        <v>-47.4</v>
      </c>
      <c r="F40" s="9">
        <v>-45.5</v>
      </c>
      <c r="G40" s="9">
        <v>-45.8</v>
      </c>
      <c r="H40" s="14">
        <v>-35.299999999999997</v>
      </c>
      <c r="I40" s="14">
        <v>-45.6</v>
      </c>
      <c r="J40" s="14">
        <v>-51.401869158878498</v>
      </c>
      <c r="K40" s="14">
        <v>-50.2</v>
      </c>
      <c r="L40" s="14">
        <v>-45.9</v>
      </c>
    </row>
    <row r="41" spans="1:13">
      <c r="A41" s="67" t="s">
        <v>29</v>
      </c>
      <c r="B41" s="8">
        <v>81</v>
      </c>
      <c r="C41" s="8">
        <v>106</v>
      </c>
      <c r="D41" s="8">
        <v>117</v>
      </c>
      <c r="E41" s="8">
        <v>155</v>
      </c>
      <c r="F41" s="8">
        <v>117</v>
      </c>
      <c r="G41" s="8">
        <v>129</v>
      </c>
      <c r="H41" s="8">
        <v>111</v>
      </c>
      <c r="I41" s="8">
        <v>97</v>
      </c>
      <c r="J41" s="8">
        <v>150</v>
      </c>
      <c r="K41" s="8">
        <v>178</v>
      </c>
      <c r="L41" s="8">
        <v>211</v>
      </c>
    </row>
    <row r="42" spans="1:13">
      <c r="A42" s="67"/>
      <c r="B42" s="9">
        <v>-23.5</v>
      </c>
      <c r="C42" s="9">
        <v>-29.4</v>
      </c>
      <c r="D42" s="9">
        <v>-29.5</v>
      </c>
      <c r="E42" s="9">
        <v>-41.8</v>
      </c>
      <c r="F42" s="9">
        <v>-38.200000000000003</v>
      </c>
      <c r="G42" s="9">
        <v>-34.700000000000003</v>
      </c>
      <c r="H42" s="14">
        <v>-32.5</v>
      </c>
      <c r="I42" s="14">
        <v>-29.129129129129126</v>
      </c>
      <c r="J42" s="14">
        <v>-38.961038961038966</v>
      </c>
      <c r="K42" s="14">
        <v>-41</v>
      </c>
      <c r="L42" s="14">
        <v>-48.1</v>
      </c>
    </row>
    <row r="43" spans="1:13">
      <c r="A43" s="67" t="s">
        <v>30</v>
      </c>
      <c r="B43" s="8">
        <v>50</v>
      </c>
      <c r="C43" s="8">
        <v>41</v>
      </c>
      <c r="D43" s="8">
        <v>45</v>
      </c>
      <c r="E43" s="8">
        <v>50</v>
      </c>
      <c r="F43" s="8">
        <v>72</v>
      </c>
      <c r="G43" s="8">
        <v>54</v>
      </c>
      <c r="H43" s="8">
        <v>32</v>
      </c>
      <c r="I43" s="8">
        <v>30</v>
      </c>
      <c r="J43" s="8">
        <v>79</v>
      </c>
      <c r="K43" s="8">
        <v>84</v>
      </c>
      <c r="L43" s="8">
        <v>77</v>
      </c>
    </row>
    <row r="44" spans="1:13">
      <c r="A44" s="67"/>
      <c r="B44" s="9">
        <v>-27.3</v>
      </c>
      <c r="C44" s="9">
        <v>-24</v>
      </c>
      <c r="D44" s="9">
        <v>-24.9</v>
      </c>
      <c r="E44" s="9">
        <v>-35.200000000000003</v>
      </c>
      <c r="F44" s="9">
        <v>-41.6</v>
      </c>
      <c r="G44" s="9">
        <v>-37.200000000000003</v>
      </c>
      <c r="H44" s="14">
        <v>-20.3</v>
      </c>
      <c r="I44" s="14">
        <v>-28.037383177570092</v>
      </c>
      <c r="J44" s="14">
        <v>-45.402298850574709</v>
      </c>
      <c r="K44" s="14">
        <v>-50.6</v>
      </c>
      <c r="L44" s="14">
        <v>-47.5</v>
      </c>
    </row>
    <row r="45" spans="1:13">
      <c r="A45" s="67" t="s">
        <v>31</v>
      </c>
      <c r="B45" s="8">
        <v>43</v>
      </c>
      <c r="C45" s="8">
        <v>45</v>
      </c>
      <c r="D45" s="8">
        <v>53</v>
      </c>
      <c r="E45" s="8">
        <v>72</v>
      </c>
      <c r="F45" s="8">
        <v>77</v>
      </c>
      <c r="G45" s="8">
        <v>61</v>
      </c>
      <c r="H45" s="8">
        <v>51</v>
      </c>
      <c r="I45" s="8">
        <v>54</v>
      </c>
      <c r="J45" s="8">
        <v>66</v>
      </c>
      <c r="K45" s="8">
        <v>83</v>
      </c>
      <c r="L45" s="8">
        <v>83</v>
      </c>
    </row>
    <row r="46" spans="1:13">
      <c r="A46" s="67"/>
      <c r="B46" s="9">
        <v>-24.7</v>
      </c>
      <c r="C46" s="9">
        <v>-25.1</v>
      </c>
      <c r="D46" s="9">
        <v>-29.3</v>
      </c>
      <c r="E46" s="9">
        <v>-41.1</v>
      </c>
      <c r="F46" s="9">
        <v>-47</v>
      </c>
      <c r="G46" s="9">
        <v>-35.299999999999997</v>
      </c>
      <c r="H46" s="14">
        <v>-30</v>
      </c>
      <c r="I46" s="14">
        <v>-36.734693877551024</v>
      </c>
      <c r="J46" s="14">
        <v>-37.288135593220339</v>
      </c>
      <c r="K46" s="14">
        <v>-46.1</v>
      </c>
      <c r="L46" s="14">
        <v>-53.9</v>
      </c>
    </row>
    <row r="47" spans="1:13">
      <c r="A47" s="67" t="s">
        <v>32</v>
      </c>
      <c r="B47" s="8">
        <v>17</v>
      </c>
      <c r="C47" s="8">
        <v>49</v>
      </c>
      <c r="D47" s="8">
        <v>36</v>
      </c>
      <c r="E47" s="8">
        <v>42</v>
      </c>
      <c r="F47" s="8">
        <v>39</v>
      </c>
      <c r="G47" s="8">
        <v>61</v>
      </c>
      <c r="H47" s="8">
        <v>47</v>
      </c>
      <c r="I47" s="8">
        <v>43</v>
      </c>
      <c r="J47" s="8">
        <v>69</v>
      </c>
      <c r="K47" s="8">
        <v>71</v>
      </c>
      <c r="L47" s="8">
        <v>71</v>
      </c>
      <c r="M47" s="9"/>
    </row>
    <row r="48" spans="1:13">
      <c r="A48" s="67"/>
      <c r="B48" s="9">
        <v>-10.199999999999999</v>
      </c>
      <c r="C48" s="9">
        <v>-31.8</v>
      </c>
      <c r="D48" s="9">
        <v>-23.1</v>
      </c>
      <c r="E48" s="9">
        <v>-30.7</v>
      </c>
      <c r="F48" s="9">
        <v>-32.5</v>
      </c>
      <c r="G48" s="9">
        <v>-40.700000000000003</v>
      </c>
      <c r="H48" s="14">
        <v>-31.3</v>
      </c>
      <c r="I48" s="14">
        <v>-28.476821192052981</v>
      </c>
      <c r="J48" s="14">
        <v>-38.547486033519554</v>
      </c>
      <c r="K48" s="14">
        <v>-44.7</v>
      </c>
      <c r="L48" s="14">
        <v>-41.8</v>
      </c>
      <c r="M48" s="9"/>
    </row>
    <row r="49" spans="1:16">
      <c r="A49" s="67" t="s">
        <v>33</v>
      </c>
      <c r="B49" s="8" t="s">
        <v>11</v>
      </c>
      <c r="C49" s="8" t="s">
        <v>11</v>
      </c>
      <c r="D49" s="8" t="s">
        <v>11</v>
      </c>
      <c r="E49" s="8">
        <v>14</v>
      </c>
      <c r="F49" s="8">
        <v>17</v>
      </c>
      <c r="G49" s="8">
        <v>18</v>
      </c>
      <c r="H49" s="8">
        <v>10</v>
      </c>
      <c r="I49" s="8" t="s">
        <v>11</v>
      </c>
      <c r="J49" s="8">
        <v>17</v>
      </c>
      <c r="K49" s="8">
        <v>24</v>
      </c>
      <c r="L49" s="8">
        <v>23</v>
      </c>
      <c r="M49" s="9"/>
    </row>
    <row r="50" spans="1:16">
      <c r="A50" s="67"/>
      <c r="B50" s="9"/>
      <c r="C50" s="9"/>
      <c r="D50" s="9"/>
      <c r="E50" s="9">
        <v>-36.799999999999997</v>
      </c>
      <c r="F50" s="9">
        <v>-58.6</v>
      </c>
      <c r="G50" s="9">
        <v>-36.700000000000003</v>
      </c>
      <c r="H50" s="14">
        <v>-34.5</v>
      </c>
      <c r="I50" s="9"/>
      <c r="J50" s="9">
        <v>-41.463414634146339</v>
      </c>
      <c r="K50" s="9">
        <v>-48</v>
      </c>
      <c r="L50" s="9">
        <v>-65.7</v>
      </c>
      <c r="M50" s="9"/>
    </row>
    <row r="51" spans="1:16">
      <c r="A51" s="67" t="s">
        <v>34</v>
      </c>
      <c r="B51" s="8">
        <v>258</v>
      </c>
      <c r="C51" s="8">
        <v>442</v>
      </c>
      <c r="D51" s="8">
        <v>450</v>
      </c>
      <c r="E51" s="8">
        <v>526</v>
      </c>
      <c r="F51" s="8">
        <v>699</v>
      </c>
      <c r="G51" s="8">
        <v>585</v>
      </c>
      <c r="H51" s="8">
        <v>516</v>
      </c>
      <c r="I51" s="8">
        <v>515</v>
      </c>
      <c r="J51" s="8">
        <v>599</v>
      </c>
      <c r="K51" s="8">
        <v>831</v>
      </c>
      <c r="L51" s="8">
        <v>856</v>
      </c>
      <c r="M51" s="9"/>
    </row>
    <row r="52" spans="1:16">
      <c r="A52" s="67"/>
      <c r="B52" s="9">
        <v>-19.5</v>
      </c>
      <c r="C52" s="9">
        <v>-30.5</v>
      </c>
      <c r="D52" s="9">
        <v>-31.9</v>
      </c>
      <c r="E52" s="9">
        <v>-38.799999999999997</v>
      </c>
      <c r="F52" s="9">
        <v>-50.5</v>
      </c>
      <c r="G52" s="9">
        <v>-40.1</v>
      </c>
      <c r="H52" s="14">
        <v>-34</v>
      </c>
      <c r="I52" s="14">
        <v>-34.219269102990033</v>
      </c>
      <c r="J52" s="14">
        <v>-38.372837924407435</v>
      </c>
      <c r="K52" s="14">
        <v>-49.3</v>
      </c>
      <c r="L52" s="14">
        <v>-46</v>
      </c>
      <c r="M52" s="9"/>
    </row>
    <row r="53" spans="1:16">
      <c r="A53" s="67" t="s">
        <v>35</v>
      </c>
      <c r="B53" s="8">
        <v>77</v>
      </c>
      <c r="C53" s="8">
        <v>92</v>
      </c>
      <c r="D53" s="8">
        <v>132</v>
      </c>
      <c r="E53" s="8">
        <v>162</v>
      </c>
      <c r="F53" s="8">
        <v>182</v>
      </c>
      <c r="G53" s="8">
        <v>132</v>
      </c>
      <c r="H53" s="8">
        <v>154</v>
      </c>
      <c r="I53" s="8">
        <v>90</v>
      </c>
      <c r="J53" s="8">
        <v>119</v>
      </c>
      <c r="K53" s="8">
        <v>173</v>
      </c>
      <c r="L53" s="8">
        <v>174</v>
      </c>
    </row>
    <row r="54" spans="1:16">
      <c r="A54" s="67"/>
      <c r="B54" s="9">
        <v>-22.1</v>
      </c>
      <c r="C54" s="9">
        <v>-24.9</v>
      </c>
      <c r="D54" s="9">
        <v>-36.700000000000003</v>
      </c>
      <c r="E54" s="9">
        <v>-43.2</v>
      </c>
      <c r="F54" s="9">
        <v>-49.6</v>
      </c>
      <c r="G54" s="9">
        <v>-35.700000000000003</v>
      </c>
      <c r="H54" s="14">
        <v>-39.700000000000003</v>
      </c>
      <c r="I54" s="14">
        <v>-29.411764705882355</v>
      </c>
      <c r="J54" s="14">
        <v>-34.393063583815028</v>
      </c>
      <c r="K54" s="14">
        <v>-52.6</v>
      </c>
      <c r="L54" s="14">
        <v>-52.4</v>
      </c>
    </row>
    <row r="55" spans="1:16">
      <c r="A55" s="67" t="s">
        <v>36</v>
      </c>
      <c r="B55" s="8">
        <v>59</v>
      </c>
      <c r="C55" s="8">
        <v>85</v>
      </c>
      <c r="D55" s="8">
        <v>112</v>
      </c>
      <c r="E55" s="8">
        <v>145</v>
      </c>
      <c r="F55" s="8">
        <v>153</v>
      </c>
      <c r="G55" s="8">
        <v>142</v>
      </c>
      <c r="H55" s="8">
        <v>102</v>
      </c>
      <c r="I55" s="8">
        <v>111</v>
      </c>
      <c r="J55" s="8">
        <v>142</v>
      </c>
      <c r="K55" s="8">
        <v>146</v>
      </c>
      <c r="L55" s="8">
        <v>156</v>
      </c>
      <c r="M55" s="9"/>
      <c r="P55" s="9"/>
    </row>
    <row r="56" spans="1:16">
      <c r="A56" s="67"/>
      <c r="B56" s="9">
        <v>-17.600000000000001</v>
      </c>
      <c r="C56" s="9">
        <v>-25.7</v>
      </c>
      <c r="D56" s="9">
        <v>-33.6</v>
      </c>
      <c r="E56" s="9">
        <v>-38.299999999999997</v>
      </c>
      <c r="F56" s="9">
        <v>-44.5</v>
      </c>
      <c r="G56" s="9">
        <v>-40.9</v>
      </c>
      <c r="H56" s="14">
        <v>-30.4</v>
      </c>
      <c r="I56" s="14">
        <v>-39.501779359430607</v>
      </c>
      <c r="J56" s="14">
        <v>-47.811447811447813</v>
      </c>
      <c r="K56" s="14">
        <v>-48.2</v>
      </c>
      <c r="L56" s="14">
        <v>-50</v>
      </c>
      <c r="M56" s="9"/>
      <c r="P56" s="8"/>
    </row>
    <row r="57" spans="1:16">
      <c r="A57" s="67" t="s">
        <v>37</v>
      </c>
      <c r="B57" s="8">
        <v>96</v>
      </c>
      <c r="C57" s="8">
        <v>106</v>
      </c>
      <c r="D57" s="8">
        <v>112</v>
      </c>
      <c r="E57" s="8">
        <v>166</v>
      </c>
      <c r="F57" s="8">
        <v>203</v>
      </c>
      <c r="G57" s="8">
        <v>178</v>
      </c>
      <c r="H57" s="8">
        <v>159</v>
      </c>
      <c r="I57" s="8">
        <v>171</v>
      </c>
      <c r="J57" s="8">
        <v>209</v>
      </c>
      <c r="K57" s="8">
        <v>214</v>
      </c>
      <c r="L57" s="8">
        <v>244</v>
      </c>
      <c r="M57" s="9"/>
      <c r="P57" s="9"/>
    </row>
    <row r="58" spans="1:16">
      <c r="A58" s="67"/>
      <c r="B58" s="9">
        <v>-20.100000000000001</v>
      </c>
      <c r="C58" s="9">
        <v>-21.2</v>
      </c>
      <c r="D58" s="9">
        <v>-22.3</v>
      </c>
      <c r="E58" s="9">
        <v>-39.5</v>
      </c>
      <c r="F58" s="9">
        <v>-44.7</v>
      </c>
      <c r="G58" s="9">
        <v>-33.9</v>
      </c>
      <c r="H58" s="14">
        <v>-32.9</v>
      </c>
      <c r="I58" s="14">
        <v>-37.915742793791573</v>
      </c>
      <c r="J58" s="14">
        <v>-44.279661016949149</v>
      </c>
      <c r="K58" s="14">
        <v>-49</v>
      </c>
      <c r="L58" s="14">
        <v>-56.5</v>
      </c>
      <c r="M58" s="9"/>
      <c r="P58" s="8"/>
    </row>
    <row r="59" spans="1:16">
      <c r="A59" s="67" t="s">
        <v>38</v>
      </c>
      <c r="B59" s="8">
        <v>101</v>
      </c>
      <c r="C59" s="8">
        <v>84</v>
      </c>
      <c r="D59" s="8">
        <v>90</v>
      </c>
      <c r="E59" s="8">
        <v>109</v>
      </c>
      <c r="F59" s="8">
        <v>197</v>
      </c>
      <c r="G59" s="8">
        <v>133</v>
      </c>
      <c r="H59" s="8">
        <v>126</v>
      </c>
      <c r="I59" s="8">
        <v>147</v>
      </c>
      <c r="J59" s="8">
        <v>169</v>
      </c>
      <c r="K59" s="8">
        <v>187</v>
      </c>
      <c r="L59" s="8">
        <v>177</v>
      </c>
      <c r="M59" s="9"/>
      <c r="P59" s="9"/>
    </row>
    <row r="60" spans="1:16">
      <c r="A60" s="67"/>
      <c r="B60" s="9">
        <v>-22.9</v>
      </c>
      <c r="C60" s="9">
        <v>-19.5</v>
      </c>
      <c r="D60" s="9">
        <v>-22.5</v>
      </c>
      <c r="E60" s="9">
        <v>-29.7</v>
      </c>
      <c r="F60" s="9">
        <v>-50.1</v>
      </c>
      <c r="G60" s="9">
        <v>-35.1</v>
      </c>
      <c r="H60" s="14">
        <v>-32</v>
      </c>
      <c r="I60" s="14">
        <v>-40.054495912806537</v>
      </c>
      <c r="J60" s="14">
        <v>-45.552560646900268</v>
      </c>
      <c r="K60" s="14">
        <v>-49.3</v>
      </c>
      <c r="L60" s="14">
        <v>-52.5</v>
      </c>
      <c r="M60" s="9"/>
    </row>
    <row r="61" spans="1:16">
      <c r="A61" s="67" t="s">
        <v>39</v>
      </c>
      <c r="B61" s="8">
        <v>126</v>
      </c>
      <c r="C61" s="8">
        <v>106</v>
      </c>
      <c r="D61" s="8">
        <v>85</v>
      </c>
      <c r="E61" s="8">
        <v>114</v>
      </c>
      <c r="F61" s="8">
        <v>196</v>
      </c>
      <c r="G61" s="8">
        <v>201</v>
      </c>
      <c r="H61" s="8">
        <v>136</v>
      </c>
      <c r="I61" s="8">
        <v>186</v>
      </c>
      <c r="J61" s="8">
        <v>235</v>
      </c>
      <c r="K61" s="8">
        <v>247</v>
      </c>
      <c r="L61" s="8">
        <v>222</v>
      </c>
      <c r="M61" s="9"/>
    </row>
    <row r="62" spans="1:16">
      <c r="A62" s="67"/>
      <c r="B62" s="9">
        <v>-22.3</v>
      </c>
      <c r="C62" s="9">
        <v>-18.3</v>
      </c>
      <c r="D62" s="9">
        <v>-16.899999999999999</v>
      </c>
      <c r="E62" s="9">
        <v>-27</v>
      </c>
      <c r="F62" s="9">
        <v>-44.6</v>
      </c>
      <c r="G62" s="9">
        <v>-47.7</v>
      </c>
      <c r="H62" s="14">
        <v>-32.700000000000003</v>
      </c>
      <c r="I62" s="14">
        <v>-48.691099476439788</v>
      </c>
      <c r="J62" s="14">
        <v>-54.147465437788021</v>
      </c>
      <c r="K62" s="14">
        <v>-56.7</v>
      </c>
      <c r="L62" s="14">
        <v>-55.2</v>
      </c>
    </row>
    <row r="63" spans="1:16">
      <c r="A63" s="67" t="s">
        <v>40</v>
      </c>
      <c r="B63" s="8">
        <v>142</v>
      </c>
      <c r="C63" s="8">
        <v>194</v>
      </c>
      <c r="D63" s="8">
        <v>219</v>
      </c>
      <c r="E63" s="8">
        <v>198</v>
      </c>
      <c r="F63" s="8">
        <v>253</v>
      </c>
      <c r="G63" s="8">
        <v>243</v>
      </c>
      <c r="H63" s="8">
        <v>150</v>
      </c>
      <c r="I63" s="8">
        <v>206</v>
      </c>
      <c r="J63" s="8">
        <v>255</v>
      </c>
      <c r="K63" s="8">
        <v>242</v>
      </c>
      <c r="L63" s="8">
        <v>248</v>
      </c>
      <c r="M63" s="9"/>
    </row>
    <row r="64" spans="1:16">
      <c r="A64" s="67"/>
      <c r="B64" s="9">
        <v>-20.9</v>
      </c>
      <c r="C64" s="9">
        <v>-31.9</v>
      </c>
      <c r="D64" s="9">
        <v>-36.799999999999997</v>
      </c>
      <c r="E64" s="9">
        <v>-34.299999999999997</v>
      </c>
      <c r="F64" s="9">
        <v>-45.3</v>
      </c>
      <c r="G64" s="9">
        <v>-38.1</v>
      </c>
      <c r="H64" s="14">
        <v>-30.4</v>
      </c>
      <c r="I64" s="14">
        <v>-42.47422680412371</v>
      </c>
      <c r="J64" s="14">
        <v>-50</v>
      </c>
      <c r="K64" s="14">
        <v>-49.4</v>
      </c>
      <c r="L64" s="14">
        <v>-45.3</v>
      </c>
      <c r="M64" s="9"/>
    </row>
    <row r="65" spans="1:13">
      <c r="A65" s="67" t="s">
        <v>41</v>
      </c>
      <c r="B65" s="8">
        <v>122</v>
      </c>
      <c r="C65" s="8">
        <v>160</v>
      </c>
      <c r="D65" s="8">
        <v>155</v>
      </c>
      <c r="E65" s="8">
        <v>173</v>
      </c>
      <c r="F65" s="8">
        <v>262</v>
      </c>
      <c r="G65" s="8">
        <v>217</v>
      </c>
      <c r="H65" s="8">
        <v>200</v>
      </c>
      <c r="I65" s="8">
        <v>253</v>
      </c>
      <c r="J65" s="8">
        <v>279</v>
      </c>
      <c r="K65" s="8">
        <v>242</v>
      </c>
      <c r="L65" s="8">
        <v>254</v>
      </c>
      <c r="M65" s="9"/>
    </row>
    <row r="66" spans="1:13">
      <c r="A66" s="67"/>
      <c r="B66" s="9">
        <v>-25.8</v>
      </c>
      <c r="C66" s="9">
        <v>-30.2</v>
      </c>
      <c r="D66" s="9">
        <v>-30.3</v>
      </c>
      <c r="E66" s="9">
        <v>-34</v>
      </c>
      <c r="F66" s="9">
        <v>-51.1</v>
      </c>
      <c r="G66" s="9">
        <v>-37.1</v>
      </c>
      <c r="H66" s="14">
        <v>-39.1</v>
      </c>
      <c r="I66" s="14">
        <v>-45.585585585585584</v>
      </c>
      <c r="J66" s="14">
        <v>-47.692307692307693</v>
      </c>
      <c r="K66" s="14">
        <v>-42.1</v>
      </c>
      <c r="L66" s="14">
        <v>-43</v>
      </c>
      <c r="M66" s="9"/>
    </row>
    <row r="67" spans="1:13">
      <c r="A67" s="67" t="s">
        <v>42</v>
      </c>
      <c r="B67" s="8">
        <v>37</v>
      </c>
      <c r="C67" s="8">
        <v>37</v>
      </c>
      <c r="D67" s="8">
        <v>54</v>
      </c>
      <c r="E67" s="8">
        <v>66</v>
      </c>
      <c r="F67" s="8">
        <v>68</v>
      </c>
      <c r="G67" s="8">
        <v>53</v>
      </c>
      <c r="H67" s="8">
        <v>29</v>
      </c>
      <c r="I67" s="8">
        <v>57</v>
      </c>
      <c r="J67" s="8">
        <v>65</v>
      </c>
      <c r="K67" s="8">
        <v>71</v>
      </c>
      <c r="L67" s="8">
        <v>57</v>
      </c>
      <c r="M67" s="9"/>
    </row>
    <row r="68" spans="1:13">
      <c r="A68" s="69"/>
      <c r="B68" s="12">
        <v>-22</v>
      </c>
      <c r="C68" s="12">
        <v>-27</v>
      </c>
      <c r="D68" s="12">
        <v>-39.1</v>
      </c>
      <c r="E68" s="12">
        <v>-41.3</v>
      </c>
      <c r="F68" s="12">
        <v>-53.1</v>
      </c>
      <c r="G68" s="12">
        <v>-36.799999999999997</v>
      </c>
      <c r="H68" s="13">
        <v>-22.1</v>
      </c>
      <c r="I68" s="13">
        <v>-44.186046511627907</v>
      </c>
      <c r="J68" s="13">
        <v>-52.419354838709673</v>
      </c>
      <c r="K68" s="13">
        <v>-49.7</v>
      </c>
      <c r="L68" s="13">
        <v>-39.6</v>
      </c>
      <c r="M68" s="9"/>
    </row>
    <row r="69" spans="1:13">
      <c r="M69" s="9"/>
    </row>
    <row r="70" spans="1:13" s="17" customFormat="1" ht="16.5" customHeight="1">
      <c r="A70" s="5" t="s">
        <v>194</v>
      </c>
      <c r="M70" s="9"/>
    </row>
    <row r="71" spans="1:13" s="17" customFormat="1" ht="16.5" customHeight="1">
      <c r="A71" s="16" t="s">
        <v>206</v>
      </c>
      <c r="M71" s="9"/>
    </row>
    <row r="72" spans="1:13" s="17" customFormat="1">
      <c r="A72" s="16" t="s">
        <v>316</v>
      </c>
      <c r="M72" s="9"/>
    </row>
    <row r="73" spans="1:13" s="17" customFormat="1">
      <c r="A73" s="16"/>
      <c r="M73" s="9"/>
    </row>
    <row r="74" spans="1:13">
      <c r="M74" s="9"/>
    </row>
    <row r="75" spans="1:13">
      <c r="M75" s="9"/>
    </row>
    <row r="76" spans="1:13">
      <c r="M76" s="9"/>
    </row>
    <row r="77" spans="1:13">
      <c r="M77" s="9"/>
    </row>
  </sheetData>
  <sheetProtection password="CC19" sheet="1" objects="1" scenarios="1"/>
  <mergeCells count="32">
    <mergeCell ref="A25:A26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47:A48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61:A62"/>
    <mergeCell ref="A63:A64"/>
    <mergeCell ref="A65:A66"/>
    <mergeCell ref="A67:A68"/>
    <mergeCell ref="A49:A50"/>
    <mergeCell ref="A51:A52"/>
    <mergeCell ref="A53:A54"/>
    <mergeCell ref="A55:A56"/>
    <mergeCell ref="A57:A58"/>
    <mergeCell ref="A59:A60"/>
  </mergeCells>
  <phoneticPr fontId="1" type="noConversion"/>
  <pageMargins left="0.51181102362204722" right="0.51181102362204722" top="0.55118110236220474" bottom="0.55118110236220474" header="0.51181102362204722" footer="0.11811023622047245"/>
  <pageSetup paperSize="9" scale="8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S64"/>
  <sheetViews>
    <sheetView workbookViewId="0">
      <pane xSplit="1" ySplit="3" topLeftCell="B4" activePane="bottomRight" state="frozen"/>
      <selection activeCell="O30" sqref="O30"/>
      <selection pane="topRight" activeCell="O30" sqref="O30"/>
      <selection pane="bottomLeft" activeCell="O30" sqref="O30"/>
      <selection pane="bottomRight"/>
    </sheetView>
  </sheetViews>
  <sheetFormatPr defaultRowHeight="16.5"/>
  <cols>
    <col min="1" max="1" width="19.5" style="6" customWidth="1"/>
    <col min="2" max="16384" width="9" style="6"/>
  </cols>
  <sheetData>
    <row r="1" spans="1:16">
      <c r="A1" s="4" t="s">
        <v>247</v>
      </c>
    </row>
    <row r="2" spans="1:16">
      <c r="J2" s="7"/>
      <c r="K2" s="7"/>
      <c r="L2" s="7" t="s">
        <v>43</v>
      </c>
    </row>
    <row r="3" spans="1:16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138</v>
      </c>
      <c r="K3" s="3" t="s">
        <v>198</v>
      </c>
      <c r="L3" s="3" t="s">
        <v>275</v>
      </c>
    </row>
    <row r="4" spans="1:16">
      <c r="A4" s="22" t="s">
        <v>45</v>
      </c>
      <c r="B4" s="18">
        <v>1639</v>
      </c>
      <c r="C4" s="18">
        <v>2103</v>
      </c>
      <c r="D4" s="18">
        <v>2199</v>
      </c>
      <c r="E4" s="18">
        <v>2612</v>
      </c>
      <c r="F4" s="18">
        <v>3231</v>
      </c>
      <c r="G4" s="18">
        <v>2829</v>
      </c>
      <c r="H4" s="18">
        <v>2308</v>
      </c>
      <c r="I4" s="18">
        <v>2486</v>
      </c>
      <c r="J4" s="18">
        <v>3058</v>
      </c>
      <c r="K4" s="18">
        <v>3505</v>
      </c>
      <c r="L4" s="18">
        <v>3598</v>
      </c>
    </row>
    <row r="5" spans="1:16">
      <c r="A5" s="22"/>
      <c r="B5" s="12">
        <v>-100</v>
      </c>
      <c r="C5" s="12">
        <v>-100</v>
      </c>
      <c r="D5" s="12">
        <v>-100</v>
      </c>
      <c r="E5" s="12">
        <v>-100</v>
      </c>
      <c r="F5" s="12">
        <v>-100</v>
      </c>
      <c r="G5" s="12">
        <v>-100</v>
      </c>
      <c r="H5" s="12">
        <v>-100</v>
      </c>
      <c r="I5" s="12">
        <v>-100</v>
      </c>
      <c r="J5" s="12">
        <f>J4/J$4*-100</f>
        <v>-100</v>
      </c>
      <c r="K5" s="12">
        <f>K4/K$4*-100</f>
        <v>-100</v>
      </c>
      <c r="L5" s="12">
        <f>L4/L$4*-100</f>
        <v>-100</v>
      </c>
    </row>
    <row r="6" spans="1:16">
      <c r="A6" s="19" t="s">
        <v>81</v>
      </c>
      <c r="B6" s="8">
        <v>210</v>
      </c>
      <c r="C6" s="8">
        <v>229</v>
      </c>
      <c r="D6" s="8">
        <v>306</v>
      </c>
      <c r="E6" s="8">
        <v>393</v>
      </c>
      <c r="F6" s="8">
        <v>515</v>
      </c>
      <c r="G6" s="8">
        <v>486</v>
      </c>
      <c r="H6" s="8">
        <v>475</v>
      </c>
      <c r="I6" s="8">
        <v>456</v>
      </c>
      <c r="J6" s="8">
        <v>559</v>
      </c>
      <c r="K6" s="8">
        <v>561</v>
      </c>
      <c r="L6" s="8">
        <v>596</v>
      </c>
      <c r="P6" s="8"/>
    </row>
    <row r="7" spans="1:16">
      <c r="A7" s="22"/>
      <c r="B7" s="9">
        <v>-12.8</v>
      </c>
      <c r="C7" s="9">
        <v>-10.9</v>
      </c>
      <c r="D7" s="9">
        <v>-13.9</v>
      </c>
      <c r="E7" s="9">
        <v>-15</v>
      </c>
      <c r="F7" s="9">
        <v>-15.9</v>
      </c>
      <c r="G7" s="9">
        <v>-17.2</v>
      </c>
      <c r="H7" s="9">
        <v>-20.6</v>
      </c>
      <c r="I7" s="9">
        <v>-18.34271922767498</v>
      </c>
      <c r="J7" s="9">
        <f>J6/J$4*-100</f>
        <v>-18.279921517331591</v>
      </c>
      <c r="K7" s="9">
        <f>K6/K$4*-100</f>
        <v>-16.005706134094151</v>
      </c>
      <c r="L7" s="9">
        <f>L6/L$4*-100</f>
        <v>-16.564758198999442</v>
      </c>
      <c r="P7" s="9"/>
    </row>
    <row r="8" spans="1:16">
      <c r="A8" s="22" t="s">
        <v>82</v>
      </c>
      <c r="B8" s="8">
        <v>171</v>
      </c>
      <c r="C8" s="8">
        <v>177</v>
      </c>
      <c r="D8" s="8">
        <v>251</v>
      </c>
      <c r="E8" s="8">
        <v>328</v>
      </c>
      <c r="F8" s="8">
        <v>421</v>
      </c>
      <c r="G8" s="8">
        <v>415</v>
      </c>
      <c r="H8" s="8">
        <v>404</v>
      </c>
      <c r="I8" s="8">
        <v>374</v>
      </c>
      <c r="J8" s="8">
        <v>477</v>
      </c>
      <c r="K8" s="8">
        <v>467</v>
      </c>
      <c r="L8" s="8">
        <v>481</v>
      </c>
    </row>
    <row r="9" spans="1:16">
      <c r="A9" s="22"/>
      <c r="B9" s="9">
        <v>-10.4</v>
      </c>
      <c r="C9" s="9">
        <v>-8.4</v>
      </c>
      <c r="D9" s="9">
        <v>-11.4</v>
      </c>
      <c r="E9" s="9">
        <v>-12.6</v>
      </c>
      <c r="F9" s="9">
        <v>-13</v>
      </c>
      <c r="G9" s="9">
        <v>-14.7</v>
      </c>
      <c r="H9" s="9">
        <v>-17.5</v>
      </c>
      <c r="I9" s="9">
        <v>-15.044247787610621</v>
      </c>
      <c r="J9" s="9">
        <f>J8/J$4*-100</f>
        <v>-15.598430346631787</v>
      </c>
      <c r="K9" s="9">
        <f>K8/K$4*-100</f>
        <v>-13.323823109843079</v>
      </c>
      <c r="L9" s="9">
        <f>L8/L$4*-100</f>
        <v>-13.368538076709283</v>
      </c>
    </row>
    <row r="10" spans="1:16">
      <c r="A10" s="22" t="s">
        <v>83</v>
      </c>
      <c r="B10" s="8">
        <v>17</v>
      </c>
      <c r="C10" s="8">
        <v>17</v>
      </c>
      <c r="D10" s="8">
        <v>18</v>
      </c>
      <c r="E10" s="8">
        <v>23</v>
      </c>
      <c r="F10" s="8">
        <v>36</v>
      </c>
      <c r="G10" s="8">
        <v>14</v>
      </c>
      <c r="H10" s="8">
        <v>14</v>
      </c>
      <c r="I10" s="8">
        <v>16</v>
      </c>
      <c r="J10" s="8">
        <v>22</v>
      </c>
      <c r="K10" s="8">
        <v>33</v>
      </c>
      <c r="L10" s="8">
        <v>34</v>
      </c>
    </row>
    <row r="11" spans="1:16">
      <c r="A11" s="22"/>
      <c r="B11" s="9">
        <v>-1</v>
      </c>
      <c r="C11" s="9">
        <v>-0.8</v>
      </c>
      <c r="D11" s="9">
        <v>-0.8</v>
      </c>
      <c r="E11" s="9">
        <v>-0.9</v>
      </c>
      <c r="F11" s="9">
        <v>-1.1000000000000001</v>
      </c>
      <c r="G11" s="9">
        <v>-0.5</v>
      </c>
      <c r="H11" s="9">
        <v>-0.6</v>
      </c>
      <c r="I11" s="9">
        <v>-0.64360418342719228</v>
      </c>
      <c r="J11" s="9">
        <f>J10/J$4*-100</f>
        <v>-0.71942446043165476</v>
      </c>
      <c r="K11" s="9">
        <f>K10/K$4*-100</f>
        <v>-0.94151212553495001</v>
      </c>
      <c r="L11" s="9">
        <f>L10/L$4*-100</f>
        <v>-0.94496942745969981</v>
      </c>
    </row>
    <row r="12" spans="1:16">
      <c r="A12" s="22" t="s">
        <v>84</v>
      </c>
      <c r="B12" s="8" t="s">
        <v>11</v>
      </c>
      <c r="C12" s="8" t="s">
        <v>11</v>
      </c>
      <c r="D12" s="8">
        <v>13</v>
      </c>
      <c r="E12" s="8">
        <v>13</v>
      </c>
      <c r="F12" s="8">
        <v>24</v>
      </c>
      <c r="G12" s="8">
        <v>19</v>
      </c>
      <c r="H12" s="8">
        <v>10</v>
      </c>
      <c r="I12" s="8">
        <v>22</v>
      </c>
      <c r="J12" s="8">
        <v>20</v>
      </c>
      <c r="K12" s="8">
        <v>25</v>
      </c>
      <c r="L12" s="8">
        <v>37</v>
      </c>
    </row>
    <row r="13" spans="1:16">
      <c r="A13" s="22"/>
      <c r="B13" s="9"/>
      <c r="C13" s="9"/>
      <c r="D13" s="9">
        <v>-0.6</v>
      </c>
      <c r="E13" s="9">
        <v>-0.5</v>
      </c>
      <c r="F13" s="9">
        <v>-0.7</v>
      </c>
      <c r="G13" s="9">
        <v>-0.7</v>
      </c>
      <c r="H13" s="9">
        <v>-0.4</v>
      </c>
      <c r="I13" s="9">
        <v>-0.88495575221238942</v>
      </c>
      <c r="J13" s="9">
        <f>J12/J$4*-100</f>
        <v>-0.65402223675604965</v>
      </c>
      <c r="K13" s="9">
        <f>K12/K$4*-100</f>
        <v>-0.71326676176890158</v>
      </c>
      <c r="L13" s="9">
        <f>L12/L$4*-100</f>
        <v>-1.0283490828237909</v>
      </c>
    </row>
    <row r="14" spans="1:16">
      <c r="A14" s="22" t="s">
        <v>85</v>
      </c>
      <c r="B14" s="8" t="s">
        <v>11</v>
      </c>
      <c r="C14" s="8" t="s">
        <v>11</v>
      </c>
      <c r="D14" s="8" t="s">
        <v>11</v>
      </c>
      <c r="E14" s="8" t="s">
        <v>11</v>
      </c>
      <c r="F14" s="8" t="s">
        <v>11</v>
      </c>
      <c r="G14" s="8" t="s">
        <v>11</v>
      </c>
      <c r="H14" s="8" t="s">
        <v>11</v>
      </c>
      <c r="I14" s="8" t="s">
        <v>11</v>
      </c>
      <c r="J14" s="8" t="s">
        <v>11</v>
      </c>
      <c r="K14" s="8" t="s">
        <v>11</v>
      </c>
      <c r="L14" s="8" t="s">
        <v>11</v>
      </c>
    </row>
    <row r="15" spans="1:16">
      <c r="A15" s="2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6">
      <c r="A16" s="22" t="s">
        <v>80</v>
      </c>
      <c r="B16" s="8" t="s">
        <v>11</v>
      </c>
      <c r="C16" s="8">
        <v>12</v>
      </c>
      <c r="D16" s="8" t="s">
        <v>11</v>
      </c>
      <c r="E16" s="8" t="s">
        <v>11</v>
      </c>
      <c r="F16" s="8" t="s">
        <v>11</v>
      </c>
      <c r="G16" s="8">
        <v>14</v>
      </c>
      <c r="H16" s="8" t="s">
        <v>11</v>
      </c>
      <c r="I16" s="8" t="s">
        <v>11</v>
      </c>
      <c r="J16" s="8" t="s">
        <v>11</v>
      </c>
      <c r="K16" s="8" t="s">
        <v>11</v>
      </c>
      <c r="L16" s="8">
        <v>10</v>
      </c>
    </row>
    <row r="17" spans="1:12">
      <c r="A17" s="22"/>
      <c r="B17" s="9"/>
      <c r="C17" s="9">
        <v>-0.6</v>
      </c>
      <c r="D17" s="9"/>
      <c r="E17" s="9"/>
      <c r="F17" s="9"/>
      <c r="G17" s="9">
        <v>-0.5</v>
      </c>
      <c r="H17" s="9"/>
      <c r="I17" s="9"/>
      <c r="J17" s="9"/>
      <c r="K17" s="9"/>
      <c r="L17" s="9">
        <f>L16/L$4*-100</f>
        <v>-0.27793218454697055</v>
      </c>
    </row>
    <row r="18" spans="1:12">
      <c r="A18" s="22" t="s">
        <v>86</v>
      </c>
      <c r="B18" s="8" t="s">
        <v>11</v>
      </c>
      <c r="C18" s="8" t="s">
        <v>11</v>
      </c>
      <c r="D18" s="8" t="s">
        <v>11</v>
      </c>
      <c r="E18" s="8" t="s">
        <v>11</v>
      </c>
      <c r="F18" s="8" t="s">
        <v>11</v>
      </c>
      <c r="G18" s="8" t="s">
        <v>11</v>
      </c>
      <c r="H18" s="8" t="s">
        <v>11</v>
      </c>
      <c r="I18" s="8" t="s">
        <v>11</v>
      </c>
      <c r="J18" s="8" t="s">
        <v>11</v>
      </c>
      <c r="K18" s="8" t="s">
        <v>11</v>
      </c>
      <c r="L18" s="8" t="s">
        <v>11</v>
      </c>
    </row>
    <row r="19" spans="1:12">
      <c r="A19" s="2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>
      <c r="A20" s="22" t="s">
        <v>87</v>
      </c>
      <c r="B20" s="8" t="s">
        <v>11</v>
      </c>
      <c r="C20" s="8" t="s">
        <v>11</v>
      </c>
      <c r="D20" s="8" t="s">
        <v>11</v>
      </c>
      <c r="E20" s="8" t="s">
        <v>11</v>
      </c>
      <c r="F20" s="8" t="s">
        <v>11</v>
      </c>
      <c r="G20" s="8" t="s">
        <v>11</v>
      </c>
      <c r="H20" s="8" t="s">
        <v>11</v>
      </c>
      <c r="I20" s="8" t="s">
        <v>11</v>
      </c>
      <c r="J20" s="8" t="s">
        <v>11</v>
      </c>
      <c r="K20" s="8" t="s">
        <v>11</v>
      </c>
      <c r="L20" s="8" t="s">
        <v>11</v>
      </c>
    </row>
    <row r="21" spans="1:12">
      <c r="A21" s="22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>
      <c r="A22" s="22" t="s">
        <v>88</v>
      </c>
      <c r="B22" s="8" t="s">
        <v>11</v>
      </c>
      <c r="C22" s="8" t="s">
        <v>11</v>
      </c>
      <c r="D22" s="8" t="s">
        <v>11</v>
      </c>
      <c r="E22" s="8" t="s">
        <v>11</v>
      </c>
      <c r="F22" s="8" t="s">
        <v>11</v>
      </c>
      <c r="G22" s="8" t="s">
        <v>11</v>
      </c>
      <c r="H22" s="8" t="s">
        <v>11</v>
      </c>
      <c r="I22" s="8" t="s">
        <v>11</v>
      </c>
      <c r="J22" s="8" t="s">
        <v>11</v>
      </c>
      <c r="K22" s="8" t="s">
        <v>11</v>
      </c>
      <c r="L22" s="8" t="s">
        <v>11</v>
      </c>
    </row>
    <row r="23" spans="1:12">
      <c r="A23" s="2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>
      <c r="A24" s="22" t="s">
        <v>89</v>
      </c>
      <c r="B24" s="8" t="s">
        <v>11</v>
      </c>
      <c r="C24" s="8" t="s">
        <v>11</v>
      </c>
      <c r="D24" s="8" t="s">
        <v>11</v>
      </c>
      <c r="E24" s="8" t="s">
        <v>11</v>
      </c>
      <c r="F24" s="8" t="s">
        <v>11</v>
      </c>
      <c r="G24" s="8" t="s">
        <v>11</v>
      </c>
      <c r="H24" s="8" t="s">
        <v>11</v>
      </c>
      <c r="I24" s="8" t="s">
        <v>11</v>
      </c>
      <c r="J24" s="8" t="s">
        <v>11</v>
      </c>
      <c r="K24" s="8" t="s">
        <v>11</v>
      </c>
      <c r="L24" s="8" t="s">
        <v>11</v>
      </c>
    </row>
    <row r="25" spans="1:12">
      <c r="A25" s="2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>
      <c r="A26" s="22" t="s">
        <v>90</v>
      </c>
      <c r="B26" s="8">
        <v>12</v>
      </c>
      <c r="C26" s="8" t="s">
        <v>11</v>
      </c>
      <c r="D26" s="8">
        <v>15</v>
      </c>
      <c r="E26" s="8">
        <v>15</v>
      </c>
      <c r="F26" s="8">
        <v>23</v>
      </c>
      <c r="G26" s="8">
        <v>23</v>
      </c>
      <c r="H26" s="8">
        <v>36</v>
      </c>
      <c r="I26" s="8">
        <v>33</v>
      </c>
      <c r="J26" s="8">
        <v>26</v>
      </c>
      <c r="K26" s="8">
        <v>26</v>
      </c>
      <c r="L26" s="8">
        <v>32</v>
      </c>
    </row>
    <row r="27" spans="1:12">
      <c r="A27" s="22"/>
      <c r="B27" s="9">
        <v>-0.7</v>
      </c>
      <c r="C27" s="9"/>
      <c r="D27" s="9">
        <v>-0.7</v>
      </c>
      <c r="E27" s="9">
        <v>-0.6</v>
      </c>
      <c r="F27" s="9">
        <v>-0.7</v>
      </c>
      <c r="G27" s="9">
        <v>-0.8</v>
      </c>
      <c r="H27" s="9">
        <v>-1.6</v>
      </c>
      <c r="I27" s="9">
        <v>-1.3274336283185841</v>
      </c>
      <c r="J27" s="9">
        <f>J26/J$4*-100</f>
        <v>-0.85022890778286464</v>
      </c>
      <c r="K27" s="9">
        <f>K26/K$4*-100</f>
        <v>-0.74179743223965766</v>
      </c>
      <c r="L27" s="9">
        <f>L26/L$4*-100</f>
        <v>-0.88938299055030567</v>
      </c>
    </row>
    <row r="28" spans="1:12">
      <c r="A28" s="22" t="s">
        <v>91</v>
      </c>
      <c r="B28" s="8" t="s">
        <v>11</v>
      </c>
      <c r="C28" s="8" t="s">
        <v>11</v>
      </c>
      <c r="D28" s="8" t="s">
        <v>11</v>
      </c>
      <c r="E28" s="8" t="s">
        <v>11</v>
      </c>
      <c r="F28" s="8" t="s">
        <v>11</v>
      </c>
      <c r="G28" s="8" t="s">
        <v>11</v>
      </c>
      <c r="H28" s="8" t="s">
        <v>11</v>
      </c>
      <c r="I28" s="8" t="s">
        <v>11</v>
      </c>
      <c r="J28" s="8" t="s">
        <v>11</v>
      </c>
      <c r="K28" s="8" t="s">
        <v>11</v>
      </c>
      <c r="L28" s="8" t="s">
        <v>11</v>
      </c>
    </row>
    <row r="29" spans="1:12">
      <c r="A29" s="22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>
      <c r="A30" s="22" t="s">
        <v>92</v>
      </c>
      <c r="B30" s="8" t="s">
        <v>11</v>
      </c>
      <c r="C30" s="8" t="s">
        <v>11</v>
      </c>
      <c r="D30" s="8" t="s">
        <v>11</v>
      </c>
      <c r="E30" s="8" t="s">
        <v>11</v>
      </c>
      <c r="F30" s="8" t="s">
        <v>11</v>
      </c>
      <c r="G30" s="8" t="s">
        <v>11</v>
      </c>
      <c r="H30" s="8" t="s">
        <v>11</v>
      </c>
      <c r="I30" s="8" t="s">
        <v>11</v>
      </c>
      <c r="J30" s="8" t="s">
        <v>11</v>
      </c>
      <c r="K30" s="8" t="s">
        <v>11</v>
      </c>
      <c r="L30" s="8" t="s">
        <v>11</v>
      </c>
    </row>
    <row r="31" spans="1:12">
      <c r="A31" s="22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>
      <c r="A32" s="22" t="s">
        <v>93</v>
      </c>
      <c r="B32" s="14" t="s">
        <v>11</v>
      </c>
      <c r="C32" s="14" t="s">
        <v>11</v>
      </c>
      <c r="D32" s="14" t="s">
        <v>11</v>
      </c>
      <c r="E32" s="14" t="s">
        <v>11</v>
      </c>
      <c r="F32" s="14" t="s">
        <v>11</v>
      </c>
      <c r="G32" s="14" t="s">
        <v>11</v>
      </c>
      <c r="H32" s="14" t="s">
        <v>11</v>
      </c>
      <c r="I32" s="14" t="s">
        <v>11</v>
      </c>
      <c r="J32" s="14" t="s">
        <v>11</v>
      </c>
      <c r="K32" s="14" t="s">
        <v>11</v>
      </c>
      <c r="L32" s="14" t="s">
        <v>11</v>
      </c>
    </row>
    <row r="33" spans="1:19">
      <c r="A33" s="2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</row>
    <row r="34" spans="1:19">
      <c r="A34" s="22" t="s">
        <v>94</v>
      </c>
      <c r="B34" s="14" t="s">
        <v>11</v>
      </c>
      <c r="C34" s="14" t="s">
        <v>11</v>
      </c>
      <c r="D34" s="14" t="s">
        <v>11</v>
      </c>
      <c r="E34" s="14" t="s">
        <v>11</v>
      </c>
      <c r="F34" s="14" t="s">
        <v>11</v>
      </c>
      <c r="G34" s="14" t="s">
        <v>11</v>
      </c>
      <c r="H34" s="14" t="s">
        <v>11</v>
      </c>
      <c r="I34" s="14" t="s">
        <v>11</v>
      </c>
      <c r="J34" s="14" t="s">
        <v>11</v>
      </c>
      <c r="K34" s="14" t="s">
        <v>11</v>
      </c>
      <c r="L34" s="14" t="s">
        <v>11</v>
      </c>
      <c r="M34" s="9"/>
    </row>
    <row r="35" spans="1:19">
      <c r="A35" s="2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9"/>
    </row>
    <row r="36" spans="1:19">
      <c r="A36" s="22" t="s">
        <v>95</v>
      </c>
      <c r="B36" s="14" t="s">
        <v>11</v>
      </c>
      <c r="C36" s="14" t="s">
        <v>11</v>
      </c>
      <c r="D36" s="14" t="s">
        <v>11</v>
      </c>
      <c r="E36" s="14" t="s">
        <v>11</v>
      </c>
      <c r="F36" s="14" t="s">
        <v>11</v>
      </c>
      <c r="G36" s="14" t="s">
        <v>11</v>
      </c>
      <c r="H36" s="14" t="s">
        <v>11</v>
      </c>
      <c r="I36" s="14" t="s">
        <v>11</v>
      </c>
      <c r="J36" s="14" t="s">
        <v>11</v>
      </c>
      <c r="K36" s="14" t="s">
        <v>11</v>
      </c>
      <c r="L36" s="14" t="s">
        <v>11</v>
      </c>
    </row>
    <row r="37" spans="1:19">
      <c r="A37" s="22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9">
      <c r="A38" s="22" t="s">
        <v>96</v>
      </c>
      <c r="B38" s="18" t="s">
        <v>11</v>
      </c>
      <c r="C38" s="18" t="s">
        <v>11</v>
      </c>
      <c r="D38" s="18" t="s">
        <v>11</v>
      </c>
      <c r="E38" s="18" t="s">
        <v>11</v>
      </c>
      <c r="F38" s="18" t="s">
        <v>11</v>
      </c>
      <c r="G38" s="18" t="s">
        <v>11</v>
      </c>
      <c r="H38" s="18" t="s">
        <v>11</v>
      </c>
      <c r="I38" s="18" t="s">
        <v>11</v>
      </c>
      <c r="J38" s="18" t="s">
        <v>11</v>
      </c>
      <c r="K38" s="18" t="s">
        <v>11</v>
      </c>
      <c r="L38" s="18" t="s">
        <v>11</v>
      </c>
    </row>
    <row r="39" spans="1:19">
      <c r="A39" s="21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</row>
    <row r="40" spans="1:19">
      <c r="A40" s="22" t="s">
        <v>79</v>
      </c>
      <c r="B40" s="8">
        <v>940</v>
      </c>
      <c r="C40" s="8">
        <v>1117</v>
      </c>
      <c r="D40" s="8">
        <v>1068</v>
      </c>
      <c r="E40" s="8">
        <v>1075</v>
      </c>
      <c r="F40" s="8">
        <v>1333</v>
      </c>
      <c r="G40" s="8">
        <v>1191</v>
      </c>
      <c r="H40" s="8">
        <v>985</v>
      </c>
      <c r="I40" s="8">
        <v>1231</v>
      </c>
      <c r="J40" s="8">
        <v>1356</v>
      </c>
      <c r="K40" s="8">
        <v>1718</v>
      </c>
      <c r="L40" s="8">
        <v>2102</v>
      </c>
      <c r="P40" s="8"/>
      <c r="R40" s="8"/>
      <c r="S40" s="8"/>
    </row>
    <row r="41" spans="1:19">
      <c r="A41" s="22"/>
      <c r="B41" s="9">
        <v>-57.4</v>
      </c>
      <c r="C41" s="9">
        <v>-53.1</v>
      </c>
      <c r="D41" s="9">
        <v>-48.6</v>
      </c>
      <c r="E41" s="9">
        <v>-41.2</v>
      </c>
      <c r="F41" s="9">
        <v>-41.3</v>
      </c>
      <c r="G41" s="9">
        <v>-42.1</v>
      </c>
      <c r="H41" s="9">
        <v>-42.7</v>
      </c>
      <c r="I41" s="9">
        <v>-49.517296862429603</v>
      </c>
      <c r="J41" s="9">
        <f>J40/J$4*-100</f>
        <v>-44.34270765206017</v>
      </c>
      <c r="K41" s="9">
        <f>K40/K$4*-100</f>
        <v>-49.015691868758914</v>
      </c>
      <c r="L41" s="9">
        <f>L40/L$4*-100</f>
        <v>-58.421345191773213</v>
      </c>
      <c r="P41" s="9"/>
      <c r="R41" s="9"/>
      <c r="S41" s="9"/>
    </row>
    <row r="42" spans="1:19">
      <c r="A42" s="22" t="s">
        <v>97</v>
      </c>
      <c r="B42" s="8">
        <v>356</v>
      </c>
      <c r="C42" s="8">
        <v>409</v>
      </c>
      <c r="D42" s="8">
        <v>418</v>
      </c>
      <c r="E42" s="8">
        <v>349</v>
      </c>
      <c r="F42" s="8">
        <v>366</v>
      </c>
      <c r="G42" s="8">
        <v>312</v>
      </c>
      <c r="H42" s="8">
        <v>267</v>
      </c>
      <c r="I42" s="8">
        <v>317</v>
      </c>
      <c r="J42" s="8">
        <v>437</v>
      </c>
      <c r="K42" s="8">
        <v>590</v>
      </c>
      <c r="L42" s="8">
        <v>575</v>
      </c>
    </row>
    <row r="43" spans="1:19">
      <c r="A43" s="22"/>
      <c r="B43" s="9">
        <v>-21.7</v>
      </c>
      <c r="C43" s="9">
        <v>-19.399999999999999</v>
      </c>
      <c r="D43" s="9">
        <v>-19</v>
      </c>
      <c r="E43" s="9">
        <v>-13.4</v>
      </c>
      <c r="F43" s="9">
        <v>-11.3</v>
      </c>
      <c r="G43" s="9">
        <v>-11</v>
      </c>
      <c r="H43" s="9">
        <v>-11.6</v>
      </c>
      <c r="I43" s="9">
        <v>-12.751407884151247</v>
      </c>
      <c r="J43" s="9">
        <f>J42/J$4*-100</f>
        <v>-14.290385873119686</v>
      </c>
      <c r="K43" s="9">
        <f>K42/K$4*-100</f>
        <v>-16.833095577746075</v>
      </c>
      <c r="L43" s="9">
        <f>L42/L$4*-100</f>
        <v>-15.981100611450804</v>
      </c>
    </row>
    <row r="44" spans="1:19">
      <c r="A44" s="22" t="s">
        <v>98</v>
      </c>
      <c r="B44" s="8">
        <v>291</v>
      </c>
      <c r="C44" s="8">
        <v>376</v>
      </c>
      <c r="D44" s="8">
        <v>353</v>
      </c>
      <c r="E44" s="8">
        <v>383</v>
      </c>
      <c r="F44" s="8">
        <v>421</v>
      </c>
      <c r="G44" s="8">
        <v>358</v>
      </c>
      <c r="H44" s="8">
        <v>255</v>
      </c>
      <c r="I44" s="8">
        <v>306</v>
      </c>
      <c r="J44" s="8">
        <v>352</v>
      </c>
      <c r="K44" s="8">
        <v>481</v>
      </c>
      <c r="L44" s="8">
        <v>615</v>
      </c>
    </row>
    <row r="45" spans="1:19">
      <c r="A45" s="22"/>
      <c r="B45" s="9">
        <v>-17.8</v>
      </c>
      <c r="C45" s="9">
        <v>-17.899999999999999</v>
      </c>
      <c r="D45" s="9">
        <v>-16.100000000000001</v>
      </c>
      <c r="E45" s="9">
        <v>-14.7</v>
      </c>
      <c r="F45" s="9">
        <v>-13</v>
      </c>
      <c r="G45" s="9">
        <v>-12.7</v>
      </c>
      <c r="H45" s="9">
        <v>-11</v>
      </c>
      <c r="I45" s="9">
        <v>-12.308930008045053</v>
      </c>
      <c r="J45" s="9">
        <f>J44/J$4*-100</f>
        <v>-11.510791366906476</v>
      </c>
      <c r="K45" s="9">
        <f>K44/K$4*-100</f>
        <v>-13.723252496433666</v>
      </c>
      <c r="L45" s="9">
        <f>L44/L$4*-100</f>
        <v>-17.092829349638688</v>
      </c>
    </row>
    <row r="46" spans="1:19">
      <c r="A46" s="22" t="s">
        <v>99</v>
      </c>
      <c r="B46" s="8">
        <v>188</v>
      </c>
      <c r="C46" s="8">
        <v>276</v>
      </c>
      <c r="D46" s="8">
        <v>242</v>
      </c>
      <c r="E46" s="8">
        <v>266</v>
      </c>
      <c r="F46" s="8">
        <v>506</v>
      </c>
      <c r="G46" s="8">
        <v>488</v>
      </c>
      <c r="H46" s="8">
        <v>450</v>
      </c>
      <c r="I46" s="8">
        <v>594</v>
      </c>
      <c r="J46" s="8">
        <v>550</v>
      </c>
      <c r="K46" s="8">
        <v>607</v>
      </c>
      <c r="L46" s="8">
        <v>795</v>
      </c>
    </row>
    <row r="47" spans="1:19">
      <c r="A47" s="22"/>
      <c r="B47" s="9">
        <v>-11.5</v>
      </c>
      <c r="C47" s="9">
        <v>-13.1</v>
      </c>
      <c r="D47" s="9">
        <v>-11</v>
      </c>
      <c r="E47" s="9">
        <v>-10.199999999999999</v>
      </c>
      <c r="F47" s="9">
        <v>-15.7</v>
      </c>
      <c r="G47" s="9">
        <v>-17.2</v>
      </c>
      <c r="H47" s="9">
        <f>H46/H$4*-100</f>
        <v>-19.497400346620449</v>
      </c>
      <c r="I47" s="9">
        <f>I46/I$4*-100</f>
        <v>-23.893805309734514</v>
      </c>
      <c r="J47" s="9">
        <f>J46/J$4*-100</f>
        <v>-17.985611510791365</v>
      </c>
      <c r="K47" s="9">
        <f>K46/K$4*-100</f>
        <v>-17.318116975748929</v>
      </c>
      <c r="L47" s="9">
        <f>L46/L$4*-100</f>
        <v>-22.095608671484158</v>
      </c>
    </row>
    <row r="48" spans="1:19">
      <c r="A48" s="22" t="s">
        <v>101</v>
      </c>
      <c r="B48" s="8" t="s">
        <v>11</v>
      </c>
      <c r="C48" s="8" t="s">
        <v>11</v>
      </c>
      <c r="D48" s="8" t="s">
        <v>11</v>
      </c>
      <c r="E48" s="8" t="s">
        <v>11</v>
      </c>
      <c r="F48" s="8" t="s">
        <v>11</v>
      </c>
      <c r="G48" s="8" t="s">
        <v>11</v>
      </c>
      <c r="H48" s="8" t="s">
        <v>11</v>
      </c>
      <c r="I48" s="8" t="s">
        <v>11</v>
      </c>
      <c r="J48" s="8" t="s">
        <v>11</v>
      </c>
      <c r="K48" s="8" t="s">
        <v>11</v>
      </c>
      <c r="L48" s="8" t="s">
        <v>11</v>
      </c>
    </row>
    <row r="49" spans="1:12">
      <c r="A49" s="22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</row>
    <row r="50" spans="1:12">
      <c r="A50" s="22" t="s">
        <v>100</v>
      </c>
      <c r="B50" s="8" t="s">
        <v>11</v>
      </c>
      <c r="C50" s="8" t="s">
        <v>11</v>
      </c>
      <c r="D50" s="8" t="s">
        <v>11</v>
      </c>
      <c r="E50" s="8" t="s">
        <v>11</v>
      </c>
      <c r="F50" s="8" t="s">
        <v>11</v>
      </c>
      <c r="G50" s="8" t="s">
        <v>11</v>
      </c>
      <c r="H50" s="8" t="s">
        <v>11</v>
      </c>
      <c r="I50" s="8" t="s">
        <v>11</v>
      </c>
      <c r="J50" s="8" t="s">
        <v>11</v>
      </c>
      <c r="K50" s="8" t="s">
        <v>11</v>
      </c>
      <c r="L50" s="8" t="s">
        <v>11</v>
      </c>
    </row>
    <row r="51" spans="1:12">
      <c r="A51" s="22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</row>
    <row r="52" spans="1:12">
      <c r="A52" s="22" t="s">
        <v>51</v>
      </c>
      <c r="B52" s="8" t="s">
        <v>11</v>
      </c>
      <c r="C52" s="8" t="s">
        <v>11</v>
      </c>
      <c r="D52" s="8" t="s">
        <v>11</v>
      </c>
      <c r="E52" s="8" t="s">
        <v>11</v>
      </c>
      <c r="F52" s="8" t="s">
        <v>11</v>
      </c>
      <c r="G52" s="8" t="s">
        <v>11</v>
      </c>
      <c r="H52" s="8" t="s">
        <v>11</v>
      </c>
      <c r="I52" s="8" t="s">
        <v>11</v>
      </c>
      <c r="J52" s="8" t="s">
        <v>11</v>
      </c>
      <c r="K52" s="8" t="s">
        <v>11</v>
      </c>
      <c r="L52" s="8" t="s">
        <v>11</v>
      </c>
    </row>
    <row r="53" spans="1:12">
      <c r="A53" s="22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</row>
    <row r="54" spans="1:12">
      <c r="A54" s="22" t="s">
        <v>16</v>
      </c>
      <c r="B54" s="18">
        <v>96</v>
      </c>
      <c r="C54" s="18">
        <v>51</v>
      </c>
      <c r="D54" s="18">
        <v>47</v>
      </c>
      <c r="E54" s="18">
        <v>71</v>
      </c>
      <c r="F54" s="18">
        <v>33</v>
      </c>
      <c r="G54" s="18">
        <v>25</v>
      </c>
      <c r="H54" s="18">
        <v>10</v>
      </c>
      <c r="I54" s="18" t="s">
        <v>186</v>
      </c>
      <c r="J54" s="18" t="s">
        <v>186</v>
      </c>
      <c r="K54" s="18">
        <v>34</v>
      </c>
      <c r="L54" s="18">
        <v>108</v>
      </c>
    </row>
    <row r="55" spans="1:12">
      <c r="A55" s="21"/>
      <c r="B55" s="12">
        <v>-5.9</v>
      </c>
      <c r="C55" s="12">
        <v>-2.4</v>
      </c>
      <c r="D55" s="12">
        <v>-2.1</v>
      </c>
      <c r="E55" s="12">
        <v>-2.7</v>
      </c>
      <c r="F55" s="12">
        <f>F54/F$4*-100</f>
        <v>-1.021355617455896</v>
      </c>
      <c r="G55" s="12">
        <f>G54/G$4*-100</f>
        <v>-0.88370448921880529</v>
      </c>
      <c r="H55" s="12">
        <f>H54/H$4*-100</f>
        <v>-0.43327556325823224</v>
      </c>
      <c r="I55" s="12"/>
      <c r="J55" s="12"/>
      <c r="K55" s="12">
        <f>K54/K$4*-100</f>
        <v>-0.97004279600570609</v>
      </c>
      <c r="L55" s="12">
        <f>L54/L$4*-100</f>
        <v>-3.0016675931072818</v>
      </c>
    </row>
    <row r="56" spans="1:12">
      <c r="A56" s="22" t="s">
        <v>52</v>
      </c>
      <c r="B56" s="8">
        <v>489</v>
      </c>
      <c r="C56" s="8">
        <v>757</v>
      </c>
      <c r="D56" s="8">
        <v>825</v>
      </c>
      <c r="E56" s="8">
        <v>1144</v>
      </c>
      <c r="F56" s="8">
        <v>1383</v>
      </c>
      <c r="G56" s="8">
        <v>1152</v>
      </c>
      <c r="H56" s="8">
        <v>848</v>
      </c>
      <c r="I56" s="8">
        <v>799</v>
      </c>
      <c r="J56" s="8">
        <v>1143</v>
      </c>
      <c r="K56" s="8">
        <v>1226</v>
      </c>
      <c r="L56" s="8">
        <v>900</v>
      </c>
    </row>
    <row r="57" spans="1:12">
      <c r="A57" s="31"/>
      <c r="B57" s="12">
        <v>-29.8</v>
      </c>
      <c r="C57" s="12">
        <v>-36</v>
      </c>
      <c r="D57" s="12">
        <v>-37.5</v>
      </c>
      <c r="E57" s="12">
        <v>-43.8</v>
      </c>
      <c r="F57" s="12">
        <v>-42.8</v>
      </c>
      <c r="G57" s="12">
        <v>-40.700000000000003</v>
      </c>
      <c r="H57" s="12">
        <v>-36.700000000000003</v>
      </c>
      <c r="I57" s="12">
        <v>-32.139983909895413</v>
      </c>
      <c r="J57" s="12">
        <f>J56/J$4*-100</f>
        <v>-37.377370830608243</v>
      </c>
      <c r="K57" s="12">
        <f>K56/K$4*-100</f>
        <v>-34.978601997146939</v>
      </c>
      <c r="L57" s="12">
        <f>L56/L$4*-100</f>
        <v>-25.013896609227348</v>
      </c>
    </row>
    <row r="58" spans="1:12">
      <c r="A58" s="16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</row>
    <row r="59" spans="1:12">
      <c r="A59" s="5" t="s">
        <v>194</v>
      </c>
    </row>
    <row r="60" spans="1:12">
      <c r="A60" s="5" t="s">
        <v>102</v>
      </c>
    </row>
    <row r="61" spans="1:12">
      <c r="A61" s="5" t="s">
        <v>103</v>
      </c>
    </row>
    <row r="62" spans="1:12">
      <c r="A62" s="5" t="s">
        <v>287</v>
      </c>
    </row>
    <row r="63" spans="1:12">
      <c r="A63" s="5" t="s">
        <v>135</v>
      </c>
    </row>
    <row r="64" spans="1:12">
      <c r="A64" s="5" t="s">
        <v>134</v>
      </c>
    </row>
  </sheetData>
  <sheetProtection password="CC19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N84"/>
  <sheetViews>
    <sheetView workbookViewId="0">
      <pane xSplit="1" ySplit="4" topLeftCell="B5" activePane="bottomRight" state="frozen"/>
      <selection activeCell="O30" sqref="O30"/>
      <selection pane="topRight" activeCell="O30" sqref="O30"/>
      <selection pane="bottomLeft" activeCell="O30" sqref="O30"/>
      <selection pane="bottomRight"/>
    </sheetView>
  </sheetViews>
  <sheetFormatPr defaultRowHeight="16.5"/>
  <cols>
    <col min="1" max="1" width="14.625" style="6" customWidth="1"/>
    <col min="2" max="16384" width="9" style="6"/>
  </cols>
  <sheetData>
    <row r="1" spans="1:14">
      <c r="A1" s="1" t="s">
        <v>288</v>
      </c>
    </row>
    <row r="2" spans="1:14">
      <c r="A2" s="4" t="s">
        <v>248</v>
      </c>
    </row>
    <row r="3" spans="1:14">
      <c r="J3" s="7"/>
      <c r="K3" s="7"/>
      <c r="L3" s="7" t="s">
        <v>43</v>
      </c>
    </row>
    <row r="4" spans="1:14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138</v>
      </c>
      <c r="K4" s="3" t="s">
        <v>198</v>
      </c>
      <c r="L4" s="3" t="s">
        <v>275</v>
      </c>
    </row>
    <row r="5" spans="1:14">
      <c r="A5" s="67" t="s">
        <v>9</v>
      </c>
      <c r="B5" s="8">
        <v>447</v>
      </c>
      <c r="C5" s="8">
        <v>628</v>
      </c>
      <c r="D5" s="8">
        <v>674</v>
      </c>
      <c r="E5" s="8">
        <v>790</v>
      </c>
      <c r="F5" s="8">
        <v>864</v>
      </c>
      <c r="G5" s="8">
        <v>1091</v>
      </c>
      <c r="H5" s="8">
        <v>1048</v>
      </c>
      <c r="I5" s="8">
        <v>1076</v>
      </c>
      <c r="J5" s="8">
        <v>1304</v>
      </c>
      <c r="K5" s="8">
        <v>1384</v>
      </c>
      <c r="L5" s="8">
        <v>1610</v>
      </c>
    </row>
    <row r="6" spans="1:14">
      <c r="A6" s="67"/>
      <c r="B6" s="9">
        <v>-6.4</v>
      </c>
      <c r="C6" s="9">
        <v>-8.8000000000000007</v>
      </c>
      <c r="D6" s="9">
        <v>-9.8000000000000007</v>
      </c>
      <c r="E6" s="9">
        <v>-12.2</v>
      </c>
      <c r="F6" s="9">
        <v>-13.9</v>
      </c>
      <c r="G6" s="9">
        <v>-16.5</v>
      </c>
      <c r="H6" s="9">
        <v>-17</v>
      </c>
      <c r="I6" s="9">
        <v>-17.915417915417915</v>
      </c>
      <c r="J6" s="9">
        <v>-20.480603109784827</v>
      </c>
      <c r="K6" s="9">
        <v>-21.2</v>
      </c>
      <c r="L6" s="9">
        <v>-24</v>
      </c>
      <c r="M6" s="8"/>
      <c r="N6" s="9"/>
    </row>
    <row r="7" spans="1:14">
      <c r="A7" s="68" t="s">
        <v>10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9"/>
      <c r="N7" s="9"/>
    </row>
    <row r="8" spans="1:14">
      <c r="A8" s="67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9"/>
      <c r="N8" s="9"/>
    </row>
    <row r="9" spans="1:14">
      <c r="A9" s="67" t="s">
        <v>14</v>
      </c>
      <c r="B9" s="8">
        <v>282</v>
      </c>
      <c r="C9" s="8">
        <v>374</v>
      </c>
      <c r="D9" s="8">
        <v>425</v>
      </c>
      <c r="E9" s="8">
        <v>493</v>
      </c>
      <c r="F9" s="8">
        <v>558</v>
      </c>
      <c r="G9" s="8">
        <v>711</v>
      </c>
      <c r="H9" s="8">
        <v>636</v>
      </c>
      <c r="I9" s="8">
        <v>664</v>
      </c>
      <c r="J9" s="8">
        <v>837</v>
      </c>
      <c r="K9" s="8">
        <v>862</v>
      </c>
      <c r="L9" s="8">
        <v>985</v>
      </c>
      <c r="M9" s="9"/>
      <c r="N9" s="9"/>
    </row>
    <row r="10" spans="1:14">
      <c r="A10" s="67"/>
      <c r="B10" s="9">
        <v>-5.9</v>
      </c>
      <c r="C10" s="9">
        <v>-7.7</v>
      </c>
      <c r="D10" s="9">
        <v>-9</v>
      </c>
      <c r="E10" s="9">
        <v>-11.1</v>
      </c>
      <c r="F10" s="9">
        <v>-12.9</v>
      </c>
      <c r="G10" s="9">
        <v>-15.8</v>
      </c>
      <c r="H10" s="9">
        <v>-15.2</v>
      </c>
      <c r="I10" s="9">
        <v>-16.155717761557177</v>
      </c>
      <c r="J10" s="9">
        <v>-19.890684410646386</v>
      </c>
      <c r="K10" s="9">
        <v>-19.8</v>
      </c>
      <c r="L10" s="9">
        <v>-22.4</v>
      </c>
      <c r="M10" s="9"/>
      <c r="N10" s="9"/>
    </row>
    <row r="11" spans="1:14">
      <c r="A11" s="67" t="s">
        <v>15</v>
      </c>
      <c r="B11" s="8">
        <v>165</v>
      </c>
      <c r="C11" s="8">
        <v>254</v>
      </c>
      <c r="D11" s="8">
        <v>249</v>
      </c>
      <c r="E11" s="8">
        <v>297</v>
      </c>
      <c r="F11" s="8">
        <v>306</v>
      </c>
      <c r="G11" s="8">
        <v>380</v>
      </c>
      <c r="H11" s="8">
        <v>412</v>
      </c>
      <c r="I11" s="8">
        <v>412</v>
      </c>
      <c r="J11" s="8">
        <v>467</v>
      </c>
      <c r="K11" s="8">
        <v>522</v>
      </c>
      <c r="L11" s="8">
        <v>625</v>
      </c>
      <c r="M11" s="9"/>
      <c r="N11" s="9"/>
    </row>
    <row r="12" spans="1:14">
      <c r="A12" s="69"/>
      <c r="B12" s="12">
        <v>-7.6</v>
      </c>
      <c r="C12" s="12">
        <v>-11.1</v>
      </c>
      <c r="D12" s="12">
        <v>-11.4</v>
      </c>
      <c r="E12" s="12">
        <v>-14.9</v>
      </c>
      <c r="F12" s="12">
        <v>-16.100000000000001</v>
      </c>
      <c r="G12" s="12">
        <v>-18.100000000000001</v>
      </c>
      <c r="H12" s="12">
        <v>-20.9</v>
      </c>
      <c r="I12" s="12">
        <v>-21.729957805907173</v>
      </c>
      <c r="J12" s="12">
        <v>-21.630384437239464</v>
      </c>
      <c r="K12" s="12">
        <v>-24</v>
      </c>
      <c r="L12" s="12">
        <v>-27.1</v>
      </c>
      <c r="M12" s="9"/>
      <c r="N12" s="9"/>
    </row>
    <row r="13" spans="1:14">
      <c r="A13" s="67" t="s">
        <v>12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9"/>
      <c r="N13" s="9"/>
    </row>
    <row r="14" spans="1:14">
      <c r="A14" s="67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>
      <c r="A15" s="67" t="s">
        <v>17</v>
      </c>
      <c r="B15" s="8">
        <v>21</v>
      </c>
      <c r="C15" s="8">
        <v>21</v>
      </c>
      <c r="D15" s="8">
        <v>20</v>
      </c>
      <c r="E15" s="8">
        <v>27</v>
      </c>
      <c r="F15" s="8">
        <v>32</v>
      </c>
      <c r="G15" s="8">
        <v>25</v>
      </c>
      <c r="H15" s="8">
        <v>41</v>
      </c>
      <c r="I15" s="8">
        <v>21</v>
      </c>
      <c r="J15" s="8">
        <v>34</v>
      </c>
      <c r="K15" s="8">
        <v>39</v>
      </c>
      <c r="L15" s="8">
        <v>30</v>
      </c>
      <c r="M15" s="9"/>
      <c r="N15" s="9"/>
    </row>
    <row r="16" spans="1:14">
      <c r="A16" s="67"/>
      <c r="B16" s="9">
        <v>-17.5</v>
      </c>
      <c r="C16" s="9">
        <v>-18.399999999999999</v>
      </c>
      <c r="D16" s="9">
        <v>-19.600000000000001</v>
      </c>
      <c r="E16" s="9">
        <v>-26.7</v>
      </c>
      <c r="F16" s="9">
        <v>-30.5</v>
      </c>
      <c r="G16" s="9">
        <v>-25</v>
      </c>
      <c r="H16" s="9">
        <v>-38</v>
      </c>
      <c r="I16" s="9">
        <v>-27.27272727272727</v>
      </c>
      <c r="J16" s="9">
        <v>-39.534883720930232</v>
      </c>
      <c r="K16" s="9">
        <v>-41.1</v>
      </c>
      <c r="L16" s="9">
        <v>-36.6</v>
      </c>
      <c r="M16" s="9"/>
      <c r="N16" s="9"/>
    </row>
    <row r="17" spans="1:14">
      <c r="A17" s="67" t="s">
        <v>18</v>
      </c>
      <c r="B17" s="8">
        <v>17</v>
      </c>
      <c r="C17" s="8">
        <v>24</v>
      </c>
      <c r="D17" s="8">
        <v>24</v>
      </c>
      <c r="E17" s="8">
        <v>26</v>
      </c>
      <c r="F17" s="8">
        <v>29</v>
      </c>
      <c r="G17" s="8">
        <v>42</v>
      </c>
      <c r="H17" s="8">
        <v>41</v>
      </c>
      <c r="I17" s="8">
        <v>41</v>
      </c>
      <c r="J17" s="8">
        <v>55</v>
      </c>
      <c r="K17" s="8">
        <v>36</v>
      </c>
      <c r="L17" s="8">
        <v>72</v>
      </c>
      <c r="M17" s="9"/>
      <c r="N17" s="9"/>
    </row>
    <row r="18" spans="1:14">
      <c r="A18" s="67"/>
      <c r="B18" s="9">
        <v>-6.7</v>
      </c>
      <c r="C18" s="9">
        <v>-9.9</v>
      </c>
      <c r="D18" s="9">
        <v>-10</v>
      </c>
      <c r="E18" s="9">
        <v>-11.4</v>
      </c>
      <c r="F18" s="9">
        <v>-13.5</v>
      </c>
      <c r="G18" s="9">
        <v>-19.100000000000001</v>
      </c>
      <c r="H18" s="9">
        <v>-17.7</v>
      </c>
      <c r="I18" s="9">
        <v>-19.339622641509436</v>
      </c>
      <c r="J18" s="9">
        <v>-21.568627450980394</v>
      </c>
      <c r="K18" s="9">
        <v>-14.6</v>
      </c>
      <c r="L18" s="9">
        <v>-26.6</v>
      </c>
      <c r="M18" s="9"/>
      <c r="N18" s="9"/>
    </row>
    <row r="19" spans="1:14">
      <c r="A19" s="67" t="s">
        <v>19</v>
      </c>
      <c r="B19" s="8">
        <v>36</v>
      </c>
      <c r="C19" s="8">
        <v>39</v>
      </c>
      <c r="D19" s="8">
        <v>50</v>
      </c>
      <c r="E19" s="8">
        <v>54</v>
      </c>
      <c r="F19" s="8">
        <v>62</v>
      </c>
      <c r="G19" s="8">
        <v>76</v>
      </c>
      <c r="H19" s="8">
        <v>89</v>
      </c>
      <c r="I19" s="8">
        <v>110</v>
      </c>
      <c r="J19" s="8">
        <v>112</v>
      </c>
      <c r="K19" s="8">
        <v>114</v>
      </c>
      <c r="L19" s="8">
        <v>134</v>
      </c>
      <c r="M19" s="9"/>
      <c r="N19" s="9"/>
    </row>
    <row r="20" spans="1:14">
      <c r="A20" s="67"/>
      <c r="B20" s="9">
        <v>-6.6</v>
      </c>
      <c r="C20" s="9">
        <v>-7.3</v>
      </c>
      <c r="D20" s="9">
        <v>-9.1999999999999993</v>
      </c>
      <c r="E20" s="9">
        <v>-11.4</v>
      </c>
      <c r="F20" s="9">
        <v>-13.8</v>
      </c>
      <c r="G20" s="9">
        <v>-15.9</v>
      </c>
      <c r="H20" s="9">
        <v>-17.2</v>
      </c>
      <c r="I20" s="9">
        <v>-20.109689213893965</v>
      </c>
      <c r="J20" s="9">
        <v>-19.145299145299148</v>
      </c>
      <c r="K20" s="9">
        <v>-20.5</v>
      </c>
      <c r="L20" s="9">
        <v>-26.1</v>
      </c>
      <c r="M20" s="9"/>
      <c r="N20" s="9"/>
    </row>
    <row r="21" spans="1:14">
      <c r="A21" s="67" t="s">
        <v>20</v>
      </c>
      <c r="B21" s="8">
        <v>56</v>
      </c>
      <c r="C21" s="8">
        <v>78</v>
      </c>
      <c r="D21" s="8">
        <v>72</v>
      </c>
      <c r="E21" s="8">
        <v>68</v>
      </c>
      <c r="F21" s="8">
        <v>74</v>
      </c>
      <c r="G21" s="8">
        <v>107</v>
      </c>
      <c r="H21" s="8">
        <v>107</v>
      </c>
      <c r="I21" s="8">
        <v>107</v>
      </c>
      <c r="J21" s="8">
        <v>120</v>
      </c>
      <c r="K21" s="8">
        <v>116</v>
      </c>
      <c r="L21" s="8">
        <v>126</v>
      </c>
      <c r="M21" s="9"/>
      <c r="N21" s="9"/>
    </row>
    <row r="22" spans="1:14">
      <c r="A22" s="67"/>
      <c r="B22" s="9">
        <v>-7.3</v>
      </c>
      <c r="C22" s="9">
        <v>-9.9</v>
      </c>
      <c r="D22" s="9">
        <v>-9.9</v>
      </c>
      <c r="E22" s="9">
        <v>-10.6</v>
      </c>
      <c r="F22" s="9">
        <v>-13.3</v>
      </c>
      <c r="G22" s="9">
        <v>-16.600000000000001</v>
      </c>
      <c r="H22" s="9">
        <v>-18.3</v>
      </c>
      <c r="I22" s="9">
        <v>-17.863105175292155</v>
      </c>
      <c r="J22" s="9">
        <v>-20.442930153321974</v>
      </c>
      <c r="K22" s="9">
        <v>-21.7</v>
      </c>
      <c r="L22" s="9">
        <v>-23.3</v>
      </c>
      <c r="M22" s="9"/>
      <c r="N22" s="9"/>
    </row>
    <row r="23" spans="1:14">
      <c r="A23" s="67" t="s">
        <v>21</v>
      </c>
      <c r="B23" s="8">
        <v>73</v>
      </c>
      <c r="C23" s="8">
        <v>93</v>
      </c>
      <c r="D23" s="8">
        <v>112</v>
      </c>
      <c r="E23" s="8">
        <v>117</v>
      </c>
      <c r="F23" s="8">
        <v>126</v>
      </c>
      <c r="G23" s="8">
        <v>162</v>
      </c>
      <c r="H23" s="8">
        <v>144</v>
      </c>
      <c r="I23" s="8">
        <v>132</v>
      </c>
      <c r="J23" s="8">
        <v>157</v>
      </c>
      <c r="K23" s="8">
        <v>165</v>
      </c>
      <c r="L23" s="8">
        <v>179</v>
      </c>
      <c r="M23" s="9"/>
      <c r="N23" s="9"/>
    </row>
    <row r="24" spans="1:14">
      <c r="A24" s="67"/>
      <c r="B24" s="9">
        <v>-6.4</v>
      </c>
      <c r="C24" s="9">
        <v>-7.8</v>
      </c>
      <c r="D24" s="9">
        <v>-10.3</v>
      </c>
      <c r="E24" s="9">
        <v>-12.2</v>
      </c>
      <c r="F24" s="9">
        <v>-14.4</v>
      </c>
      <c r="G24" s="9">
        <v>-17.100000000000001</v>
      </c>
      <c r="H24" s="9">
        <v>-17.7</v>
      </c>
      <c r="I24" s="9">
        <v>-15.942028985507244</v>
      </c>
      <c r="J24" s="9">
        <v>-19.216646266829866</v>
      </c>
      <c r="K24" s="9">
        <v>-21.6</v>
      </c>
      <c r="L24" s="9">
        <v>-22.9</v>
      </c>
      <c r="M24" s="9"/>
      <c r="N24" s="9"/>
    </row>
    <row r="25" spans="1:14">
      <c r="A25" s="67" t="s">
        <v>22</v>
      </c>
      <c r="B25" s="8">
        <v>88</v>
      </c>
      <c r="C25" s="8">
        <v>126</v>
      </c>
      <c r="D25" s="8">
        <v>124</v>
      </c>
      <c r="E25" s="8">
        <v>144</v>
      </c>
      <c r="F25" s="8">
        <v>165</v>
      </c>
      <c r="G25" s="8">
        <v>206</v>
      </c>
      <c r="H25" s="8">
        <v>196</v>
      </c>
      <c r="I25" s="8">
        <v>186</v>
      </c>
      <c r="J25" s="8">
        <v>218</v>
      </c>
      <c r="K25" s="8">
        <v>220</v>
      </c>
      <c r="L25" s="8">
        <v>239</v>
      </c>
      <c r="M25" s="9"/>
      <c r="N25" s="9"/>
    </row>
    <row r="26" spans="1:14">
      <c r="A26" s="67"/>
      <c r="B26" s="9">
        <v>-6</v>
      </c>
      <c r="C26" s="9">
        <v>-9</v>
      </c>
      <c r="D26" s="9">
        <v>-9.5</v>
      </c>
      <c r="E26" s="9">
        <v>-10.9</v>
      </c>
      <c r="F26" s="9">
        <v>-12.9</v>
      </c>
      <c r="G26" s="9">
        <v>-16.600000000000001</v>
      </c>
      <c r="H26" s="9">
        <v>-16.5</v>
      </c>
      <c r="I26" s="9">
        <v>-16.90909090909091</v>
      </c>
      <c r="J26" s="9">
        <v>-19.89051094890511</v>
      </c>
      <c r="K26" s="9">
        <v>-19.89051094890511</v>
      </c>
      <c r="L26" s="9">
        <v>-22.5</v>
      </c>
      <c r="M26" s="9"/>
      <c r="N26" s="9"/>
    </row>
    <row r="27" spans="1:14">
      <c r="A27" s="67" t="s">
        <v>23</v>
      </c>
      <c r="B27" s="8">
        <v>55</v>
      </c>
      <c r="C27" s="8">
        <v>91</v>
      </c>
      <c r="D27" s="8">
        <v>97</v>
      </c>
      <c r="E27" s="8">
        <v>111</v>
      </c>
      <c r="F27" s="8">
        <v>115</v>
      </c>
      <c r="G27" s="8">
        <v>166</v>
      </c>
      <c r="H27" s="8">
        <v>148</v>
      </c>
      <c r="I27" s="8">
        <v>172</v>
      </c>
      <c r="J27" s="8">
        <v>201</v>
      </c>
      <c r="K27" s="8">
        <v>231</v>
      </c>
      <c r="L27" s="8">
        <v>245</v>
      </c>
      <c r="M27" s="9"/>
      <c r="N27" s="9"/>
    </row>
    <row r="28" spans="1:14">
      <c r="A28" s="67"/>
      <c r="B28" s="9">
        <v>-5.3</v>
      </c>
      <c r="C28" s="9">
        <v>-8.9</v>
      </c>
      <c r="D28" s="9">
        <v>-9.1999999999999993</v>
      </c>
      <c r="E28" s="9">
        <v>-10.9</v>
      </c>
      <c r="F28" s="9">
        <v>-11.6</v>
      </c>
      <c r="G28" s="9">
        <v>-14.8</v>
      </c>
      <c r="H28" s="9">
        <v>-14.3</v>
      </c>
      <c r="I28" s="9">
        <v>-15.622161671207992</v>
      </c>
      <c r="J28" s="9">
        <v>-17.962466487935657</v>
      </c>
      <c r="K28" s="9">
        <v>-19.7</v>
      </c>
      <c r="L28" s="9">
        <v>-19.8</v>
      </c>
      <c r="M28" s="9"/>
      <c r="N28" s="9"/>
    </row>
    <row r="29" spans="1:14">
      <c r="A29" s="67" t="s">
        <v>24</v>
      </c>
      <c r="B29" s="8">
        <v>59</v>
      </c>
      <c r="C29" s="8">
        <v>83</v>
      </c>
      <c r="D29" s="8">
        <v>102</v>
      </c>
      <c r="E29" s="8">
        <v>131</v>
      </c>
      <c r="F29" s="8">
        <v>141</v>
      </c>
      <c r="G29" s="8">
        <v>174</v>
      </c>
      <c r="H29" s="8">
        <v>150</v>
      </c>
      <c r="I29" s="8">
        <v>141</v>
      </c>
      <c r="J29" s="8">
        <v>195</v>
      </c>
      <c r="K29" s="8">
        <v>189</v>
      </c>
      <c r="L29" s="8">
        <v>239</v>
      </c>
      <c r="M29" s="9"/>
      <c r="N29" s="9"/>
    </row>
    <row r="30" spans="1:14">
      <c r="A30" s="67"/>
      <c r="B30" s="9">
        <v>-5.4</v>
      </c>
      <c r="C30" s="9">
        <v>-7.1</v>
      </c>
      <c r="D30" s="9">
        <v>-8.9</v>
      </c>
      <c r="E30" s="9">
        <v>-12.5</v>
      </c>
      <c r="F30" s="9">
        <v>-13.3</v>
      </c>
      <c r="G30" s="9">
        <v>-16.2</v>
      </c>
      <c r="H30" s="9">
        <v>-15.6</v>
      </c>
      <c r="I30" s="9">
        <v>-16.28175519630485</v>
      </c>
      <c r="J30" s="9">
        <v>-20.041109969167522</v>
      </c>
      <c r="K30" s="9">
        <v>-19.3</v>
      </c>
      <c r="L30" s="9">
        <v>-21.6</v>
      </c>
      <c r="M30" s="9"/>
      <c r="N30" s="9"/>
    </row>
    <row r="31" spans="1:14">
      <c r="A31" s="67" t="s">
        <v>25</v>
      </c>
      <c r="B31" s="8">
        <v>42</v>
      </c>
      <c r="C31" s="8">
        <v>73</v>
      </c>
      <c r="D31" s="8">
        <v>73</v>
      </c>
      <c r="E31" s="8">
        <v>112</v>
      </c>
      <c r="F31" s="8">
        <v>120</v>
      </c>
      <c r="G31" s="8">
        <v>133</v>
      </c>
      <c r="H31" s="8">
        <v>132</v>
      </c>
      <c r="I31" s="8">
        <v>166</v>
      </c>
      <c r="J31" s="8">
        <v>212</v>
      </c>
      <c r="K31" s="8">
        <v>274</v>
      </c>
      <c r="L31" s="8">
        <v>346</v>
      </c>
      <c r="M31" s="9"/>
      <c r="N31" s="9"/>
    </row>
    <row r="32" spans="1:14">
      <c r="A32" s="67"/>
      <c r="B32" s="9">
        <v>-7.5</v>
      </c>
      <c r="C32" s="9">
        <v>-10.9</v>
      </c>
      <c r="D32" s="9">
        <v>-10.8</v>
      </c>
      <c r="E32" s="9">
        <v>-16.7</v>
      </c>
      <c r="F32" s="9">
        <v>-17.100000000000001</v>
      </c>
      <c r="G32" s="9">
        <v>-17.3</v>
      </c>
      <c r="H32" s="9">
        <v>-18.3</v>
      </c>
      <c r="I32" s="9">
        <v>-24.556213017751478</v>
      </c>
      <c r="J32" s="9">
        <v>-24.970553592461719</v>
      </c>
      <c r="K32" s="9">
        <v>-25.7</v>
      </c>
      <c r="L32" s="9">
        <v>-30.9</v>
      </c>
    </row>
    <row r="33" spans="1:13">
      <c r="A33" s="68" t="s">
        <v>13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3">
      <c r="A34" s="67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spans="1:13">
      <c r="A35" s="67" t="s">
        <v>26</v>
      </c>
      <c r="B35" s="8">
        <v>146</v>
      </c>
      <c r="C35" s="8">
        <v>186</v>
      </c>
      <c r="D35" s="8">
        <v>153</v>
      </c>
      <c r="E35" s="8">
        <v>172</v>
      </c>
      <c r="F35" s="8">
        <v>176</v>
      </c>
      <c r="G35" s="8">
        <v>201</v>
      </c>
      <c r="H35" s="8">
        <v>190</v>
      </c>
      <c r="I35" s="8">
        <v>203</v>
      </c>
      <c r="J35" s="8">
        <v>186</v>
      </c>
      <c r="K35" s="8">
        <v>214</v>
      </c>
      <c r="L35" s="8">
        <v>280</v>
      </c>
    </row>
    <row r="36" spans="1:13">
      <c r="A36" s="67"/>
      <c r="B36" s="9">
        <v>-16.8</v>
      </c>
      <c r="C36" s="9">
        <v>-20.2</v>
      </c>
      <c r="D36" s="9">
        <v>-18.399999999999999</v>
      </c>
      <c r="E36" s="9">
        <v>-21.9</v>
      </c>
      <c r="F36" s="9">
        <v>-23.8</v>
      </c>
      <c r="G36" s="9">
        <v>-25.6</v>
      </c>
      <c r="H36" s="9">
        <v>-27.8</v>
      </c>
      <c r="I36" s="9">
        <v>-29.250720461095103</v>
      </c>
      <c r="J36" s="9">
        <v>-28.615384615384613</v>
      </c>
      <c r="K36" s="9">
        <v>-30.2</v>
      </c>
      <c r="L36" s="9">
        <v>-35.200000000000003</v>
      </c>
    </row>
    <row r="37" spans="1:13">
      <c r="A37" s="67" t="s">
        <v>27</v>
      </c>
      <c r="B37" s="8">
        <v>26</v>
      </c>
      <c r="C37" s="8">
        <v>23</v>
      </c>
      <c r="D37" s="8">
        <v>39</v>
      </c>
      <c r="E37" s="8">
        <v>45</v>
      </c>
      <c r="F37" s="8">
        <v>38</v>
      </c>
      <c r="G37" s="8">
        <v>56</v>
      </c>
      <c r="H37" s="8">
        <v>52</v>
      </c>
      <c r="I37" s="8">
        <v>50</v>
      </c>
      <c r="J37" s="8">
        <v>65</v>
      </c>
      <c r="K37" s="8">
        <v>61</v>
      </c>
      <c r="L37" s="8">
        <v>47</v>
      </c>
    </row>
    <row r="38" spans="1:13">
      <c r="A38" s="67"/>
      <c r="B38" s="9">
        <v>-6.7</v>
      </c>
      <c r="C38" s="9">
        <v>-6.7</v>
      </c>
      <c r="D38" s="9">
        <v>-9.5</v>
      </c>
      <c r="E38" s="9">
        <v>-11.8</v>
      </c>
      <c r="F38" s="9">
        <v>-10.199999999999999</v>
      </c>
      <c r="G38" s="9">
        <v>-14.7</v>
      </c>
      <c r="H38" s="9">
        <v>-14</v>
      </c>
      <c r="I38" s="9">
        <v>-14.04494382022472</v>
      </c>
      <c r="J38" s="9">
        <v>-16.049382716049383</v>
      </c>
      <c r="K38" s="9">
        <v>-14.7</v>
      </c>
      <c r="L38" s="9">
        <v>-11.2</v>
      </c>
    </row>
    <row r="39" spans="1:13">
      <c r="A39" s="67" t="s">
        <v>28</v>
      </c>
      <c r="B39" s="8">
        <v>15</v>
      </c>
      <c r="C39" s="8">
        <v>25</v>
      </c>
      <c r="D39" s="8">
        <v>33</v>
      </c>
      <c r="E39" s="8">
        <v>44</v>
      </c>
      <c r="F39" s="8">
        <v>53</v>
      </c>
      <c r="G39" s="8">
        <v>62</v>
      </c>
      <c r="H39" s="8">
        <v>62</v>
      </c>
      <c r="I39" s="8">
        <v>54</v>
      </c>
      <c r="J39" s="8">
        <v>52</v>
      </c>
      <c r="K39" s="8">
        <v>58</v>
      </c>
      <c r="L39" s="8">
        <v>97</v>
      </c>
    </row>
    <row r="40" spans="1:13">
      <c r="A40" s="67"/>
      <c r="B40" s="9">
        <v>-6.8</v>
      </c>
      <c r="C40" s="9">
        <v>-9.8000000000000007</v>
      </c>
      <c r="D40" s="9">
        <v>-13.4</v>
      </c>
      <c r="E40" s="9">
        <v>-16.899999999999999</v>
      </c>
      <c r="F40" s="9">
        <v>-24.5</v>
      </c>
      <c r="G40" s="9">
        <v>-26.2</v>
      </c>
      <c r="H40" s="9">
        <v>-25.6</v>
      </c>
      <c r="I40" s="9">
        <v>-25.961538461538463</v>
      </c>
      <c r="J40" s="9">
        <v>-26.530612244897959</v>
      </c>
      <c r="K40" s="9">
        <v>-32.200000000000003</v>
      </c>
      <c r="L40" s="9">
        <v>-40.4</v>
      </c>
      <c r="M40" s="9"/>
    </row>
    <row r="41" spans="1:13">
      <c r="A41" s="67" t="s">
        <v>29</v>
      </c>
      <c r="B41" s="8">
        <v>16</v>
      </c>
      <c r="C41" s="8">
        <v>27</v>
      </c>
      <c r="D41" s="8">
        <v>35</v>
      </c>
      <c r="E41" s="8">
        <v>48</v>
      </c>
      <c r="F41" s="8">
        <v>36</v>
      </c>
      <c r="G41" s="8">
        <v>49</v>
      </c>
      <c r="H41" s="8">
        <v>53</v>
      </c>
      <c r="I41" s="8">
        <v>67</v>
      </c>
      <c r="J41" s="8">
        <v>89</v>
      </c>
      <c r="K41" s="8">
        <v>91</v>
      </c>
      <c r="L41" s="8">
        <v>151</v>
      </c>
      <c r="M41" s="9"/>
    </row>
    <row r="42" spans="1:13">
      <c r="A42" s="67"/>
      <c r="B42" s="9">
        <v>-5</v>
      </c>
      <c r="C42" s="9">
        <v>-8</v>
      </c>
      <c r="D42" s="9">
        <v>-9.4</v>
      </c>
      <c r="E42" s="9">
        <v>-13.8</v>
      </c>
      <c r="F42" s="9">
        <v>-13.2</v>
      </c>
      <c r="G42" s="9">
        <v>-14.4</v>
      </c>
      <c r="H42" s="9">
        <v>-17.5</v>
      </c>
      <c r="I42" s="9">
        <v>-22.185430463576157</v>
      </c>
      <c r="J42" s="9">
        <v>-26.253687315634217</v>
      </c>
      <c r="K42" s="9">
        <v>-23.7</v>
      </c>
      <c r="L42" s="9">
        <v>-38.299999999999997</v>
      </c>
      <c r="M42" s="9"/>
    </row>
    <row r="43" spans="1:13">
      <c r="A43" s="67" t="s">
        <v>30</v>
      </c>
      <c r="B43" s="8" t="s">
        <v>11</v>
      </c>
      <c r="C43" s="8">
        <v>17</v>
      </c>
      <c r="D43" s="8">
        <v>10</v>
      </c>
      <c r="E43" s="8">
        <v>11</v>
      </c>
      <c r="F43" s="8" t="s">
        <v>11</v>
      </c>
      <c r="G43" s="8">
        <v>15</v>
      </c>
      <c r="H43" s="8">
        <v>10</v>
      </c>
      <c r="I43" s="8">
        <v>11</v>
      </c>
      <c r="J43" s="8">
        <v>22</v>
      </c>
      <c r="K43" s="8">
        <v>15</v>
      </c>
      <c r="L43" s="8">
        <v>20</v>
      </c>
    </row>
    <row r="44" spans="1:13">
      <c r="A44" s="67"/>
      <c r="B44" s="9"/>
      <c r="C44" s="9">
        <v>-10.199999999999999</v>
      </c>
      <c r="D44" s="9">
        <v>-5.8</v>
      </c>
      <c r="E44" s="9">
        <v>-8</v>
      </c>
      <c r="F44" s="9"/>
      <c r="G44" s="9">
        <v>-11.5</v>
      </c>
      <c r="H44" s="9">
        <v>-6.9</v>
      </c>
      <c r="I44" s="9">
        <v>-10.784313725490197</v>
      </c>
      <c r="J44" s="9">
        <v>-14.012738853503185</v>
      </c>
      <c r="K44" s="9">
        <v>-9.6</v>
      </c>
      <c r="L44" s="9">
        <v>-13.6</v>
      </c>
    </row>
    <row r="45" spans="1:13">
      <c r="A45" s="67" t="s">
        <v>31</v>
      </c>
      <c r="B45" s="8">
        <v>16</v>
      </c>
      <c r="C45" s="8">
        <v>23</v>
      </c>
      <c r="D45" s="8">
        <v>14</v>
      </c>
      <c r="E45" s="8">
        <v>22</v>
      </c>
      <c r="F45" s="8">
        <v>26</v>
      </c>
      <c r="G45" s="8">
        <v>36</v>
      </c>
      <c r="H45" s="8">
        <v>39</v>
      </c>
      <c r="I45" s="8">
        <v>22</v>
      </c>
      <c r="J45" s="8">
        <v>45</v>
      </c>
      <c r="K45" s="8">
        <v>49</v>
      </c>
      <c r="L45" s="8">
        <v>40</v>
      </c>
      <c r="M45" s="9"/>
    </row>
    <row r="46" spans="1:13">
      <c r="A46" s="67"/>
      <c r="B46" s="9">
        <v>-9.5</v>
      </c>
      <c r="C46" s="9">
        <v>-13.4</v>
      </c>
      <c r="D46" s="9">
        <v>-8</v>
      </c>
      <c r="E46" s="9">
        <v>-13.5</v>
      </c>
      <c r="F46" s="9">
        <v>-17.399999999999999</v>
      </c>
      <c r="G46" s="9">
        <v>-22.5</v>
      </c>
      <c r="H46" s="9">
        <v>-23.8</v>
      </c>
      <c r="I46" s="9">
        <v>-16.176470588235293</v>
      </c>
      <c r="J46" s="9">
        <v>-27.439024390243905</v>
      </c>
      <c r="K46" s="9">
        <v>-29.7</v>
      </c>
      <c r="L46" s="9">
        <v>-28.8</v>
      </c>
      <c r="M46" s="9"/>
    </row>
    <row r="47" spans="1:13">
      <c r="A47" s="67" t="s">
        <v>32</v>
      </c>
      <c r="B47" s="8">
        <v>13</v>
      </c>
      <c r="C47" s="8">
        <v>13</v>
      </c>
      <c r="D47" s="8">
        <v>11</v>
      </c>
      <c r="E47" s="8">
        <v>21</v>
      </c>
      <c r="F47" s="8">
        <v>14</v>
      </c>
      <c r="G47" s="8">
        <v>12</v>
      </c>
      <c r="H47" s="8">
        <v>19</v>
      </c>
      <c r="I47" s="8">
        <v>13</v>
      </c>
      <c r="J47" s="8">
        <v>28</v>
      </c>
      <c r="K47" s="8">
        <v>22</v>
      </c>
      <c r="L47" s="8">
        <v>37</v>
      </c>
      <c r="M47" s="9"/>
    </row>
    <row r="48" spans="1:13">
      <c r="A48" s="67"/>
      <c r="B48" s="9">
        <v>-7.9</v>
      </c>
      <c r="C48" s="9">
        <v>-8.6999999999999993</v>
      </c>
      <c r="D48" s="9">
        <v>-7.5</v>
      </c>
      <c r="E48" s="9">
        <v>-16.399999999999999</v>
      </c>
      <c r="F48" s="9">
        <v>-12.2</v>
      </c>
      <c r="G48" s="9">
        <v>-8.8000000000000007</v>
      </c>
      <c r="H48" s="9">
        <v>-13.8</v>
      </c>
      <c r="I48" s="9">
        <v>-9.5588235294117645</v>
      </c>
      <c r="J48" s="9">
        <v>-17.073170731707318</v>
      </c>
      <c r="K48" s="9">
        <v>-15.5</v>
      </c>
      <c r="L48" s="9">
        <v>-24</v>
      </c>
      <c r="M48" s="9"/>
    </row>
    <row r="49" spans="1:13">
      <c r="A49" s="67" t="s">
        <v>33</v>
      </c>
      <c r="B49" s="8" t="s">
        <v>11</v>
      </c>
      <c r="C49" s="8" t="s">
        <v>11</v>
      </c>
      <c r="D49" s="8" t="s">
        <v>11</v>
      </c>
      <c r="E49" s="8" t="s">
        <v>11</v>
      </c>
      <c r="F49" s="8" t="s">
        <v>11</v>
      </c>
      <c r="G49" s="8" t="s">
        <v>11</v>
      </c>
      <c r="H49" s="8" t="s">
        <v>11</v>
      </c>
      <c r="I49" s="8" t="s">
        <v>11</v>
      </c>
      <c r="J49" s="8">
        <v>10</v>
      </c>
      <c r="K49" s="8">
        <v>11</v>
      </c>
      <c r="L49" s="8">
        <v>10</v>
      </c>
      <c r="M49" s="9"/>
    </row>
    <row r="50" spans="1:13">
      <c r="A50" s="67"/>
      <c r="B50" s="9"/>
      <c r="C50" s="9"/>
      <c r="D50" s="9"/>
      <c r="E50" s="9"/>
      <c r="F50" s="9"/>
      <c r="G50" s="9"/>
      <c r="H50" s="9"/>
      <c r="I50" s="9"/>
      <c r="J50" s="9">
        <v>-27.777777777777779</v>
      </c>
      <c r="K50" s="9">
        <v>-25</v>
      </c>
      <c r="L50" s="9">
        <v>-33.299999999999997</v>
      </c>
      <c r="M50" s="9"/>
    </row>
    <row r="51" spans="1:13">
      <c r="A51" s="67" t="s">
        <v>34</v>
      </c>
      <c r="B51" s="8">
        <v>71</v>
      </c>
      <c r="C51" s="8">
        <v>109</v>
      </c>
      <c r="D51" s="8">
        <v>165</v>
      </c>
      <c r="E51" s="8">
        <v>167</v>
      </c>
      <c r="F51" s="8">
        <v>218</v>
      </c>
      <c r="G51" s="8">
        <v>252</v>
      </c>
      <c r="H51" s="8">
        <v>249</v>
      </c>
      <c r="I51" s="8">
        <v>282</v>
      </c>
      <c r="J51" s="8">
        <v>347</v>
      </c>
      <c r="K51" s="8">
        <v>384</v>
      </c>
      <c r="L51" s="8">
        <v>453</v>
      </c>
    </row>
    <row r="52" spans="1:13">
      <c r="A52" s="67"/>
      <c r="B52" s="9">
        <v>-5.6</v>
      </c>
      <c r="C52" s="9">
        <v>-8</v>
      </c>
      <c r="D52" s="9">
        <v>-12.5</v>
      </c>
      <c r="E52" s="9">
        <v>-13.6</v>
      </c>
      <c r="F52" s="9">
        <v>-17.399999999999999</v>
      </c>
      <c r="G52" s="9">
        <v>-19.2</v>
      </c>
      <c r="H52" s="9">
        <v>-18.8</v>
      </c>
      <c r="I52" s="9">
        <v>-20.966542750929367</v>
      </c>
      <c r="J52" s="9">
        <v>-24.540311173974541</v>
      </c>
      <c r="K52" s="9">
        <v>-25.2</v>
      </c>
      <c r="L52" s="9">
        <v>-27.5</v>
      </c>
    </row>
    <row r="53" spans="1:13">
      <c r="A53" s="67" t="s">
        <v>35</v>
      </c>
      <c r="B53" s="8">
        <v>21</v>
      </c>
      <c r="C53" s="8">
        <v>30</v>
      </c>
      <c r="D53" s="8">
        <v>41</v>
      </c>
      <c r="E53" s="8">
        <v>38</v>
      </c>
      <c r="F53" s="8">
        <v>49</v>
      </c>
      <c r="G53" s="8">
        <v>41</v>
      </c>
      <c r="H53" s="8">
        <v>71</v>
      </c>
      <c r="I53" s="8">
        <v>41</v>
      </c>
      <c r="J53" s="8">
        <v>53</v>
      </c>
      <c r="K53" s="8">
        <v>76</v>
      </c>
      <c r="L53" s="8">
        <v>70</v>
      </c>
    </row>
    <row r="54" spans="1:13">
      <c r="A54" s="67"/>
      <c r="B54" s="9">
        <v>-6.2</v>
      </c>
      <c r="C54" s="9">
        <v>-8.3000000000000007</v>
      </c>
      <c r="D54" s="9">
        <v>-12.1</v>
      </c>
      <c r="E54" s="9">
        <v>-11.4</v>
      </c>
      <c r="F54" s="9">
        <v>-14.7</v>
      </c>
      <c r="G54" s="9">
        <v>-12.3</v>
      </c>
      <c r="H54" s="9">
        <v>-20.6</v>
      </c>
      <c r="I54" s="9">
        <v>-14.748201438848922</v>
      </c>
      <c r="J54" s="9">
        <v>-17.607973421926911</v>
      </c>
      <c r="K54" s="9">
        <v>-26</v>
      </c>
      <c r="L54" s="9">
        <v>-24</v>
      </c>
    </row>
    <row r="55" spans="1:13">
      <c r="A55" s="67" t="s">
        <v>36</v>
      </c>
      <c r="B55" s="8" t="s">
        <v>11</v>
      </c>
      <c r="C55" s="8">
        <v>11</v>
      </c>
      <c r="D55" s="8">
        <v>12</v>
      </c>
      <c r="E55" s="8">
        <v>41</v>
      </c>
      <c r="F55" s="8">
        <v>22</v>
      </c>
      <c r="G55" s="8">
        <v>53</v>
      </c>
      <c r="H55" s="8">
        <v>48</v>
      </c>
      <c r="I55" s="8">
        <v>42</v>
      </c>
      <c r="J55" s="8">
        <v>62</v>
      </c>
      <c r="K55" s="8">
        <v>55</v>
      </c>
      <c r="L55" s="8">
        <v>55</v>
      </c>
      <c r="M55" s="9"/>
    </row>
    <row r="56" spans="1:13">
      <c r="A56" s="67"/>
      <c r="B56" s="9"/>
      <c r="C56" s="9">
        <v>-3.4</v>
      </c>
      <c r="D56" s="9">
        <v>-3.9</v>
      </c>
      <c r="E56" s="9">
        <v>-11.5</v>
      </c>
      <c r="F56" s="9">
        <v>-7.3</v>
      </c>
      <c r="G56" s="9">
        <v>-17.8</v>
      </c>
      <c r="H56" s="9">
        <v>-15.9</v>
      </c>
      <c r="I56" s="9">
        <v>-16.535433070866144</v>
      </c>
      <c r="J56" s="9">
        <v>-23.134328358208954</v>
      </c>
      <c r="K56" s="9">
        <v>-20.7</v>
      </c>
      <c r="L56" s="9">
        <v>-20</v>
      </c>
      <c r="M56" s="9"/>
    </row>
    <row r="57" spans="1:13">
      <c r="A57" s="67" t="s">
        <v>37</v>
      </c>
      <c r="B57" s="8">
        <v>19</v>
      </c>
      <c r="C57" s="8">
        <v>29</v>
      </c>
      <c r="D57" s="8">
        <v>26</v>
      </c>
      <c r="E57" s="8">
        <v>34</v>
      </c>
      <c r="F57" s="8">
        <v>57</v>
      </c>
      <c r="G57" s="8">
        <v>69</v>
      </c>
      <c r="H57" s="8">
        <v>44</v>
      </c>
      <c r="I57" s="8">
        <v>56</v>
      </c>
      <c r="J57" s="8">
        <v>84</v>
      </c>
      <c r="K57" s="8">
        <v>43</v>
      </c>
      <c r="L57" s="8">
        <v>62</v>
      </c>
    </row>
    <row r="58" spans="1:13">
      <c r="A58" s="67"/>
      <c r="B58" s="9">
        <v>-4.0999999999999996</v>
      </c>
      <c r="C58" s="9">
        <v>-6</v>
      </c>
      <c r="D58" s="9">
        <v>-5.4</v>
      </c>
      <c r="E58" s="9">
        <v>-8.9</v>
      </c>
      <c r="F58" s="9">
        <v>-13.8</v>
      </c>
      <c r="G58" s="9">
        <v>-14.4</v>
      </c>
      <c r="H58" s="9">
        <v>-10.8</v>
      </c>
      <c r="I58" s="9">
        <v>-13.461538461538462</v>
      </c>
      <c r="J58" s="9">
        <v>-19.26605504587156</v>
      </c>
      <c r="K58" s="9">
        <v>-11.2</v>
      </c>
      <c r="L58" s="9">
        <v>-16.3</v>
      </c>
    </row>
    <row r="59" spans="1:13">
      <c r="A59" s="67" t="s">
        <v>38</v>
      </c>
      <c r="B59" s="8">
        <v>22</v>
      </c>
      <c r="C59" s="8">
        <v>35</v>
      </c>
      <c r="D59" s="8">
        <v>38</v>
      </c>
      <c r="E59" s="8">
        <v>29</v>
      </c>
      <c r="F59" s="8">
        <v>47</v>
      </c>
      <c r="G59" s="8">
        <v>47</v>
      </c>
      <c r="H59" s="8">
        <v>50</v>
      </c>
      <c r="I59" s="8">
        <v>50</v>
      </c>
      <c r="J59" s="8">
        <v>64</v>
      </c>
      <c r="K59" s="8">
        <v>75</v>
      </c>
      <c r="L59" s="8">
        <v>64</v>
      </c>
    </row>
    <row r="60" spans="1:13">
      <c r="A60" s="67"/>
      <c r="B60" s="9">
        <v>-5.0999999999999996</v>
      </c>
      <c r="C60" s="9">
        <v>-8.4</v>
      </c>
      <c r="D60" s="9">
        <v>-9.9</v>
      </c>
      <c r="E60" s="9">
        <v>-8.1999999999999993</v>
      </c>
      <c r="F60" s="9">
        <v>-12.5</v>
      </c>
      <c r="G60" s="9">
        <v>-13.6</v>
      </c>
      <c r="H60" s="9">
        <v>-14.2</v>
      </c>
      <c r="I60" s="9">
        <v>-14.409221902017292</v>
      </c>
      <c r="J60" s="9">
        <v>-18.823529411764707</v>
      </c>
      <c r="K60" s="9">
        <v>-21.1</v>
      </c>
      <c r="L60" s="9">
        <v>-20.7</v>
      </c>
    </row>
    <row r="61" spans="1:13">
      <c r="A61" s="67" t="s">
        <v>39</v>
      </c>
      <c r="B61" s="8">
        <v>21</v>
      </c>
      <c r="C61" s="8">
        <v>38</v>
      </c>
      <c r="D61" s="8">
        <v>18</v>
      </c>
      <c r="E61" s="8">
        <v>19</v>
      </c>
      <c r="F61" s="8">
        <v>25</v>
      </c>
      <c r="G61" s="8">
        <v>28</v>
      </c>
      <c r="H61" s="8">
        <v>32</v>
      </c>
      <c r="I61" s="8">
        <v>40</v>
      </c>
      <c r="J61" s="8">
        <v>33</v>
      </c>
      <c r="K61" s="8">
        <v>47</v>
      </c>
      <c r="L61" s="8">
        <v>40</v>
      </c>
    </row>
    <row r="62" spans="1:13">
      <c r="A62" s="67"/>
      <c r="B62" s="9">
        <v>-3.8</v>
      </c>
      <c r="C62" s="9">
        <v>-6.7</v>
      </c>
      <c r="D62" s="9">
        <v>-3.7</v>
      </c>
      <c r="E62" s="9">
        <v>-4.8</v>
      </c>
      <c r="F62" s="9">
        <v>-6.2</v>
      </c>
      <c r="G62" s="9">
        <v>-7.1</v>
      </c>
      <c r="H62" s="9">
        <v>-9.1</v>
      </c>
      <c r="I62" s="9">
        <v>-11.76470588235294</v>
      </c>
      <c r="J62" s="9">
        <v>-8.291457286432161</v>
      </c>
      <c r="K62" s="9">
        <v>-11.4</v>
      </c>
      <c r="L62" s="9">
        <v>-10.9</v>
      </c>
    </row>
    <row r="63" spans="1:13">
      <c r="A63" s="67" t="s">
        <v>40</v>
      </c>
      <c r="B63" s="8">
        <v>18</v>
      </c>
      <c r="C63" s="8">
        <v>20</v>
      </c>
      <c r="D63" s="8">
        <v>29</v>
      </c>
      <c r="E63" s="8">
        <v>33</v>
      </c>
      <c r="F63" s="8">
        <v>35</v>
      </c>
      <c r="G63" s="8">
        <v>64</v>
      </c>
      <c r="H63" s="8">
        <v>50</v>
      </c>
      <c r="I63" s="8">
        <v>57</v>
      </c>
      <c r="J63" s="8">
        <v>69</v>
      </c>
      <c r="K63" s="8">
        <v>74</v>
      </c>
      <c r="L63" s="8">
        <v>86</v>
      </c>
    </row>
    <row r="64" spans="1:13">
      <c r="A64" s="67"/>
      <c r="B64" s="9">
        <v>-2.7</v>
      </c>
      <c r="C64" s="9">
        <v>-3.4</v>
      </c>
      <c r="D64" s="9">
        <v>-5.0999999999999996</v>
      </c>
      <c r="E64" s="9">
        <v>-6.1</v>
      </c>
      <c r="F64" s="9">
        <v>-6.8</v>
      </c>
      <c r="G64" s="9">
        <v>-11.2</v>
      </c>
      <c r="H64" s="9">
        <v>-11.6</v>
      </c>
      <c r="I64" s="9">
        <v>-12.723214285714285</v>
      </c>
      <c r="J64" s="9">
        <v>-15.198237885462554</v>
      </c>
      <c r="K64" s="9">
        <v>-16.899999999999999</v>
      </c>
      <c r="L64" s="9">
        <v>-17.600000000000001</v>
      </c>
    </row>
    <row r="65" spans="1:13">
      <c r="A65" s="67" t="s">
        <v>41</v>
      </c>
      <c r="B65" s="8">
        <v>20</v>
      </c>
      <c r="C65" s="8">
        <v>25</v>
      </c>
      <c r="D65" s="8">
        <v>24</v>
      </c>
      <c r="E65" s="8">
        <v>43</v>
      </c>
      <c r="F65" s="8">
        <v>38</v>
      </c>
      <c r="G65" s="8">
        <v>72</v>
      </c>
      <c r="H65" s="8">
        <v>58</v>
      </c>
      <c r="I65" s="8">
        <v>72</v>
      </c>
      <c r="J65" s="8">
        <v>83</v>
      </c>
      <c r="K65" s="8">
        <v>77</v>
      </c>
      <c r="L65" s="8">
        <v>76</v>
      </c>
    </row>
    <row r="66" spans="1:13">
      <c r="A66" s="67"/>
      <c r="B66" s="9">
        <v>-4.4000000000000004</v>
      </c>
      <c r="C66" s="9">
        <v>-4.8</v>
      </c>
      <c r="D66" s="9">
        <v>-4.9000000000000004</v>
      </c>
      <c r="E66" s="9">
        <v>-9</v>
      </c>
      <c r="F66" s="9">
        <v>-8.1</v>
      </c>
      <c r="G66" s="9">
        <v>-14</v>
      </c>
      <c r="H66" s="9">
        <v>-12.3</v>
      </c>
      <c r="I66" s="9">
        <v>-14.516129032258066</v>
      </c>
      <c r="J66" s="9">
        <v>-15.719696969696969</v>
      </c>
      <c r="K66" s="9">
        <v>-14.9</v>
      </c>
      <c r="L66" s="9">
        <v>-14.8</v>
      </c>
    </row>
    <row r="67" spans="1:13">
      <c r="A67" s="67" t="s">
        <v>42</v>
      </c>
      <c r="B67" s="8" t="s">
        <v>11</v>
      </c>
      <c r="C67" s="8">
        <v>16</v>
      </c>
      <c r="D67" s="8">
        <v>24</v>
      </c>
      <c r="E67" s="8">
        <v>21</v>
      </c>
      <c r="F67" s="8">
        <v>21</v>
      </c>
      <c r="G67" s="8">
        <v>28</v>
      </c>
      <c r="H67" s="8">
        <v>16</v>
      </c>
      <c r="I67" s="8">
        <v>13</v>
      </c>
      <c r="J67" s="8">
        <v>12</v>
      </c>
      <c r="K67" s="8">
        <v>32</v>
      </c>
      <c r="L67" s="8">
        <v>22</v>
      </c>
    </row>
    <row r="68" spans="1:13">
      <c r="A68" s="69"/>
      <c r="B68" s="12"/>
      <c r="C68" s="12">
        <v>-12.2</v>
      </c>
      <c r="D68" s="12">
        <v>-18.3</v>
      </c>
      <c r="E68" s="12">
        <v>-14</v>
      </c>
      <c r="F68" s="12">
        <v>-17.600000000000001</v>
      </c>
      <c r="G68" s="12">
        <v>-20.7</v>
      </c>
      <c r="H68" s="12">
        <v>-15.5</v>
      </c>
      <c r="I68" s="12">
        <v>-10.92436974789916</v>
      </c>
      <c r="J68" s="12">
        <v>-10.256410256410255</v>
      </c>
      <c r="K68" s="12">
        <v>-23.4</v>
      </c>
      <c r="L68" s="12">
        <v>-17.899999999999999</v>
      </c>
    </row>
    <row r="69" spans="1:13">
      <c r="A69" s="68" t="s">
        <v>47</v>
      </c>
      <c r="B69" s="10"/>
      <c r="C69" s="10"/>
      <c r="D69" s="10"/>
      <c r="E69" s="10"/>
      <c r="F69" s="10"/>
      <c r="G69" s="10"/>
      <c r="H69" s="10"/>
      <c r="I69" s="8"/>
      <c r="J69" s="8"/>
      <c r="K69" s="8"/>
      <c r="L69" s="8"/>
    </row>
    <row r="70" spans="1:13" s="17" customFormat="1" ht="16.5" customHeight="1">
      <c r="A70" s="67"/>
      <c r="B70" s="11"/>
      <c r="C70" s="11"/>
      <c r="D70" s="11"/>
      <c r="E70" s="11"/>
      <c r="F70" s="11"/>
      <c r="G70" s="11"/>
      <c r="H70" s="11"/>
      <c r="I70" s="9"/>
      <c r="J70" s="9"/>
      <c r="K70" s="9"/>
      <c r="L70" s="9"/>
      <c r="M70" s="6"/>
    </row>
    <row r="71" spans="1:13" s="17" customFormat="1" ht="16.5" customHeight="1">
      <c r="A71" s="67" t="s">
        <v>117</v>
      </c>
      <c r="B71" s="8">
        <v>146</v>
      </c>
      <c r="C71" s="8">
        <v>187</v>
      </c>
      <c r="D71" s="8">
        <v>155</v>
      </c>
      <c r="E71" s="8">
        <v>174</v>
      </c>
      <c r="F71" s="8">
        <v>177</v>
      </c>
      <c r="G71" s="8">
        <v>207</v>
      </c>
      <c r="H71" s="8">
        <v>195</v>
      </c>
      <c r="I71" s="8">
        <v>206</v>
      </c>
      <c r="J71" s="8">
        <v>196</v>
      </c>
      <c r="K71" s="8">
        <v>225</v>
      </c>
      <c r="L71" s="8">
        <v>290</v>
      </c>
      <c r="M71" s="9"/>
    </row>
    <row r="72" spans="1:13" s="17" customFormat="1">
      <c r="A72" s="67"/>
      <c r="B72" s="9">
        <v>-16.399999999999999</v>
      </c>
      <c r="C72" s="9">
        <v>-19.8</v>
      </c>
      <c r="D72" s="9">
        <v>-18.100000000000001</v>
      </c>
      <c r="E72" s="9">
        <v>-21.2</v>
      </c>
      <c r="F72" s="9">
        <v>-23.2</v>
      </c>
      <c r="G72" s="9">
        <v>-25</v>
      </c>
      <c r="H72" s="9">
        <v>-27.5</v>
      </c>
      <c r="I72" s="9">
        <v>-28.492392807745503</v>
      </c>
      <c r="J72" s="9">
        <v>-28.571428571428569</v>
      </c>
      <c r="K72" s="9">
        <v>-29.9</v>
      </c>
      <c r="L72" s="9">
        <v>-35.200000000000003</v>
      </c>
      <c r="M72" s="9"/>
    </row>
    <row r="73" spans="1:13" s="17" customFormat="1">
      <c r="A73" s="67" t="s">
        <v>118</v>
      </c>
      <c r="B73" s="8">
        <v>85</v>
      </c>
      <c r="C73" s="8">
        <v>123</v>
      </c>
      <c r="D73" s="8">
        <v>134</v>
      </c>
      <c r="E73" s="8">
        <v>170</v>
      </c>
      <c r="F73" s="8">
        <v>158</v>
      </c>
      <c r="G73" s="8">
        <v>217</v>
      </c>
      <c r="H73" s="8">
        <v>213</v>
      </c>
      <c r="I73" s="8">
        <v>198</v>
      </c>
      <c r="J73" s="8">
        <v>273</v>
      </c>
      <c r="K73" s="8">
        <v>280</v>
      </c>
      <c r="L73" s="8">
        <v>363</v>
      </c>
      <c r="M73" s="9"/>
    </row>
    <row r="74" spans="1:13" s="17" customFormat="1">
      <c r="A74" s="67"/>
      <c r="B74" s="9">
        <v>-6.4</v>
      </c>
      <c r="C74" s="9">
        <v>-9.4</v>
      </c>
      <c r="D74" s="9">
        <v>-9.5</v>
      </c>
      <c r="E74" s="9">
        <v>-13.1</v>
      </c>
      <c r="F74" s="9">
        <v>-13.5</v>
      </c>
      <c r="G74" s="9">
        <v>-16.8</v>
      </c>
      <c r="H74" s="9">
        <v>-17</v>
      </c>
      <c r="I74" s="9">
        <v>-17.537643932683793</v>
      </c>
      <c r="J74" s="9">
        <v>-20.697498104624714</v>
      </c>
      <c r="K74" s="9">
        <v>-21</v>
      </c>
      <c r="L74" s="9">
        <v>-26.6</v>
      </c>
      <c r="M74" s="9"/>
    </row>
    <row r="75" spans="1:13">
      <c r="A75" s="67" t="s">
        <v>119</v>
      </c>
      <c r="B75" s="8">
        <v>163</v>
      </c>
      <c r="C75" s="8">
        <v>256</v>
      </c>
      <c r="D75" s="8">
        <v>324</v>
      </c>
      <c r="E75" s="8">
        <v>342</v>
      </c>
      <c r="F75" s="8">
        <v>432</v>
      </c>
      <c r="G75" s="8">
        <v>552</v>
      </c>
      <c r="H75" s="8">
        <v>507</v>
      </c>
      <c r="I75" s="8">
        <v>546</v>
      </c>
      <c r="J75" s="8">
        <v>665</v>
      </c>
      <c r="K75" s="8">
        <v>721</v>
      </c>
      <c r="L75" s="8">
        <v>783</v>
      </c>
    </row>
    <row r="76" spans="1:13">
      <c r="A76" s="67"/>
      <c r="B76" s="9">
        <v>-4.8</v>
      </c>
      <c r="C76" s="9">
        <v>-7.4</v>
      </c>
      <c r="D76" s="9">
        <v>-9.8000000000000007</v>
      </c>
      <c r="E76" s="9">
        <v>-10.9</v>
      </c>
      <c r="F76" s="9">
        <v>-13.9</v>
      </c>
      <c r="G76" s="9">
        <v>-17</v>
      </c>
      <c r="H76" s="9">
        <v>-16.3</v>
      </c>
      <c r="I76" s="9">
        <v>-17.664186347460369</v>
      </c>
      <c r="J76" s="9">
        <v>-20.405032218471923</v>
      </c>
      <c r="K76" s="9">
        <v>-21.7</v>
      </c>
      <c r="L76" s="9">
        <v>-22.8</v>
      </c>
    </row>
    <row r="77" spans="1:13">
      <c r="A77" s="67" t="s">
        <v>120</v>
      </c>
      <c r="B77" s="8">
        <v>53</v>
      </c>
      <c r="C77" s="8">
        <v>62</v>
      </c>
      <c r="D77" s="8">
        <v>61</v>
      </c>
      <c r="E77" s="8">
        <v>104</v>
      </c>
      <c r="F77" s="8">
        <v>97</v>
      </c>
      <c r="G77" s="8">
        <v>115</v>
      </c>
      <c r="H77" s="8">
        <v>133</v>
      </c>
      <c r="I77" s="8">
        <v>126</v>
      </c>
      <c r="J77" s="8">
        <v>170</v>
      </c>
      <c r="K77" s="8">
        <v>158</v>
      </c>
      <c r="L77" s="8">
        <v>174</v>
      </c>
    </row>
    <row r="78" spans="1:13">
      <c r="A78" s="69"/>
      <c r="B78" s="12">
        <v>-3.8</v>
      </c>
      <c r="C78" s="12">
        <v>-4.4000000000000004</v>
      </c>
      <c r="D78" s="12">
        <v>-4.7</v>
      </c>
      <c r="E78" s="12">
        <v>-8.6999999999999993</v>
      </c>
      <c r="F78" s="12">
        <v>-8.1</v>
      </c>
      <c r="G78" s="12">
        <v>-9.4</v>
      </c>
      <c r="H78" s="12">
        <v>-12.2</v>
      </c>
      <c r="I78" s="12">
        <v>-11.853245531514581</v>
      </c>
      <c r="J78" s="12">
        <v>-15.41251133272892</v>
      </c>
      <c r="K78" s="12">
        <v>-14.3</v>
      </c>
      <c r="L78" s="12">
        <v>-15.9</v>
      </c>
    </row>
    <row r="79" spans="1:13">
      <c r="B79" s="8"/>
      <c r="C79" s="8"/>
      <c r="D79" s="8"/>
      <c r="E79" s="8"/>
      <c r="F79" s="8"/>
      <c r="G79" s="8"/>
      <c r="H79" s="8"/>
      <c r="I79" s="8"/>
    </row>
    <row r="80" spans="1:13">
      <c r="A80" s="5" t="s">
        <v>194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</row>
    <row r="81" spans="1:12">
      <c r="A81" s="5" t="s">
        <v>207</v>
      </c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>
      <c r="A82" s="5" t="s">
        <v>197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>
      <c r="A83" s="16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>
      <c r="A84" s="16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</sheetData>
  <sheetProtection password="CC19" sheet="1" objects="1" scenarios="1"/>
  <mergeCells count="37">
    <mergeCell ref="A15:A16"/>
    <mergeCell ref="A5:A6"/>
    <mergeCell ref="A7:A8"/>
    <mergeCell ref="A9:A10"/>
    <mergeCell ref="A11:A12"/>
    <mergeCell ref="A13:A14"/>
    <mergeCell ref="A39:A40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63:A64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77:A78"/>
    <mergeCell ref="A65:A66"/>
    <mergeCell ref="A67:A68"/>
    <mergeCell ref="A69:A70"/>
    <mergeCell ref="A71:A72"/>
    <mergeCell ref="A73:A74"/>
    <mergeCell ref="A75:A76"/>
  </mergeCells>
  <phoneticPr fontId="1" type="noConversion"/>
  <pageMargins left="0.51181102362204722" right="0.51181102362204722" top="0.55118110236220474" bottom="0.55118110236220474" header="0.51181102362204722" footer="0.11811023622047245"/>
  <pageSetup paperSize="9" scale="7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Q74"/>
  <sheetViews>
    <sheetView workbookViewId="0">
      <pane xSplit="1" ySplit="4" topLeftCell="B5" activePane="bottomRight" state="frozen"/>
      <selection activeCell="O30" sqref="O30"/>
      <selection pane="topRight" activeCell="O30" sqref="O30"/>
      <selection pane="bottomLeft" activeCell="O30" sqref="O30"/>
      <selection pane="bottomRight"/>
    </sheetView>
  </sheetViews>
  <sheetFormatPr defaultRowHeight="16.5"/>
  <cols>
    <col min="1" max="16384" width="9" style="6"/>
  </cols>
  <sheetData>
    <row r="1" spans="1:17">
      <c r="A1" s="1" t="s">
        <v>289</v>
      </c>
    </row>
    <row r="2" spans="1:17">
      <c r="A2" s="4" t="s">
        <v>249</v>
      </c>
    </row>
    <row r="3" spans="1:17">
      <c r="J3" s="7"/>
      <c r="K3" s="7"/>
      <c r="L3" s="7" t="s">
        <v>43</v>
      </c>
    </row>
    <row r="4" spans="1:17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138</v>
      </c>
      <c r="K4" s="3" t="s">
        <v>198</v>
      </c>
      <c r="L4" s="3" t="s">
        <v>275</v>
      </c>
    </row>
    <row r="5" spans="1:17">
      <c r="A5" s="67" t="s">
        <v>9</v>
      </c>
      <c r="B5" s="8">
        <v>208</v>
      </c>
      <c r="C5" s="8">
        <v>198</v>
      </c>
      <c r="D5" s="8">
        <v>182</v>
      </c>
      <c r="E5" s="8">
        <v>203</v>
      </c>
      <c r="F5" s="8">
        <v>238</v>
      </c>
      <c r="G5" s="8">
        <v>243</v>
      </c>
      <c r="H5" s="8">
        <v>231</v>
      </c>
      <c r="I5" s="8">
        <v>414</v>
      </c>
      <c r="J5" s="8">
        <v>423</v>
      </c>
      <c r="K5" s="8">
        <v>412</v>
      </c>
      <c r="L5" s="8">
        <v>397</v>
      </c>
    </row>
    <row r="6" spans="1:17">
      <c r="A6" s="67"/>
      <c r="B6" s="9">
        <v>-2.9</v>
      </c>
      <c r="C6" s="9">
        <v>-2.7</v>
      </c>
      <c r="D6" s="9">
        <v>-2.5</v>
      </c>
      <c r="E6" s="9">
        <v>-2.9</v>
      </c>
      <c r="F6" s="9">
        <v>-3.5</v>
      </c>
      <c r="G6" s="9">
        <v>-3.3</v>
      </c>
      <c r="H6" s="9">
        <v>-3.3</v>
      </c>
      <c r="I6" s="9">
        <v>-6.2311860325105357</v>
      </c>
      <c r="J6" s="9">
        <v>-5.978798586572438</v>
      </c>
      <c r="K6" s="9">
        <v>-5.7</v>
      </c>
      <c r="L6" s="9">
        <v>-5.2</v>
      </c>
    </row>
    <row r="7" spans="1:17">
      <c r="A7" s="68" t="s">
        <v>10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7">
      <c r="A8" s="67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N8" s="8"/>
      <c r="O8" s="9"/>
      <c r="P8" s="9"/>
      <c r="Q8" s="9"/>
    </row>
    <row r="9" spans="1:17">
      <c r="A9" s="67" t="s">
        <v>14</v>
      </c>
      <c r="B9" s="8">
        <v>159</v>
      </c>
      <c r="C9" s="8">
        <v>133</v>
      </c>
      <c r="D9" s="8">
        <v>137</v>
      </c>
      <c r="E9" s="8">
        <v>157</v>
      </c>
      <c r="F9" s="8">
        <v>181</v>
      </c>
      <c r="G9" s="8">
        <v>178</v>
      </c>
      <c r="H9" s="8">
        <v>167</v>
      </c>
      <c r="I9" s="8">
        <v>304</v>
      </c>
      <c r="J9" s="8">
        <v>321</v>
      </c>
      <c r="K9" s="8">
        <v>314</v>
      </c>
      <c r="L9" s="8">
        <v>279</v>
      </c>
    </row>
    <row r="10" spans="1:17">
      <c r="A10" s="67"/>
      <c r="B10" s="9">
        <v>-3.2</v>
      </c>
      <c r="C10" s="9">
        <v>-2.6</v>
      </c>
      <c r="D10" s="9">
        <v>-2.7</v>
      </c>
      <c r="E10" s="9">
        <v>-3.2</v>
      </c>
      <c r="F10" s="9">
        <v>-3.8</v>
      </c>
      <c r="G10" s="9">
        <v>-3.5</v>
      </c>
      <c r="H10" s="9">
        <v>-3.5</v>
      </c>
      <c r="I10" s="9">
        <v>-6.6813186813186825</v>
      </c>
      <c r="J10" s="9">
        <v>-6.8312406895084052</v>
      </c>
      <c r="K10" s="9">
        <v>-6.4</v>
      </c>
      <c r="L10" s="9">
        <v>-5.6</v>
      </c>
    </row>
    <row r="11" spans="1:17">
      <c r="A11" s="67" t="s">
        <v>15</v>
      </c>
      <c r="B11" s="8">
        <v>49</v>
      </c>
      <c r="C11" s="8">
        <v>65</v>
      </c>
      <c r="D11" s="8">
        <v>45</v>
      </c>
      <c r="E11" s="8">
        <v>46</v>
      </c>
      <c r="F11" s="8">
        <v>57</v>
      </c>
      <c r="G11" s="8">
        <v>65</v>
      </c>
      <c r="H11" s="8">
        <v>64</v>
      </c>
      <c r="I11" s="8">
        <v>110</v>
      </c>
      <c r="J11" s="8">
        <v>102</v>
      </c>
      <c r="K11" s="8">
        <v>98</v>
      </c>
      <c r="L11" s="8">
        <v>118</v>
      </c>
    </row>
    <row r="12" spans="1:17">
      <c r="A12" s="69"/>
      <c r="B12" s="12">
        <v>-2.2000000000000002</v>
      </c>
      <c r="C12" s="12">
        <v>-2.7</v>
      </c>
      <c r="D12" s="12">
        <v>-1.9</v>
      </c>
      <c r="E12" s="12">
        <v>-2.1</v>
      </c>
      <c r="F12" s="12">
        <v>-2.7</v>
      </c>
      <c r="G12" s="12">
        <v>-2.8</v>
      </c>
      <c r="H12" s="12">
        <v>-2.9</v>
      </c>
      <c r="I12" s="12">
        <v>-5.2531041069723017</v>
      </c>
      <c r="J12" s="12">
        <v>-4.2929292929292924</v>
      </c>
      <c r="K12" s="12">
        <v>-4.0999999999999996</v>
      </c>
      <c r="L12" s="12">
        <v>-4.5999999999999996</v>
      </c>
    </row>
    <row r="13" spans="1:17">
      <c r="A13" s="67" t="s">
        <v>12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7">
      <c r="A14" s="67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7">
      <c r="A15" s="67" t="s">
        <v>17</v>
      </c>
      <c r="B15" s="8" t="s">
        <v>11</v>
      </c>
      <c r="C15" s="8" t="s">
        <v>11</v>
      </c>
      <c r="D15" s="8" t="s">
        <v>11</v>
      </c>
      <c r="E15" s="8" t="s">
        <v>11</v>
      </c>
      <c r="F15" s="8" t="s">
        <v>11</v>
      </c>
      <c r="G15" s="8" t="s">
        <v>11</v>
      </c>
      <c r="H15" s="8" t="s">
        <v>11</v>
      </c>
      <c r="I15" s="8" t="s">
        <v>11</v>
      </c>
      <c r="J15" s="8" t="s">
        <v>11</v>
      </c>
      <c r="K15" s="8" t="s">
        <v>11</v>
      </c>
      <c r="L15" s="8" t="s">
        <v>11</v>
      </c>
    </row>
    <row r="16" spans="1:17">
      <c r="A16" s="67"/>
      <c r="B16" s="9"/>
      <c r="C16" s="9"/>
      <c r="D16" s="9"/>
      <c r="E16" s="9"/>
      <c r="F16" s="9"/>
      <c r="G16" s="9"/>
      <c r="H16" s="9"/>
    </row>
    <row r="17" spans="1:13">
      <c r="A17" s="67" t="s">
        <v>18</v>
      </c>
      <c r="B17" s="8" t="s">
        <v>11</v>
      </c>
      <c r="C17" s="8" t="s">
        <v>11</v>
      </c>
      <c r="D17" s="8" t="s">
        <v>11</v>
      </c>
      <c r="E17" s="8" t="s">
        <v>11</v>
      </c>
      <c r="F17" s="8" t="s">
        <v>11</v>
      </c>
      <c r="G17" s="8" t="s">
        <v>11</v>
      </c>
      <c r="H17" s="8" t="s">
        <v>11</v>
      </c>
      <c r="I17" s="8">
        <v>15</v>
      </c>
      <c r="J17" s="8">
        <v>17</v>
      </c>
      <c r="K17" s="8">
        <v>14</v>
      </c>
      <c r="L17" s="8">
        <v>14</v>
      </c>
    </row>
    <row r="18" spans="1:13">
      <c r="A18" s="67"/>
      <c r="B18" s="9"/>
      <c r="C18" s="9"/>
      <c r="D18" s="9"/>
      <c r="E18" s="9"/>
      <c r="F18" s="9"/>
      <c r="G18" s="9"/>
      <c r="H18" s="9"/>
      <c r="I18" s="9">
        <v>-6.6371681415929213</v>
      </c>
      <c r="J18" s="9">
        <v>-6.1371841155234659</v>
      </c>
      <c r="K18" s="9">
        <v>-5.0999999999999996</v>
      </c>
      <c r="L18" s="9">
        <v>-4.5999999999999996</v>
      </c>
    </row>
    <row r="19" spans="1:13">
      <c r="A19" s="67" t="s">
        <v>19</v>
      </c>
      <c r="B19" s="8">
        <v>12</v>
      </c>
      <c r="C19" s="8">
        <v>21</v>
      </c>
      <c r="D19" s="8">
        <v>11</v>
      </c>
      <c r="E19" s="8">
        <v>17</v>
      </c>
      <c r="F19" s="8">
        <v>24</v>
      </c>
      <c r="G19" s="8">
        <v>15</v>
      </c>
      <c r="H19" s="8">
        <v>19</v>
      </c>
      <c r="I19" s="8">
        <v>38</v>
      </c>
      <c r="J19" s="8">
        <v>33</v>
      </c>
      <c r="K19" s="8">
        <v>28</v>
      </c>
      <c r="L19" s="8">
        <v>26</v>
      </c>
    </row>
    <row r="20" spans="1:13">
      <c r="A20" s="67"/>
      <c r="B20" s="9">
        <v>-2.1</v>
      </c>
      <c r="C20" s="9">
        <v>-3.8</v>
      </c>
      <c r="D20" s="9">
        <v>-1.9</v>
      </c>
      <c r="E20" s="9">
        <v>-3.2</v>
      </c>
      <c r="F20" s="9">
        <v>-4.8</v>
      </c>
      <c r="G20" s="9">
        <v>-2.8</v>
      </c>
      <c r="H20" s="9">
        <v>-3.2</v>
      </c>
      <c r="I20" s="9">
        <v>-6.2091503267973858</v>
      </c>
      <c r="J20" s="9">
        <v>-4.9848942598187316</v>
      </c>
      <c r="K20" s="9">
        <v>-4.5</v>
      </c>
      <c r="L20" s="9">
        <v>-4.4000000000000004</v>
      </c>
    </row>
    <row r="21" spans="1:13">
      <c r="A21" s="67" t="s">
        <v>20</v>
      </c>
      <c r="B21" s="8">
        <v>25</v>
      </c>
      <c r="C21" s="8">
        <v>22</v>
      </c>
      <c r="D21" s="8">
        <v>22</v>
      </c>
      <c r="E21" s="8">
        <v>19</v>
      </c>
      <c r="F21" s="8">
        <v>19</v>
      </c>
      <c r="G21" s="8">
        <v>26</v>
      </c>
      <c r="H21" s="8">
        <v>18</v>
      </c>
      <c r="I21" s="8">
        <v>35</v>
      </c>
      <c r="J21" s="8">
        <v>25</v>
      </c>
      <c r="K21" s="8">
        <v>28</v>
      </c>
      <c r="L21" s="8">
        <v>21</v>
      </c>
      <c r="M21" s="9"/>
    </row>
    <row r="22" spans="1:13">
      <c r="A22" s="67"/>
      <c r="B22" s="9">
        <v>-3.1</v>
      </c>
      <c r="C22" s="9">
        <v>-2.7</v>
      </c>
      <c r="D22" s="9">
        <v>-2.9</v>
      </c>
      <c r="E22" s="9">
        <v>-2.7</v>
      </c>
      <c r="F22" s="9">
        <v>-3.1</v>
      </c>
      <c r="G22" s="9">
        <v>-3.7</v>
      </c>
      <c r="H22" s="9">
        <v>-2.7</v>
      </c>
      <c r="I22" s="9">
        <v>-5.2395209580838316</v>
      </c>
      <c r="J22" s="9">
        <v>-3.793626707132018</v>
      </c>
      <c r="K22" s="9">
        <v>-4.5999999999999996</v>
      </c>
      <c r="L22" s="9">
        <v>-3.4</v>
      </c>
      <c r="M22" s="9"/>
    </row>
    <row r="23" spans="1:13">
      <c r="A23" s="67" t="s">
        <v>21</v>
      </c>
      <c r="B23" s="8">
        <v>34</v>
      </c>
      <c r="C23" s="8">
        <v>30</v>
      </c>
      <c r="D23" s="8">
        <v>26</v>
      </c>
      <c r="E23" s="8">
        <v>29</v>
      </c>
      <c r="F23" s="8">
        <v>38</v>
      </c>
      <c r="G23" s="8">
        <v>46</v>
      </c>
      <c r="H23" s="8">
        <v>42</v>
      </c>
      <c r="I23" s="8">
        <v>52</v>
      </c>
      <c r="J23" s="8">
        <v>48</v>
      </c>
      <c r="K23" s="8">
        <v>47</v>
      </c>
      <c r="L23" s="8">
        <v>36</v>
      </c>
      <c r="M23" s="9"/>
    </row>
    <row r="24" spans="1:13">
      <c r="A24" s="67"/>
      <c r="B24" s="9">
        <v>-2.8</v>
      </c>
      <c r="C24" s="9">
        <v>-2.4</v>
      </c>
      <c r="D24" s="9">
        <v>-2.2999999999999998</v>
      </c>
      <c r="E24" s="9">
        <v>-2.8</v>
      </c>
      <c r="F24" s="9">
        <v>-3.9</v>
      </c>
      <c r="G24" s="9">
        <v>-4.4000000000000004</v>
      </c>
      <c r="H24" s="9">
        <v>-4.5999999999999996</v>
      </c>
      <c r="I24" s="9">
        <v>-5.7713651498335183</v>
      </c>
      <c r="J24" s="9">
        <v>-5.2747252747252746</v>
      </c>
      <c r="K24" s="9">
        <v>-5.5</v>
      </c>
      <c r="L24" s="9">
        <v>-4.0999999999999996</v>
      </c>
    </row>
    <row r="25" spans="1:13">
      <c r="A25" s="67" t="s">
        <v>22</v>
      </c>
      <c r="B25" s="8">
        <v>55</v>
      </c>
      <c r="C25" s="8">
        <v>47</v>
      </c>
      <c r="D25" s="8">
        <v>47</v>
      </c>
      <c r="E25" s="8">
        <v>53</v>
      </c>
      <c r="F25" s="8">
        <v>56</v>
      </c>
      <c r="G25" s="8">
        <v>43</v>
      </c>
      <c r="H25" s="8">
        <v>53</v>
      </c>
      <c r="I25" s="8">
        <v>89</v>
      </c>
      <c r="J25" s="8">
        <v>92</v>
      </c>
      <c r="K25" s="8">
        <v>80</v>
      </c>
      <c r="L25" s="8">
        <v>69</v>
      </c>
    </row>
    <row r="26" spans="1:13">
      <c r="A26" s="67"/>
      <c r="B26" s="9">
        <v>-3.6</v>
      </c>
      <c r="C26" s="9">
        <v>-3.2</v>
      </c>
      <c r="D26" s="9">
        <v>-3.4</v>
      </c>
      <c r="E26" s="9">
        <v>-3.7</v>
      </c>
      <c r="F26" s="9">
        <v>-3.9</v>
      </c>
      <c r="G26" s="9">
        <v>-3</v>
      </c>
      <c r="H26" s="9">
        <v>-3.9</v>
      </c>
      <c r="I26" s="9">
        <v>-7.1600965406275137</v>
      </c>
      <c r="J26" s="9">
        <v>-7.4918566775244306</v>
      </c>
      <c r="K26" s="9">
        <v>-6.5</v>
      </c>
      <c r="L26" s="9">
        <v>-5.6</v>
      </c>
    </row>
    <row r="27" spans="1:13">
      <c r="A27" s="67" t="s">
        <v>23</v>
      </c>
      <c r="B27" s="8">
        <v>29</v>
      </c>
      <c r="C27" s="8">
        <v>26</v>
      </c>
      <c r="D27" s="8">
        <v>28</v>
      </c>
      <c r="E27" s="8">
        <v>28</v>
      </c>
      <c r="F27" s="8">
        <v>40</v>
      </c>
      <c r="G27" s="8">
        <v>48</v>
      </c>
      <c r="H27" s="8">
        <v>38</v>
      </c>
      <c r="I27" s="8">
        <v>86</v>
      </c>
      <c r="J27" s="8">
        <v>82</v>
      </c>
      <c r="K27" s="8">
        <v>95</v>
      </c>
      <c r="L27" s="8">
        <v>107</v>
      </c>
    </row>
    <row r="28" spans="1:13">
      <c r="A28" s="67"/>
      <c r="B28" s="9">
        <v>-2.7</v>
      </c>
      <c r="C28" s="9">
        <v>-2.4</v>
      </c>
      <c r="D28" s="9">
        <v>-2.5</v>
      </c>
      <c r="E28" s="9">
        <v>-2.6</v>
      </c>
      <c r="F28" s="9">
        <v>-3.6</v>
      </c>
      <c r="G28" s="9">
        <v>-3.8</v>
      </c>
      <c r="H28" s="9">
        <v>-3.2</v>
      </c>
      <c r="I28" s="9">
        <v>-6.9918699186991864</v>
      </c>
      <c r="J28" s="9">
        <v>-6.6343042071197411</v>
      </c>
      <c r="K28" s="9">
        <v>-7.1</v>
      </c>
      <c r="L28" s="9">
        <v>-7.6</v>
      </c>
    </row>
    <row r="29" spans="1:13">
      <c r="A29" s="67" t="s">
        <v>24</v>
      </c>
      <c r="B29" s="8">
        <v>29</v>
      </c>
      <c r="C29" s="8">
        <v>26</v>
      </c>
      <c r="D29" s="8">
        <v>18</v>
      </c>
      <c r="E29" s="8">
        <v>26</v>
      </c>
      <c r="F29" s="8">
        <v>41</v>
      </c>
      <c r="G29" s="8">
        <v>31</v>
      </c>
      <c r="H29" s="8">
        <v>33</v>
      </c>
      <c r="I29" s="8">
        <v>55</v>
      </c>
      <c r="J29" s="8">
        <v>66</v>
      </c>
      <c r="K29" s="8">
        <v>60</v>
      </c>
      <c r="L29" s="8">
        <v>71</v>
      </c>
    </row>
    <row r="30" spans="1:13">
      <c r="A30" s="67"/>
      <c r="B30" s="9">
        <v>-2.6</v>
      </c>
      <c r="C30" s="9">
        <v>-2.1</v>
      </c>
      <c r="D30" s="9">
        <v>-1.5</v>
      </c>
      <c r="E30" s="9">
        <v>-2.2999999999999998</v>
      </c>
      <c r="F30" s="9">
        <v>-3.5</v>
      </c>
      <c r="G30" s="9">
        <v>-2.7</v>
      </c>
      <c r="H30" s="9">
        <v>-3.1</v>
      </c>
      <c r="I30" s="9">
        <v>-5.7894736842105265</v>
      </c>
      <c r="J30" s="9">
        <v>-6.1224489795918364</v>
      </c>
      <c r="K30" s="9">
        <v>-5.6</v>
      </c>
      <c r="L30" s="9">
        <v>-5.8</v>
      </c>
    </row>
    <row r="31" spans="1:13">
      <c r="A31" s="67" t="s">
        <v>25</v>
      </c>
      <c r="B31" s="8">
        <v>19</v>
      </c>
      <c r="C31" s="8">
        <v>15</v>
      </c>
      <c r="D31" s="8">
        <v>21</v>
      </c>
      <c r="E31" s="8">
        <v>17</v>
      </c>
      <c r="F31" s="8">
        <v>10</v>
      </c>
      <c r="G31" s="8">
        <v>26</v>
      </c>
      <c r="H31" s="8">
        <v>19</v>
      </c>
      <c r="I31" s="8">
        <v>41</v>
      </c>
      <c r="J31" s="8">
        <v>56</v>
      </c>
      <c r="K31" s="8">
        <v>56</v>
      </c>
      <c r="L31" s="8">
        <v>51</v>
      </c>
    </row>
    <row r="32" spans="1:13">
      <c r="A32" s="67"/>
      <c r="B32" s="9">
        <v>-3.3</v>
      </c>
      <c r="C32" s="9">
        <v>-2.2000000000000002</v>
      </c>
      <c r="D32" s="9">
        <v>-3</v>
      </c>
      <c r="E32" s="9">
        <v>-2.4</v>
      </c>
      <c r="F32" s="9">
        <v>-1.3</v>
      </c>
      <c r="G32" s="9">
        <v>-3.1</v>
      </c>
      <c r="H32" s="9">
        <v>-2.4</v>
      </c>
      <c r="I32" s="9">
        <v>-5.6473829201101928</v>
      </c>
      <c r="J32" s="9">
        <v>-6.0085836909871242</v>
      </c>
      <c r="K32" s="9">
        <v>-4.9000000000000004</v>
      </c>
      <c r="L32" s="9">
        <v>-4.0999999999999996</v>
      </c>
    </row>
    <row r="33" spans="1:17">
      <c r="A33" s="68" t="s">
        <v>13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7">
      <c r="A34" s="67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spans="1:17">
      <c r="A35" s="67" t="s">
        <v>26</v>
      </c>
      <c r="B35" s="8">
        <v>42</v>
      </c>
      <c r="C35" s="8">
        <v>51</v>
      </c>
      <c r="D35" s="8">
        <v>29</v>
      </c>
      <c r="E35" s="8">
        <v>40</v>
      </c>
      <c r="F35" s="8">
        <v>33</v>
      </c>
      <c r="G35" s="8">
        <v>25</v>
      </c>
      <c r="H35" s="8">
        <v>24</v>
      </c>
      <c r="I35" s="8">
        <v>39</v>
      </c>
      <c r="J35" s="8">
        <v>41</v>
      </c>
      <c r="K35" s="8">
        <v>52</v>
      </c>
      <c r="L35" s="8">
        <v>40</v>
      </c>
      <c r="O35" s="8"/>
      <c r="P35" s="8"/>
      <c r="Q35" s="8"/>
    </row>
    <row r="36" spans="1:17">
      <c r="A36" s="67"/>
      <c r="B36" s="9">
        <v>-4.5999999999999996</v>
      </c>
      <c r="C36" s="9">
        <v>-5.3</v>
      </c>
      <c r="D36" s="9">
        <v>-3.2</v>
      </c>
      <c r="E36" s="9">
        <v>-4.5</v>
      </c>
      <c r="F36" s="9">
        <v>-3.9</v>
      </c>
      <c r="G36" s="9">
        <v>-2.8</v>
      </c>
      <c r="H36" s="9">
        <v>-3.1</v>
      </c>
      <c r="I36" s="9">
        <v>-5.0980392156862742</v>
      </c>
      <c r="J36" s="9">
        <v>-5.4161162483487448</v>
      </c>
      <c r="K36" s="9">
        <v>-6.2</v>
      </c>
      <c r="L36" s="9">
        <v>-4.3</v>
      </c>
      <c r="O36" s="9"/>
      <c r="P36" s="9"/>
      <c r="Q36" s="9"/>
    </row>
    <row r="37" spans="1:17">
      <c r="A37" s="67" t="s">
        <v>27</v>
      </c>
      <c r="B37" s="8">
        <v>15</v>
      </c>
      <c r="C37" s="8" t="s">
        <v>11</v>
      </c>
      <c r="D37" s="8" t="s">
        <v>11</v>
      </c>
      <c r="E37" s="8">
        <v>27</v>
      </c>
      <c r="F37" s="8">
        <v>20</v>
      </c>
      <c r="G37" s="8">
        <v>16</v>
      </c>
      <c r="H37" s="8">
        <v>19</v>
      </c>
      <c r="I37" s="8">
        <v>26</v>
      </c>
      <c r="J37" s="8">
        <v>16</v>
      </c>
      <c r="K37" s="8">
        <v>16</v>
      </c>
      <c r="L37" s="8">
        <v>13</v>
      </c>
      <c r="M37" s="9"/>
    </row>
    <row r="38" spans="1:17">
      <c r="A38" s="67"/>
      <c r="B38" s="9">
        <v>-3.7</v>
      </c>
      <c r="C38" s="9"/>
      <c r="D38" s="9"/>
      <c r="E38" s="9">
        <v>-6.5</v>
      </c>
      <c r="F38" s="9">
        <v>-4.9000000000000004</v>
      </c>
      <c r="G38" s="9">
        <v>-3.8</v>
      </c>
      <c r="H38" s="9">
        <v>-4.8</v>
      </c>
      <c r="I38" s="9">
        <v>-6.5162907268170418</v>
      </c>
      <c r="J38" s="9">
        <v>-3.5714285714285712</v>
      </c>
      <c r="K38" s="9">
        <v>-3.5</v>
      </c>
      <c r="L38" s="9">
        <v>-2.8</v>
      </c>
      <c r="M38" s="9"/>
    </row>
    <row r="39" spans="1:17">
      <c r="A39" s="67" t="s">
        <v>28</v>
      </c>
      <c r="B39" s="8" t="s">
        <v>11</v>
      </c>
      <c r="C39" s="8" t="s">
        <v>11</v>
      </c>
      <c r="D39" s="8">
        <v>11</v>
      </c>
      <c r="E39" s="8">
        <v>15</v>
      </c>
      <c r="F39" s="8">
        <v>12</v>
      </c>
      <c r="G39" s="8" t="s">
        <v>11</v>
      </c>
      <c r="H39" s="8">
        <v>14</v>
      </c>
      <c r="I39" s="8">
        <v>14</v>
      </c>
      <c r="J39" s="8">
        <v>10</v>
      </c>
      <c r="K39" s="8" t="s">
        <v>227</v>
      </c>
      <c r="L39" s="8">
        <v>13</v>
      </c>
      <c r="M39" s="9"/>
    </row>
    <row r="40" spans="1:17">
      <c r="A40" s="67"/>
      <c r="B40" s="9"/>
      <c r="C40" s="9"/>
      <c r="D40" s="9">
        <v>-4.0999999999999996</v>
      </c>
      <c r="E40" s="9">
        <v>-5.2</v>
      </c>
      <c r="F40" s="9">
        <v>-4.9000000000000004</v>
      </c>
      <c r="G40" s="9"/>
      <c r="H40" s="9">
        <v>-5</v>
      </c>
      <c r="I40" s="9">
        <v>-5.6000000000000005</v>
      </c>
      <c r="J40" s="9">
        <v>-4.6728971962616823</v>
      </c>
      <c r="K40" s="9"/>
      <c r="L40" s="9">
        <v>-4.5999999999999996</v>
      </c>
      <c r="M40" s="9"/>
    </row>
    <row r="41" spans="1:17">
      <c r="A41" s="67" t="s">
        <v>29</v>
      </c>
      <c r="B41" s="8">
        <v>12</v>
      </c>
      <c r="C41" s="8">
        <v>14</v>
      </c>
      <c r="D41" s="8">
        <v>11</v>
      </c>
      <c r="E41" s="8">
        <v>14</v>
      </c>
      <c r="F41" s="8">
        <v>15</v>
      </c>
      <c r="G41" s="8">
        <v>12</v>
      </c>
      <c r="H41" s="8" t="s">
        <v>11</v>
      </c>
      <c r="I41" s="8">
        <v>14</v>
      </c>
      <c r="J41" s="8">
        <v>18</v>
      </c>
      <c r="K41" s="8">
        <v>19</v>
      </c>
      <c r="L41" s="8">
        <v>25</v>
      </c>
      <c r="M41" s="9"/>
    </row>
    <row r="42" spans="1:17">
      <c r="A42" s="67"/>
      <c r="B42" s="9">
        <v>-3.5</v>
      </c>
      <c r="C42" s="9">
        <v>-3.9</v>
      </c>
      <c r="D42" s="9">
        <v>-2.8</v>
      </c>
      <c r="E42" s="9">
        <v>-3.8</v>
      </c>
      <c r="F42" s="9">
        <v>-4.9000000000000004</v>
      </c>
      <c r="G42" s="9">
        <v>-3.2</v>
      </c>
      <c r="H42" s="9"/>
      <c r="I42" s="9">
        <v>-4.2042042042042045</v>
      </c>
      <c r="J42" s="9">
        <v>-4.6753246753246751</v>
      </c>
      <c r="K42" s="9">
        <v>-4.4000000000000004</v>
      </c>
      <c r="L42" s="9">
        <v>-5.7</v>
      </c>
      <c r="M42" s="9"/>
    </row>
    <row r="43" spans="1:17">
      <c r="A43" s="67" t="s">
        <v>30</v>
      </c>
      <c r="B43" s="8" t="s">
        <v>11</v>
      </c>
      <c r="C43" s="8">
        <v>11</v>
      </c>
      <c r="D43" s="8" t="s">
        <v>11</v>
      </c>
      <c r="E43" s="8" t="s">
        <v>11</v>
      </c>
      <c r="F43" s="8" t="s">
        <v>11</v>
      </c>
      <c r="G43" s="8" t="s">
        <v>11</v>
      </c>
      <c r="H43" s="8" t="s">
        <v>11</v>
      </c>
      <c r="I43" s="8" t="s">
        <v>11</v>
      </c>
      <c r="J43" s="8">
        <v>12</v>
      </c>
      <c r="K43" s="8" t="s">
        <v>227</v>
      </c>
      <c r="L43" s="8" t="s">
        <v>50</v>
      </c>
      <c r="M43" s="9"/>
    </row>
    <row r="44" spans="1:17">
      <c r="A44" s="67"/>
      <c r="B44" s="9"/>
      <c r="C44" s="9">
        <v>-6.4</v>
      </c>
      <c r="D44" s="9"/>
      <c r="E44" s="9"/>
      <c r="F44" s="9"/>
      <c r="G44" s="9"/>
      <c r="H44" s="9"/>
      <c r="I44" s="9"/>
      <c r="J44" s="9">
        <v>-6.8965517241379306</v>
      </c>
      <c r="K44" s="9"/>
      <c r="L44" s="9"/>
      <c r="M44" s="9"/>
    </row>
    <row r="45" spans="1:17">
      <c r="A45" s="67" t="s">
        <v>31</v>
      </c>
      <c r="B45" s="8" t="s">
        <v>11</v>
      </c>
      <c r="C45" s="8" t="s">
        <v>11</v>
      </c>
      <c r="D45" s="8" t="s">
        <v>11</v>
      </c>
      <c r="E45" s="8" t="s">
        <v>11</v>
      </c>
      <c r="F45" s="8" t="s">
        <v>11</v>
      </c>
      <c r="G45" s="8" t="s">
        <v>11</v>
      </c>
      <c r="H45" s="8" t="s">
        <v>11</v>
      </c>
      <c r="I45" s="8" t="s">
        <v>11</v>
      </c>
      <c r="J45" s="8" t="s">
        <v>11</v>
      </c>
      <c r="K45" s="8" t="s">
        <v>11</v>
      </c>
      <c r="L45" s="8" t="s">
        <v>11</v>
      </c>
      <c r="M45" s="9"/>
    </row>
    <row r="46" spans="1:17">
      <c r="A46" s="6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7">
      <c r="A47" s="67" t="s">
        <v>32</v>
      </c>
      <c r="B47" s="8" t="s">
        <v>11</v>
      </c>
      <c r="C47" s="8" t="s">
        <v>11</v>
      </c>
      <c r="D47" s="8" t="s">
        <v>11</v>
      </c>
      <c r="E47" s="8" t="s">
        <v>11</v>
      </c>
      <c r="F47" s="8" t="s">
        <v>11</v>
      </c>
      <c r="G47" s="8" t="s">
        <v>11</v>
      </c>
      <c r="H47" s="8" t="s">
        <v>11</v>
      </c>
      <c r="I47" s="8">
        <v>10</v>
      </c>
      <c r="J47" s="8" t="s">
        <v>11</v>
      </c>
      <c r="K47" s="8" t="s">
        <v>11</v>
      </c>
      <c r="L47" s="8" t="s">
        <v>11</v>
      </c>
      <c r="M47" s="9"/>
    </row>
    <row r="48" spans="1:17">
      <c r="A48" s="67"/>
      <c r="B48" s="9"/>
      <c r="C48" s="9"/>
      <c r="D48" s="9"/>
      <c r="E48" s="9"/>
      <c r="F48" s="9"/>
      <c r="G48" s="9"/>
      <c r="H48" s="9"/>
      <c r="I48" s="9">
        <v>-6.6225165562913908</v>
      </c>
      <c r="J48" s="9"/>
      <c r="K48" s="9"/>
      <c r="L48" s="9"/>
      <c r="M48" s="9"/>
    </row>
    <row r="49" spans="1:13">
      <c r="A49" s="67" t="s">
        <v>33</v>
      </c>
      <c r="B49" s="8" t="s">
        <v>11</v>
      </c>
      <c r="C49" s="8" t="s">
        <v>11</v>
      </c>
      <c r="D49" s="8" t="s">
        <v>11</v>
      </c>
      <c r="E49" s="8" t="s">
        <v>11</v>
      </c>
      <c r="F49" s="8" t="s">
        <v>11</v>
      </c>
      <c r="G49" s="8" t="s">
        <v>11</v>
      </c>
      <c r="H49" s="8" t="s">
        <v>11</v>
      </c>
      <c r="I49" s="8" t="s">
        <v>11</v>
      </c>
      <c r="J49" s="8" t="s">
        <v>11</v>
      </c>
      <c r="K49" s="8" t="s">
        <v>11</v>
      </c>
      <c r="L49" s="8" t="s">
        <v>11</v>
      </c>
      <c r="M49" s="9"/>
    </row>
    <row r="50" spans="1:13">
      <c r="A50" s="6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3">
      <c r="A51" s="67" t="s">
        <v>34</v>
      </c>
      <c r="B51" s="8">
        <v>27</v>
      </c>
      <c r="C51" s="8">
        <v>31</v>
      </c>
      <c r="D51" s="8">
        <v>29</v>
      </c>
      <c r="E51" s="8">
        <v>28</v>
      </c>
      <c r="F51" s="8">
        <v>50</v>
      </c>
      <c r="G51" s="8">
        <v>45</v>
      </c>
      <c r="H51" s="8">
        <v>50</v>
      </c>
      <c r="I51" s="8">
        <v>56</v>
      </c>
      <c r="J51" s="8">
        <v>58</v>
      </c>
      <c r="K51" s="8">
        <v>62</v>
      </c>
      <c r="L51" s="8">
        <v>70</v>
      </c>
    </row>
    <row r="52" spans="1:13">
      <c r="A52" s="67"/>
      <c r="B52" s="9">
        <v>-2</v>
      </c>
      <c r="C52" s="9">
        <v>-2.1</v>
      </c>
      <c r="D52" s="9">
        <v>-2.1</v>
      </c>
      <c r="E52" s="9">
        <v>-2.1</v>
      </c>
      <c r="F52" s="9">
        <v>-3.6</v>
      </c>
      <c r="G52" s="9">
        <v>-3.1</v>
      </c>
      <c r="H52" s="9">
        <v>-3.3</v>
      </c>
      <c r="I52" s="9">
        <v>-3.7209302325581395</v>
      </c>
      <c r="J52" s="9">
        <v>-3.7155669442664956</v>
      </c>
      <c r="K52" s="9">
        <v>-3.7</v>
      </c>
      <c r="L52" s="9">
        <v>-3.8</v>
      </c>
    </row>
    <row r="53" spans="1:13">
      <c r="A53" s="67" t="s">
        <v>35</v>
      </c>
      <c r="B53" s="8" t="s">
        <v>11</v>
      </c>
      <c r="C53" s="8">
        <v>10</v>
      </c>
      <c r="D53" s="8">
        <v>12</v>
      </c>
      <c r="E53" s="8">
        <v>10</v>
      </c>
      <c r="F53" s="8" t="s">
        <v>11</v>
      </c>
      <c r="G53" s="8">
        <v>12</v>
      </c>
      <c r="H53" s="8">
        <v>11</v>
      </c>
      <c r="I53" s="8">
        <v>15</v>
      </c>
      <c r="J53" s="8">
        <v>32</v>
      </c>
      <c r="K53" s="8">
        <v>26</v>
      </c>
      <c r="L53" s="8">
        <v>26</v>
      </c>
    </row>
    <row r="54" spans="1:13">
      <c r="A54" s="67"/>
      <c r="B54" s="9"/>
      <c r="C54" s="9">
        <v>-2.7</v>
      </c>
      <c r="D54" s="9">
        <v>-3.3</v>
      </c>
      <c r="E54" s="9">
        <v>-2.7</v>
      </c>
      <c r="F54" s="9"/>
      <c r="G54" s="9">
        <v>-3.2</v>
      </c>
      <c r="H54" s="9">
        <v>-2.8</v>
      </c>
      <c r="I54" s="9">
        <v>-4.9019607843137258</v>
      </c>
      <c r="J54" s="9">
        <v>-9.2485549132947966</v>
      </c>
      <c r="K54" s="9">
        <v>-7.9</v>
      </c>
      <c r="L54" s="9">
        <v>-7.8</v>
      </c>
    </row>
    <row r="55" spans="1:13">
      <c r="A55" s="67" t="s">
        <v>36</v>
      </c>
      <c r="B55" s="8" t="s">
        <v>11</v>
      </c>
      <c r="C55" s="8" t="s">
        <v>11</v>
      </c>
      <c r="D55" s="8" t="s">
        <v>11</v>
      </c>
      <c r="E55" s="8">
        <v>13</v>
      </c>
      <c r="F55" s="8">
        <v>12</v>
      </c>
      <c r="G55" s="8">
        <v>20</v>
      </c>
      <c r="H55" s="8">
        <v>10</v>
      </c>
      <c r="I55" s="8">
        <v>18</v>
      </c>
      <c r="J55" s="8">
        <v>30</v>
      </c>
      <c r="K55" s="8">
        <v>33</v>
      </c>
      <c r="L55" s="8">
        <v>29</v>
      </c>
    </row>
    <row r="56" spans="1:13">
      <c r="A56" s="67"/>
      <c r="B56" s="9"/>
      <c r="C56" s="9"/>
      <c r="D56" s="9"/>
      <c r="E56" s="9">
        <v>-3.4</v>
      </c>
      <c r="F56" s="9">
        <v>-3.5</v>
      </c>
      <c r="G56" s="9">
        <v>-5.8</v>
      </c>
      <c r="H56" s="9">
        <v>-3</v>
      </c>
      <c r="I56" s="9">
        <v>-6.4056939501779357</v>
      </c>
      <c r="J56" s="9">
        <v>-10.1010101010101</v>
      </c>
      <c r="K56" s="9">
        <v>-10.9</v>
      </c>
      <c r="L56" s="9">
        <v>-9.3000000000000007</v>
      </c>
    </row>
    <row r="57" spans="1:13">
      <c r="A57" s="67" t="s">
        <v>37</v>
      </c>
      <c r="B57" s="8" t="s">
        <v>11</v>
      </c>
      <c r="C57" s="8" t="s">
        <v>11</v>
      </c>
      <c r="D57" s="8" t="s">
        <v>11</v>
      </c>
      <c r="E57" s="8" t="s">
        <v>11</v>
      </c>
      <c r="F57" s="8">
        <v>11</v>
      </c>
      <c r="G57" s="8">
        <v>17</v>
      </c>
      <c r="H57" s="8">
        <v>14</v>
      </c>
      <c r="I57" s="8">
        <v>19</v>
      </c>
      <c r="J57" s="8">
        <v>15</v>
      </c>
      <c r="K57" s="8">
        <v>23</v>
      </c>
      <c r="L57" s="8">
        <v>19</v>
      </c>
    </row>
    <row r="58" spans="1:13">
      <c r="A58" s="67"/>
      <c r="B58" s="9"/>
      <c r="C58" s="9"/>
      <c r="D58" s="9"/>
      <c r="E58" s="9"/>
      <c r="F58" s="9">
        <v>-2.4</v>
      </c>
      <c r="G58" s="9">
        <v>-3.2</v>
      </c>
      <c r="H58" s="9">
        <v>-2.9</v>
      </c>
      <c r="I58" s="9">
        <v>-4.2128603104212861</v>
      </c>
      <c r="J58" s="9">
        <v>-3.1779661016949152</v>
      </c>
      <c r="K58" s="9">
        <v>-5.3</v>
      </c>
      <c r="L58" s="9">
        <v>-4.4000000000000004</v>
      </c>
    </row>
    <row r="59" spans="1:13">
      <c r="A59" s="67" t="s">
        <v>38</v>
      </c>
      <c r="B59" s="8">
        <v>21</v>
      </c>
      <c r="C59" s="8">
        <v>15</v>
      </c>
      <c r="D59" s="8">
        <v>14</v>
      </c>
      <c r="E59" s="8" t="s">
        <v>11</v>
      </c>
      <c r="F59" s="8">
        <v>14</v>
      </c>
      <c r="G59" s="8">
        <v>22</v>
      </c>
      <c r="H59" s="8" t="s">
        <v>11</v>
      </c>
      <c r="I59" s="8">
        <v>46</v>
      </c>
      <c r="J59" s="8">
        <v>30</v>
      </c>
      <c r="K59" s="8">
        <v>25</v>
      </c>
      <c r="L59" s="8">
        <v>17</v>
      </c>
    </row>
    <row r="60" spans="1:13">
      <c r="A60" s="67"/>
      <c r="B60" s="9">
        <v>-4.8</v>
      </c>
      <c r="C60" s="9">
        <v>-3.5</v>
      </c>
      <c r="D60" s="9">
        <v>-3.5</v>
      </c>
      <c r="E60" s="9"/>
      <c r="F60" s="9">
        <v>-3.6</v>
      </c>
      <c r="G60" s="9">
        <v>-5.8</v>
      </c>
      <c r="H60" s="9"/>
      <c r="I60" s="9">
        <v>-12.534059945504087</v>
      </c>
      <c r="J60" s="9">
        <v>-8.0862533692722369</v>
      </c>
      <c r="K60" s="9">
        <v>-6.6</v>
      </c>
      <c r="L60" s="9">
        <v>-5</v>
      </c>
    </row>
    <row r="61" spans="1:13">
      <c r="A61" s="67" t="s">
        <v>39</v>
      </c>
      <c r="B61" s="8">
        <v>18</v>
      </c>
      <c r="C61" s="8" t="s">
        <v>11</v>
      </c>
      <c r="D61" s="8" t="s">
        <v>11</v>
      </c>
      <c r="E61" s="8" t="s">
        <v>11</v>
      </c>
      <c r="F61" s="8" t="s">
        <v>11</v>
      </c>
      <c r="G61" s="8" t="s">
        <v>11</v>
      </c>
      <c r="H61" s="8">
        <v>19</v>
      </c>
      <c r="I61" s="8">
        <v>41</v>
      </c>
      <c r="J61" s="8">
        <v>55</v>
      </c>
      <c r="K61" s="8">
        <v>37</v>
      </c>
      <c r="L61" s="8">
        <v>25</v>
      </c>
    </row>
    <row r="62" spans="1:13">
      <c r="A62" s="67"/>
      <c r="B62" s="9">
        <v>-3.2</v>
      </c>
      <c r="C62" s="9"/>
      <c r="D62" s="9"/>
      <c r="E62" s="9"/>
      <c r="F62" s="9"/>
      <c r="G62" s="9"/>
      <c r="H62" s="9">
        <v>-4.5999999999999996</v>
      </c>
      <c r="I62" s="9">
        <v>-10.732984293193718</v>
      </c>
      <c r="J62" s="9">
        <v>-12.672811059907835</v>
      </c>
      <c r="K62" s="9">
        <v>-8.5</v>
      </c>
      <c r="L62" s="9">
        <v>-6.2</v>
      </c>
    </row>
    <row r="63" spans="1:13">
      <c r="A63" s="67" t="s">
        <v>40</v>
      </c>
      <c r="B63" s="8">
        <v>15</v>
      </c>
      <c r="C63" s="8" t="s">
        <v>11</v>
      </c>
      <c r="D63" s="8" t="s">
        <v>11</v>
      </c>
      <c r="E63" s="8" t="s">
        <v>11</v>
      </c>
      <c r="F63" s="8">
        <v>11</v>
      </c>
      <c r="G63" s="8">
        <v>20</v>
      </c>
      <c r="H63" s="8">
        <v>20</v>
      </c>
      <c r="I63" s="8">
        <v>60</v>
      </c>
      <c r="J63" s="8">
        <v>55</v>
      </c>
      <c r="K63" s="8">
        <v>51</v>
      </c>
      <c r="L63" s="8">
        <v>43</v>
      </c>
    </row>
    <row r="64" spans="1:13">
      <c r="A64" s="67"/>
      <c r="B64" s="9">
        <v>-2.2000000000000002</v>
      </c>
      <c r="C64" s="9"/>
      <c r="D64" s="9"/>
      <c r="E64" s="9"/>
      <c r="F64" s="9">
        <v>-2</v>
      </c>
      <c r="G64" s="9">
        <v>-3.1</v>
      </c>
      <c r="H64" s="9">
        <v>-4.0999999999999996</v>
      </c>
      <c r="I64" s="9">
        <v>-12.371134020618557</v>
      </c>
      <c r="J64" s="9">
        <v>-10.784313725490197</v>
      </c>
      <c r="K64" s="9">
        <v>-10.4</v>
      </c>
      <c r="L64" s="9">
        <v>-7.9</v>
      </c>
    </row>
    <row r="65" spans="1:12">
      <c r="A65" s="67" t="s">
        <v>41</v>
      </c>
      <c r="B65" s="8">
        <v>10</v>
      </c>
      <c r="C65" s="8">
        <v>10</v>
      </c>
      <c r="D65" s="8">
        <v>16</v>
      </c>
      <c r="E65" s="8">
        <v>15</v>
      </c>
      <c r="F65" s="8">
        <v>24</v>
      </c>
      <c r="G65" s="8">
        <v>24</v>
      </c>
      <c r="H65" s="8">
        <v>11</v>
      </c>
      <c r="I65" s="8">
        <v>29</v>
      </c>
      <c r="J65" s="8">
        <v>23</v>
      </c>
      <c r="K65" s="8">
        <v>25</v>
      </c>
      <c r="L65" s="8">
        <v>32</v>
      </c>
    </row>
    <row r="66" spans="1:12">
      <c r="A66" s="67"/>
      <c r="B66" s="9">
        <v>-2.1</v>
      </c>
      <c r="C66" s="9">
        <v>-1.9</v>
      </c>
      <c r="D66" s="9">
        <v>-3.1</v>
      </c>
      <c r="E66" s="9">
        <v>-2.9</v>
      </c>
      <c r="F66" s="9">
        <v>-4.7</v>
      </c>
      <c r="G66" s="9">
        <v>-4.0999999999999996</v>
      </c>
      <c r="H66" s="9">
        <v>-2.1</v>
      </c>
      <c r="I66" s="9">
        <v>-5.2252252252252251</v>
      </c>
      <c r="J66" s="9">
        <v>-3.9316239316239314</v>
      </c>
      <c r="K66" s="9">
        <v>-4.3</v>
      </c>
      <c r="L66" s="9">
        <v>-5.4</v>
      </c>
    </row>
    <row r="67" spans="1:12">
      <c r="A67" s="67" t="s">
        <v>42</v>
      </c>
      <c r="B67" s="8" t="s">
        <v>11</v>
      </c>
      <c r="C67" s="8" t="s">
        <v>11</v>
      </c>
      <c r="D67" s="8">
        <v>10</v>
      </c>
      <c r="E67" s="8" t="s">
        <v>11</v>
      </c>
      <c r="F67" s="8" t="s">
        <v>11</v>
      </c>
      <c r="G67" s="8" t="s">
        <v>11</v>
      </c>
      <c r="H67" s="8" t="s">
        <v>11</v>
      </c>
      <c r="I67" s="8">
        <v>15</v>
      </c>
      <c r="J67" s="8">
        <v>16</v>
      </c>
      <c r="K67" s="8">
        <v>13</v>
      </c>
      <c r="L67" s="8">
        <v>21</v>
      </c>
    </row>
    <row r="68" spans="1:12">
      <c r="A68" s="69"/>
      <c r="B68" s="12"/>
      <c r="C68" s="12"/>
      <c r="D68" s="12">
        <v>-7.2</v>
      </c>
      <c r="E68" s="12"/>
      <c r="F68" s="12"/>
      <c r="G68" s="12"/>
      <c r="H68" s="12"/>
      <c r="I68" s="12">
        <v>-11.627906976744185</v>
      </c>
      <c r="J68" s="12">
        <v>-12.903225806451612</v>
      </c>
      <c r="K68" s="12">
        <v>-9.1</v>
      </c>
      <c r="L68" s="12">
        <v>-14.6</v>
      </c>
    </row>
    <row r="69" spans="1:12">
      <c r="B69" s="8"/>
      <c r="C69" s="8"/>
      <c r="D69" s="8"/>
      <c r="E69" s="8"/>
      <c r="F69" s="8"/>
      <c r="G69" s="8"/>
      <c r="H69" s="8"/>
      <c r="I69" s="8"/>
    </row>
    <row r="70" spans="1:12">
      <c r="A70" s="5" t="s">
        <v>208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</row>
    <row r="71" spans="1:12">
      <c r="A71" s="5" t="s">
        <v>209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</row>
    <row r="72" spans="1:12">
      <c r="A72" s="5" t="s">
        <v>197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</row>
    <row r="73" spans="1:12">
      <c r="A73" s="16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</row>
    <row r="74" spans="1:12">
      <c r="A74" s="16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</row>
  </sheetData>
  <sheetProtection password="CC19" sheet="1" objects="1" scenarios="1"/>
  <mergeCells count="32">
    <mergeCell ref="A15:A16"/>
    <mergeCell ref="A5:A6"/>
    <mergeCell ref="A7:A8"/>
    <mergeCell ref="A9:A10"/>
    <mergeCell ref="A11:A12"/>
    <mergeCell ref="A13:A14"/>
    <mergeCell ref="A39:A40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65:A66"/>
    <mergeCell ref="A67:A68"/>
    <mergeCell ref="A63:A64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</mergeCells>
  <phoneticPr fontId="1" type="noConversion"/>
  <pageMargins left="0.51181102362204722" right="0.51181102362204722" top="0.55118110236220474" bottom="0.55118110236220474" header="0.51181102362204722" footer="0.11811023622047245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78"/>
  <sheetViews>
    <sheetView zoomScaleNormal="100" workbookViewId="0">
      <pane xSplit="1" ySplit="5" topLeftCell="B6" activePane="bottomRight" state="frozen"/>
      <selection activeCell="O30" sqref="O30"/>
      <selection pane="topRight" activeCell="O30" sqref="O30"/>
      <selection pane="bottomLeft" activeCell="O30" sqref="O30"/>
      <selection pane="bottomRight"/>
    </sheetView>
  </sheetViews>
  <sheetFormatPr defaultRowHeight="16.5"/>
  <cols>
    <col min="1" max="16384" width="9" style="6"/>
  </cols>
  <sheetData>
    <row r="1" spans="1:12" customFormat="1">
      <c r="A1" s="1" t="s">
        <v>274</v>
      </c>
    </row>
    <row r="2" spans="1:12" customFormat="1">
      <c r="A2" s="1" t="s">
        <v>310</v>
      </c>
    </row>
    <row r="3" spans="1:12">
      <c r="A3" s="2" t="s">
        <v>232</v>
      </c>
    </row>
    <row r="4" spans="1:12">
      <c r="J4" s="7"/>
      <c r="K4" s="7"/>
      <c r="L4" s="7" t="s">
        <v>43</v>
      </c>
    </row>
    <row r="5" spans="1:12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138</v>
      </c>
      <c r="K5" s="3" t="s">
        <v>189</v>
      </c>
      <c r="L5" s="3" t="s">
        <v>275</v>
      </c>
    </row>
    <row r="6" spans="1:12">
      <c r="A6" s="67" t="s">
        <v>9</v>
      </c>
      <c r="B6" s="8">
        <v>7264</v>
      </c>
      <c r="C6" s="8">
        <v>7427</v>
      </c>
      <c r="D6" s="8">
        <v>7292</v>
      </c>
      <c r="E6" s="8">
        <v>7016</v>
      </c>
      <c r="F6" s="8">
        <v>6873</v>
      </c>
      <c r="G6" s="8">
        <v>7318</v>
      </c>
      <c r="H6" s="8">
        <v>6975</v>
      </c>
      <c r="I6" s="8">
        <v>6644</v>
      </c>
      <c r="J6" s="8">
        <v>7075</v>
      </c>
      <c r="K6" s="8">
        <v>7267</v>
      </c>
      <c r="L6" s="8">
        <v>7590</v>
      </c>
    </row>
    <row r="7" spans="1:12">
      <c r="A7" s="67"/>
      <c r="B7" s="9">
        <v>-100</v>
      </c>
      <c r="C7" s="9">
        <v>-100</v>
      </c>
      <c r="D7" s="9">
        <v>-100</v>
      </c>
      <c r="E7" s="9">
        <v>-100</v>
      </c>
      <c r="F7" s="9">
        <v>-100</v>
      </c>
      <c r="G7" s="9">
        <v>-100</v>
      </c>
      <c r="H7" s="9">
        <v>-100</v>
      </c>
      <c r="I7" s="9">
        <v>-100</v>
      </c>
      <c r="J7" s="9">
        <f>J6/J$6*-100</f>
        <v>-100</v>
      </c>
      <c r="K7" s="9">
        <f>K6/K$6*-100</f>
        <v>-100</v>
      </c>
      <c r="L7" s="9">
        <f>L6/L$6*-100</f>
        <v>-100</v>
      </c>
    </row>
    <row r="8" spans="1:12">
      <c r="A8" s="68" t="s">
        <v>10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>
      <c r="A9" s="67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>
      <c r="A10" s="67" t="s">
        <v>14</v>
      </c>
      <c r="B10" s="8">
        <v>5018</v>
      </c>
      <c r="C10" s="8">
        <v>5049</v>
      </c>
      <c r="D10" s="8">
        <v>4990</v>
      </c>
      <c r="E10" s="8">
        <v>4859</v>
      </c>
      <c r="F10" s="8">
        <v>4791</v>
      </c>
      <c r="G10" s="8">
        <v>5023</v>
      </c>
      <c r="H10" s="8">
        <v>4788</v>
      </c>
      <c r="I10" s="8">
        <v>4550</v>
      </c>
      <c r="J10" s="8">
        <v>4699</v>
      </c>
      <c r="K10" s="8">
        <v>4880</v>
      </c>
      <c r="L10" s="8">
        <v>5024</v>
      </c>
    </row>
    <row r="11" spans="1:12">
      <c r="A11" s="67"/>
      <c r="B11" s="9">
        <v>-69.099999999999994</v>
      </c>
      <c r="C11" s="9">
        <v>-68</v>
      </c>
      <c r="D11" s="9">
        <v>-68.400000000000006</v>
      </c>
      <c r="E11" s="9">
        <v>-69.3</v>
      </c>
      <c r="F11" s="9">
        <v>-69.7</v>
      </c>
      <c r="G11" s="9">
        <v>-68.599999999999994</v>
      </c>
      <c r="H11" s="9">
        <v>-68.599999999999994</v>
      </c>
      <c r="I11" s="9">
        <v>-68.482841661649601</v>
      </c>
      <c r="J11" s="9">
        <f>J10/J$6*-100</f>
        <v>-66.416961130742052</v>
      </c>
      <c r="K11" s="9">
        <f>K10/K$6*-100</f>
        <v>-67.15288289528003</v>
      </c>
      <c r="L11" s="9">
        <f>L10/L$6*-100</f>
        <v>-66.192358366271407</v>
      </c>
    </row>
    <row r="12" spans="1:12">
      <c r="A12" s="67" t="s">
        <v>15</v>
      </c>
      <c r="B12" s="8">
        <v>2241</v>
      </c>
      <c r="C12" s="8">
        <v>2370</v>
      </c>
      <c r="D12" s="8">
        <v>2300</v>
      </c>
      <c r="E12" s="8">
        <v>2150</v>
      </c>
      <c r="F12" s="8">
        <v>2080</v>
      </c>
      <c r="G12" s="8">
        <v>2294</v>
      </c>
      <c r="H12" s="8">
        <v>2186</v>
      </c>
      <c r="I12" s="8">
        <v>2094</v>
      </c>
      <c r="J12" s="8">
        <v>2376</v>
      </c>
      <c r="K12" s="8">
        <v>2385</v>
      </c>
      <c r="L12" s="8">
        <v>2565</v>
      </c>
    </row>
    <row r="13" spans="1:12">
      <c r="A13" s="67"/>
      <c r="B13" s="9">
        <v>-30.9</v>
      </c>
      <c r="C13" s="9">
        <v>-31.9</v>
      </c>
      <c r="D13" s="9">
        <v>-31.5</v>
      </c>
      <c r="E13" s="9">
        <v>-30.6</v>
      </c>
      <c r="F13" s="9">
        <v>-30.3</v>
      </c>
      <c r="G13" s="9">
        <v>-31.3</v>
      </c>
      <c r="H13" s="9">
        <v>-31.3</v>
      </c>
      <c r="I13" s="9">
        <v>-31.517158338350391</v>
      </c>
      <c r="J13" s="9">
        <f>J12/J$6*-100</f>
        <v>-33.583038869257955</v>
      </c>
      <c r="K13" s="9">
        <f>K12/K$6*-100</f>
        <v>-32.819595431402234</v>
      </c>
      <c r="L13" s="9">
        <f>L12/L$6*-100</f>
        <v>-33.794466403162055</v>
      </c>
    </row>
    <row r="14" spans="1:12">
      <c r="A14" s="67" t="s">
        <v>16</v>
      </c>
      <c r="B14" s="8" t="s">
        <v>11</v>
      </c>
      <c r="C14" s="8" t="s">
        <v>11</v>
      </c>
      <c r="D14" s="8" t="s">
        <v>11</v>
      </c>
      <c r="E14" s="8" t="s">
        <v>11</v>
      </c>
      <c r="F14" s="8" t="s">
        <v>11</v>
      </c>
      <c r="G14" s="8" t="s">
        <v>11</v>
      </c>
      <c r="H14" s="8" t="s">
        <v>11</v>
      </c>
      <c r="I14" s="8" t="s">
        <v>11</v>
      </c>
      <c r="J14" s="8" t="s">
        <v>11</v>
      </c>
      <c r="K14" s="8" t="s">
        <v>11</v>
      </c>
      <c r="L14" s="8" t="s">
        <v>11</v>
      </c>
    </row>
    <row r="15" spans="1:12">
      <c r="A15" s="69"/>
      <c r="B15" s="12"/>
      <c r="C15" s="12"/>
      <c r="D15" s="12"/>
      <c r="E15" s="12"/>
      <c r="F15" s="13"/>
      <c r="G15" s="13"/>
      <c r="H15" s="13"/>
      <c r="I15" s="13"/>
      <c r="J15" s="13"/>
      <c r="K15" s="13"/>
      <c r="L15" s="13"/>
    </row>
    <row r="16" spans="1:12">
      <c r="A16" s="67" t="s">
        <v>12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>
      <c r="A17" s="6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67" t="s">
        <v>17</v>
      </c>
      <c r="B18" s="8">
        <v>156</v>
      </c>
      <c r="C18" s="8">
        <v>144</v>
      </c>
      <c r="D18" s="8">
        <v>125</v>
      </c>
      <c r="E18" s="8">
        <v>126</v>
      </c>
      <c r="F18" s="8">
        <v>130</v>
      </c>
      <c r="G18" s="8">
        <v>119</v>
      </c>
      <c r="H18" s="8">
        <v>124</v>
      </c>
      <c r="I18" s="8">
        <v>88</v>
      </c>
      <c r="J18" s="8">
        <v>93</v>
      </c>
      <c r="K18" s="8">
        <v>108</v>
      </c>
      <c r="L18" s="8">
        <v>102</v>
      </c>
    </row>
    <row r="19" spans="1:12">
      <c r="A19" s="67"/>
      <c r="B19" s="9">
        <v>-2.1</v>
      </c>
      <c r="C19" s="9">
        <v>-1.9</v>
      </c>
      <c r="D19" s="9">
        <v>-1.7</v>
      </c>
      <c r="E19" s="9">
        <v>-1.8</v>
      </c>
      <c r="F19" s="9">
        <v>-1.9</v>
      </c>
      <c r="G19" s="9">
        <v>-1.6</v>
      </c>
      <c r="H19" s="9">
        <v>-1.8</v>
      </c>
      <c r="I19" s="9">
        <v>-1.3245033112582782</v>
      </c>
      <c r="J19" s="9">
        <f>J18/J$6*-100</f>
        <v>-1.3144876325088339</v>
      </c>
      <c r="K19" s="9">
        <f>K18/K$6*-100</f>
        <v>-1.4861703591578368</v>
      </c>
      <c r="L19" s="9">
        <f>L18/L$6*-100</f>
        <v>-1.3438735177865613</v>
      </c>
    </row>
    <row r="20" spans="1:12">
      <c r="A20" s="67" t="s">
        <v>18</v>
      </c>
      <c r="B20" s="8">
        <v>224</v>
      </c>
      <c r="C20" s="8">
        <v>207</v>
      </c>
      <c r="D20" s="8">
        <v>223</v>
      </c>
      <c r="E20" s="8">
        <v>222</v>
      </c>
      <c r="F20" s="8">
        <v>199</v>
      </c>
      <c r="G20" s="8">
        <v>231</v>
      </c>
      <c r="H20" s="8">
        <v>242</v>
      </c>
      <c r="I20" s="8">
        <v>226</v>
      </c>
      <c r="J20" s="8">
        <v>277</v>
      </c>
      <c r="K20" s="8">
        <v>261</v>
      </c>
      <c r="L20" s="8">
        <v>297</v>
      </c>
    </row>
    <row r="21" spans="1:12">
      <c r="A21" s="67"/>
      <c r="B21" s="9">
        <v>-3.1</v>
      </c>
      <c r="C21" s="9">
        <v>-2.8</v>
      </c>
      <c r="D21" s="9">
        <v>-3.1</v>
      </c>
      <c r="E21" s="9">
        <v>-3.2</v>
      </c>
      <c r="F21" s="9">
        <v>-2.9</v>
      </c>
      <c r="G21" s="9">
        <v>-3.2</v>
      </c>
      <c r="H21" s="9">
        <v>-3.5</v>
      </c>
      <c r="I21" s="9">
        <v>-3.4015653220951236</v>
      </c>
      <c r="J21" s="9">
        <f>J20/J$6*-100</f>
        <v>-3.9151943462897529</v>
      </c>
      <c r="K21" s="9">
        <f>K20/K$6*-100</f>
        <v>-3.5915783679647721</v>
      </c>
      <c r="L21" s="9">
        <f>L20/L$6*-100</f>
        <v>-3.9130434782608701</v>
      </c>
    </row>
    <row r="22" spans="1:12">
      <c r="A22" s="67" t="s">
        <v>19</v>
      </c>
      <c r="B22" s="8">
        <v>561</v>
      </c>
      <c r="C22" s="8">
        <v>518</v>
      </c>
      <c r="D22" s="8">
        <v>543</v>
      </c>
      <c r="E22" s="8">
        <v>511</v>
      </c>
      <c r="F22" s="8">
        <v>499</v>
      </c>
      <c r="G22" s="8">
        <v>514</v>
      </c>
      <c r="H22" s="8">
        <v>572</v>
      </c>
      <c r="I22" s="8">
        <v>612</v>
      </c>
      <c r="J22" s="8">
        <v>662</v>
      </c>
      <c r="K22" s="8">
        <v>620</v>
      </c>
      <c r="L22" s="8">
        <v>583</v>
      </c>
    </row>
    <row r="23" spans="1:12">
      <c r="A23" s="67"/>
      <c r="B23" s="9">
        <v>-7.7</v>
      </c>
      <c r="C23" s="9">
        <v>-7</v>
      </c>
      <c r="D23" s="9">
        <v>-7.4</v>
      </c>
      <c r="E23" s="9">
        <v>-7.3</v>
      </c>
      <c r="F23" s="9">
        <v>-7.3</v>
      </c>
      <c r="G23" s="9">
        <v>-7</v>
      </c>
      <c r="H23" s="9">
        <v>-8.1999999999999993</v>
      </c>
      <c r="I23" s="9">
        <v>-9.2113184828416621</v>
      </c>
      <c r="J23" s="9">
        <f>J22/J$6*-100</f>
        <v>-9.3568904593639584</v>
      </c>
      <c r="K23" s="9">
        <f>K22/K$6*-100</f>
        <v>-8.5317187284986922</v>
      </c>
      <c r="L23" s="9">
        <f>L22/L$6*-100</f>
        <v>-7.6811594202898554</v>
      </c>
    </row>
    <row r="24" spans="1:12">
      <c r="A24" s="67" t="s">
        <v>20</v>
      </c>
      <c r="B24" s="8">
        <v>776</v>
      </c>
      <c r="C24" s="8">
        <v>819</v>
      </c>
      <c r="D24" s="8">
        <v>765</v>
      </c>
      <c r="E24" s="8">
        <v>702</v>
      </c>
      <c r="F24" s="8">
        <v>599</v>
      </c>
      <c r="G24" s="8">
        <v>730</v>
      </c>
      <c r="H24" s="8">
        <v>673</v>
      </c>
      <c r="I24" s="8">
        <v>668</v>
      </c>
      <c r="J24" s="8">
        <v>659</v>
      </c>
      <c r="K24" s="8">
        <v>614</v>
      </c>
      <c r="L24" s="8">
        <v>642</v>
      </c>
    </row>
    <row r="25" spans="1:12">
      <c r="A25" s="67"/>
      <c r="B25" s="9">
        <v>-10.7</v>
      </c>
      <c r="C25" s="9">
        <v>-11</v>
      </c>
      <c r="D25" s="9">
        <v>-10.5</v>
      </c>
      <c r="E25" s="9">
        <v>-10</v>
      </c>
      <c r="F25" s="9">
        <v>-8.6999999999999993</v>
      </c>
      <c r="G25" s="9">
        <v>-10</v>
      </c>
      <c r="H25" s="9">
        <v>-9.6</v>
      </c>
      <c r="I25" s="9">
        <v>-10.054184226369657</v>
      </c>
      <c r="J25" s="9">
        <f>J24/J$6*-100</f>
        <v>-9.3144876325088326</v>
      </c>
      <c r="K25" s="9">
        <f>K24/K$6*-100</f>
        <v>-8.4491537085454809</v>
      </c>
      <c r="L25" s="9">
        <f>L24/L$6*-100</f>
        <v>-8.4584980237154141</v>
      </c>
    </row>
    <row r="26" spans="1:12">
      <c r="A26" s="67" t="s">
        <v>21</v>
      </c>
      <c r="B26" s="8">
        <v>1165</v>
      </c>
      <c r="C26" s="8">
        <v>1181</v>
      </c>
      <c r="D26" s="8">
        <v>1125</v>
      </c>
      <c r="E26" s="8">
        <v>1019</v>
      </c>
      <c r="F26" s="8">
        <v>957</v>
      </c>
      <c r="G26" s="8">
        <v>1021</v>
      </c>
      <c r="H26" s="8">
        <v>927</v>
      </c>
      <c r="I26" s="8">
        <v>901</v>
      </c>
      <c r="J26" s="8">
        <v>910</v>
      </c>
      <c r="K26" s="8">
        <v>851</v>
      </c>
      <c r="L26" s="8">
        <v>866</v>
      </c>
    </row>
    <row r="27" spans="1:12">
      <c r="A27" s="67"/>
      <c r="B27" s="9">
        <v>-16</v>
      </c>
      <c r="C27" s="9">
        <v>-15.9</v>
      </c>
      <c r="D27" s="9">
        <v>-15.4</v>
      </c>
      <c r="E27" s="9">
        <v>-14.5</v>
      </c>
      <c r="F27" s="9">
        <v>-13.9</v>
      </c>
      <c r="G27" s="9">
        <v>-14</v>
      </c>
      <c r="H27" s="9">
        <v>-13.3</v>
      </c>
      <c r="I27" s="9">
        <v>-13.561107766405781</v>
      </c>
      <c r="J27" s="9">
        <f>J26/J$6*-100</f>
        <v>-12.862190812720847</v>
      </c>
      <c r="K27" s="9">
        <f>K26/K$6*-100</f>
        <v>-11.7104719966974</v>
      </c>
      <c r="L27" s="9">
        <f>L26/L$6*-100</f>
        <v>-11.409749670619236</v>
      </c>
    </row>
    <row r="28" spans="1:12">
      <c r="A28" s="67" t="s">
        <v>22</v>
      </c>
      <c r="B28" s="8">
        <v>1540</v>
      </c>
      <c r="C28" s="8">
        <v>1535</v>
      </c>
      <c r="D28" s="8">
        <v>1445</v>
      </c>
      <c r="E28" s="8">
        <v>1470</v>
      </c>
      <c r="F28" s="8">
        <v>1409</v>
      </c>
      <c r="G28" s="8">
        <v>1402</v>
      </c>
      <c r="H28" s="8">
        <v>1340</v>
      </c>
      <c r="I28" s="8">
        <v>1243</v>
      </c>
      <c r="J28" s="8">
        <v>1228</v>
      </c>
      <c r="K28" s="8">
        <v>1234</v>
      </c>
      <c r="L28" s="8">
        <v>1215</v>
      </c>
    </row>
    <row r="29" spans="1:12">
      <c r="A29" s="67"/>
      <c r="B29" s="9">
        <v>-21.2</v>
      </c>
      <c r="C29" s="9">
        <v>-20.7</v>
      </c>
      <c r="D29" s="9">
        <v>-19.8</v>
      </c>
      <c r="E29" s="9">
        <v>-21</v>
      </c>
      <c r="F29" s="9">
        <v>-20.5</v>
      </c>
      <c r="G29" s="9">
        <v>-19.2</v>
      </c>
      <c r="H29" s="9">
        <v>-19.2</v>
      </c>
      <c r="I29" s="9">
        <v>-18.70860927152318</v>
      </c>
      <c r="J29" s="9">
        <f>J28/J$6*-100</f>
        <v>-17.356890459363957</v>
      </c>
      <c r="K29" s="9">
        <f>K28/K$6*-100</f>
        <v>-16.980872437044173</v>
      </c>
      <c r="L29" s="9">
        <f>L28/L$6*-100</f>
        <v>-16.007905138339922</v>
      </c>
    </row>
    <row r="30" spans="1:12">
      <c r="A30" s="67" t="s">
        <v>23</v>
      </c>
      <c r="B30" s="8">
        <v>1079</v>
      </c>
      <c r="C30" s="8">
        <v>1048</v>
      </c>
      <c r="D30" s="8">
        <v>1143</v>
      </c>
      <c r="E30" s="8">
        <v>1109</v>
      </c>
      <c r="F30" s="8">
        <v>1105</v>
      </c>
      <c r="G30" s="8">
        <v>1293</v>
      </c>
      <c r="H30" s="8">
        <v>1186</v>
      </c>
      <c r="I30" s="8">
        <v>1230</v>
      </c>
      <c r="J30" s="8">
        <v>1236</v>
      </c>
      <c r="K30" s="8">
        <v>1349</v>
      </c>
      <c r="L30" s="8">
        <v>1425</v>
      </c>
    </row>
    <row r="31" spans="1:12">
      <c r="A31" s="67"/>
      <c r="B31" s="9">
        <v>-14.9</v>
      </c>
      <c r="C31" s="9">
        <v>-14.1</v>
      </c>
      <c r="D31" s="9">
        <v>-15.7</v>
      </c>
      <c r="E31" s="9">
        <v>-15.8</v>
      </c>
      <c r="F31" s="9">
        <v>-16.100000000000001</v>
      </c>
      <c r="G31" s="9">
        <v>-17.7</v>
      </c>
      <c r="H31" s="9">
        <v>-17</v>
      </c>
      <c r="I31" s="9">
        <v>-18.512944009632751</v>
      </c>
      <c r="J31" s="9">
        <f>J30/J$6*-100</f>
        <v>-17.469964664310954</v>
      </c>
      <c r="K31" s="9">
        <f>K30/K$6*-100</f>
        <v>-18.563368652814091</v>
      </c>
      <c r="L31" s="9">
        <f>L30/L$6*-100</f>
        <v>-18.774703557312254</v>
      </c>
    </row>
    <row r="32" spans="1:12">
      <c r="A32" s="67" t="s">
        <v>24</v>
      </c>
      <c r="B32" s="8">
        <v>1096</v>
      </c>
      <c r="C32" s="8">
        <v>1204</v>
      </c>
      <c r="D32" s="8">
        <v>1153</v>
      </c>
      <c r="E32" s="8">
        <v>1100</v>
      </c>
      <c r="F32" s="8">
        <v>1149</v>
      </c>
      <c r="G32" s="8">
        <v>1154</v>
      </c>
      <c r="H32" s="8">
        <v>1098</v>
      </c>
      <c r="I32" s="8">
        <v>950</v>
      </c>
      <c r="J32" s="8">
        <v>1078</v>
      </c>
      <c r="K32" s="8">
        <v>1084</v>
      </c>
      <c r="L32" s="8">
        <v>1245</v>
      </c>
    </row>
    <row r="33" spans="1:14">
      <c r="A33" s="67"/>
      <c r="B33" s="9">
        <v>-15.1</v>
      </c>
      <c r="C33" s="9">
        <v>-16.2</v>
      </c>
      <c r="D33" s="9">
        <v>-15.8</v>
      </c>
      <c r="E33" s="9">
        <v>-15.7</v>
      </c>
      <c r="F33" s="9">
        <v>-16.7</v>
      </c>
      <c r="G33" s="9">
        <v>-15.8</v>
      </c>
      <c r="H33" s="9">
        <v>-15.7</v>
      </c>
      <c r="I33" s="9">
        <v>-14.298615291992775</v>
      </c>
      <c r="J33" s="9">
        <f>J32/J$6*-100</f>
        <v>-15.236749116607772</v>
      </c>
      <c r="K33" s="9">
        <f>K32/K$6*-100</f>
        <v>-14.916746938213842</v>
      </c>
      <c r="L33" s="9">
        <f>L32/L$6*-100</f>
        <v>-16.403162055335969</v>
      </c>
    </row>
    <row r="34" spans="1:14">
      <c r="A34" s="67" t="s">
        <v>25</v>
      </c>
      <c r="B34" s="8">
        <v>656</v>
      </c>
      <c r="C34" s="8">
        <v>759</v>
      </c>
      <c r="D34" s="8">
        <v>756</v>
      </c>
      <c r="E34" s="8">
        <v>746</v>
      </c>
      <c r="F34" s="8">
        <v>815</v>
      </c>
      <c r="G34" s="8">
        <v>846</v>
      </c>
      <c r="H34" s="8">
        <v>808</v>
      </c>
      <c r="I34" s="8">
        <v>726</v>
      </c>
      <c r="J34" s="8">
        <v>932</v>
      </c>
      <c r="K34" s="8">
        <v>1143</v>
      </c>
      <c r="L34" s="8">
        <v>1212</v>
      </c>
    </row>
    <row r="35" spans="1:14">
      <c r="A35" s="67"/>
      <c r="B35" s="9">
        <v>-9</v>
      </c>
      <c r="C35" s="9">
        <v>-10.199999999999999</v>
      </c>
      <c r="D35" s="9">
        <v>-10.4</v>
      </c>
      <c r="E35" s="9">
        <v>-10.6</v>
      </c>
      <c r="F35" s="9">
        <v>-11.9</v>
      </c>
      <c r="G35" s="9">
        <v>-11.6</v>
      </c>
      <c r="H35" s="9">
        <v>-11.6</v>
      </c>
      <c r="I35" s="9">
        <v>-10.927152317880795</v>
      </c>
      <c r="J35" s="9">
        <f>J34/J$6*-100</f>
        <v>-13.173144876325088</v>
      </c>
      <c r="K35" s="9">
        <f>K34/K$6*-100</f>
        <v>-15.728636301087107</v>
      </c>
      <c r="L35" s="9">
        <f>L34/L$6*-100</f>
        <v>-15.968379446640316</v>
      </c>
    </row>
    <row r="36" spans="1:14">
      <c r="A36" s="67" t="s">
        <v>16</v>
      </c>
      <c r="B36" s="8">
        <v>11</v>
      </c>
      <c r="C36" s="8">
        <v>12</v>
      </c>
      <c r="D36" s="8">
        <v>14</v>
      </c>
      <c r="E36" s="8">
        <v>11</v>
      </c>
      <c r="F36" s="8">
        <v>11</v>
      </c>
      <c r="G36" s="8" t="s">
        <v>11</v>
      </c>
      <c r="H36" s="8" t="s">
        <v>11</v>
      </c>
      <c r="I36" s="8" t="s">
        <v>11</v>
      </c>
      <c r="J36" s="8" t="s">
        <v>11</v>
      </c>
      <c r="K36" s="8" t="s">
        <v>11</v>
      </c>
      <c r="L36" s="8" t="s">
        <v>11</v>
      </c>
    </row>
    <row r="37" spans="1:14">
      <c r="A37" s="67"/>
      <c r="B37" s="9">
        <v>-0.2</v>
      </c>
      <c r="C37" s="9">
        <v>-0.2</v>
      </c>
      <c r="D37" s="9">
        <v>-0.2</v>
      </c>
      <c r="E37" s="9">
        <v>-0.2</v>
      </c>
      <c r="F37" s="9">
        <v>-0.2</v>
      </c>
      <c r="G37" s="9"/>
      <c r="H37" s="14"/>
      <c r="I37" s="14"/>
      <c r="J37" s="14"/>
      <c r="K37" s="14"/>
      <c r="L37" s="14"/>
    </row>
    <row r="38" spans="1:14">
      <c r="A38" s="68" t="s">
        <v>13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1:14">
      <c r="A39" s="67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N39" s="8"/>
    </row>
    <row r="40" spans="1:14">
      <c r="A40" s="67" t="s">
        <v>26</v>
      </c>
      <c r="B40" s="8">
        <v>917</v>
      </c>
      <c r="C40" s="8">
        <v>970</v>
      </c>
      <c r="D40" s="8">
        <v>893</v>
      </c>
      <c r="E40" s="8">
        <v>884</v>
      </c>
      <c r="F40" s="8">
        <v>851</v>
      </c>
      <c r="G40" s="8">
        <v>886</v>
      </c>
      <c r="H40" s="8">
        <v>779</v>
      </c>
      <c r="I40" s="8">
        <v>765</v>
      </c>
      <c r="J40" s="8">
        <v>757</v>
      </c>
      <c r="K40" s="8">
        <v>840</v>
      </c>
      <c r="L40" s="8">
        <v>933</v>
      </c>
      <c r="M40" s="8"/>
      <c r="N40" s="8"/>
    </row>
    <row r="41" spans="1:14">
      <c r="A41" s="67"/>
      <c r="B41" s="9">
        <v>-12.6</v>
      </c>
      <c r="C41" s="9">
        <v>-13.1</v>
      </c>
      <c r="D41" s="9">
        <v>-12.2</v>
      </c>
      <c r="E41" s="9">
        <v>-12.6</v>
      </c>
      <c r="F41" s="9">
        <v>-12.4</v>
      </c>
      <c r="G41" s="9">
        <v>-12.1</v>
      </c>
      <c r="H41" s="14">
        <v>-11.2</v>
      </c>
      <c r="I41" s="9">
        <v>-11.514148103552078</v>
      </c>
      <c r="J41" s="9">
        <f>J40/J$6*-100</f>
        <v>-10.69964664310954</v>
      </c>
      <c r="K41" s="9">
        <f>K40/K$6*-100</f>
        <v>-11.559102793449842</v>
      </c>
      <c r="L41" s="9">
        <f>L40/L$6*-100</f>
        <v>-12.292490118577074</v>
      </c>
      <c r="M41" s="8"/>
      <c r="N41" s="8"/>
    </row>
    <row r="42" spans="1:14">
      <c r="A42" s="67" t="s">
        <v>27</v>
      </c>
      <c r="B42" s="8">
        <v>402</v>
      </c>
      <c r="C42" s="8">
        <v>366</v>
      </c>
      <c r="D42" s="8">
        <v>436</v>
      </c>
      <c r="E42" s="8">
        <v>414</v>
      </c>
      <c r="F42" s="8">
        <v>407</v>
      </c>
      <c r="G42" s="8">
        <v>416</v>
      </c>
      <c r="H42" s="8">
        <v>397</v>
      </c>
      <c r="I42" s="8">
        <v>399</v>
      </c>
      <c r="J42" s="8">
        <v>448</v>
      </c>
      <c r="K42" s="8">
        <v>459</v>
      </c>
      <c r="L42" s="8">
        <v>459</v>
      </c>
      <c r="M42" s="8"/>
      <c r="N42" s="8"/>
    </row>
    <row r="43" spans="1:14">
      <c r="A43" s="67"/>
      <c r="B43" s="9">
        <v>-5.5</v>
      </c>
      <c r="C43" s="9">
        <v>-4.9000000000000004</v>
      </c>
      <c r="D43" s="9">
        <v>-6</v>
      </c>
      <c r="E43" s="9">
        <v>-5.9</v>
      </c>
      <c r="F43" s="9">
        <v>-5.9</v>
      </c>
      <c r="G43" s="9">
        <v>-5.7</v>
      </c>
      <c r="H43" s="14">
        <v>-5.7</v>
      </c>
      <c r="I43" s="9">
        <v>-6.005418422636966</v>
      </c>
      <c r="J43" s="9">
        <f>J42/J$6*-100</f>
        <v>-6.3321554770318018</v>
      </c>
      <c r="K43" s="9">
        <f>K42/K$6*-100</f>
        <v>-6.3162240264208069</v>
      </c>
      <c r="L43" s="9">
        <f>L42/L$6*-100</f>
        <v>-6.0474308300395254</v>
      </c>
      <c r="M43" s="8"/>
      <c r="N43" s="8"/>
    </row>
    <row r="44" spans="1:14">
      <c r="A44" s="67" t="s">
        <v>28</v>
      </c>
      <c r="B44" s="8">
        <v>237</v>
      </c>
      <c r="C44" s="8">
        <v>266</v>
      </c>
      <c r="D44" s="8">
        <v>268</v>
      </c>
      <c r="E44" s="8">
        <v>289</v>
      </c>
      <c r="F44" s="8">
        <v>244</v>
      </c>
      <c r="G44" s="8">
        <v>260</v>
      </c>
      <c r="H44" s="8">
        <v>278</v>
      </c>
      <c r="I44" s="8">
        <v>250</v>
      </c>
      <c r="J44" s="8">
        <v>214</v>
      </c>
      <c r="K44" s="8">
        <v>203</v>
      </c>
      <c r="L44" s="8">
        <v>281</v>
      </c>
      <c r="M44" s="8"/>
      <c r="N44" s="8"/>
    </row>
    <row r="45" spans="1:14">
      <c r="A45" s="67"/>
      <c r="B45" s="9">
        <v>-3.3</v>
      </c>
      <c r="C45" s="9">
        <v>-3.6</v>
      </c>
      <c r="D45" s="9">
        <v>-3.7</v>
      </c>
      <c r="E45" s="9">
        <v>-4.0999999999999996</v>
      </c>
      <c r="F45" s="9">
        <v>-3.6</v>
      </c>
      <c r="G45" s="9">
        <v>-3.6</v>
      </c>
      <c r="H45" s="14">
        <v>-4</v>
      </c>
      <c r="I45" s="9">
        <v>-3.7627934978928357</v>
      </c>
      <c r="J45" s="9">
        <f>J44/J$6*-100</f>
        <v>-3.0247349823321552</v>
      </c>
      <c r="K45" s="9">
        <f>K44/K$6*-100</f>
        <v>-2.7934498417503786</v>
      </c>
      <c r="L45" s="9">
        <f>L44/L$6*-100</f>
        <v>-3.7022397891963106</v>
      </c>
      <c r="M45" s="8"/>
      <c r="N45" s="8"/>
    </row>
    <row r="46" spans="1:14">
      <c r="A46" s="67" t="s">
        <v>29</v>
      </c>
      <c r="B46" s="8">
        <v>344</v>
      </c>
      <c r="C46" s="8">
        <v>360</v>
      </c>
      <c r="D46" s="8">
        <v>397</v>
      </c>
      <c r="E46" s="8">
        <v>371</v>
      </c>
      <c r="F46" s="8">
        <v>306</v>
      </c>
      <c r="G46" s="8">
        <v>372</v>
      </c>
      <c r="H46" s="8">
        <v>342</v>
      </c>
      <c r="I46" s="15">
        <v>333</v>
      </c>
      <c r="J46" s="8">
        <v>385</v>
      </c>
      <c r="K46" s="8">
        <v>434</v>
      </c>
      <c r="L46" s="8">
        <v>439</v>
      </c>
      <c r="M46" s="8"/>
      <c r="N46" s="8"/>
    </row>
    <row r="47" spans="1:14">
      <c r="A47" s="67"/>
      <c r="B47" s="9">
        <v>-4.7</v>
      </c>
      <c r="C47" s="9">
        <v>-4.8</v>
      </c>
      <c r="D47" s="9">
        <v>-5.4</v>
      </c>
      <c r="E47" s="9">
        <v>-5.3</v>
      </c>
      <c r="F47" s="9">
        <v>-4.5</v>
      </c>
      <c r="G47" s="9">
        <v>-5.0999999999999996</v>
      </c>
      <c r="H47" s="14">
        <v>-4.9000000000000004</v>
      </c>
      <c r="I47" s="9">
        <v>-5.0120409391932563</v>
      </c>
      <c r="J47" s="9">
        <f>J46/J$6*-100</f>
        <v>-5.4416961130742045</v>
      </c>
      <c r="K47" s="9">
        <f>K46/K$6*-100</f>
        <v>-5.9722031099490849</v>
      </c>
      <c r="L47" s="9">
        <f>L46/L$6*-100</f>
        <v>-5.7839262187088272</v>
      </c>
      <c r="M47" s="8"/>
      <c r="N47" s="8"/>
    </row>
    <row r="48" spans="1:14">
      <c r="A48" s="67" t="s">
        <v>30</v>
      </c>
      <c r="B48" s="8">
        <v>183</v>
      </c>
      <c r="C48" s="8">
        <v>171</v>
      </c>
      <c r="D48" s="8">
        <v>181</v>
      </c>
      <c r="E48" s="8">
        <v>142</v>
      </c>
      <c r="F48" s="8">
        <v>173</v>
      </c>
      <c r="G48" s="8">
        <v>145</v>
      </c>
      <c r="H48" s="8">
        <v>158</v>
      </c>
      <c r="I48" s="8">
        <v>107</v>
      </c>
      <c r="J48" s="8">
        <v>174</v>
      </c>
      <c r="K48" s="8">
        <v>166</v>
      </c>
      <c r="L48" s="8">
        <v>162</v>
      </c>
    </row>
    <row r="49" spans="1:12">
      <c r="A49" s="67"/>
      <c r="B49" s="9">
        <v>-2.5</v>
      </c>
      <c r="C49" s="9">
        <v>-2.2999999999999998</v>
      </c>
      <c r="D49" s="9">
        <v>-2.5</v>
      </c>
      <c r="E49" s="9">
        <v>-2</v>
      </c>
      <c r="F49" s="9">
        <v>-2.5</v>
      </c>
      <c r="G49" s="9">
        <v>-2</v>
      </c>
      <c r="H49" s="14">
        <v>-2.2999999999999998</v>
      </c>
      <c r="I49" s="9">
        <v>-1.6104756170981338</v>
      </c>
      <c r="J49" s="9">
        <f>J48/J$6*-100</f>
        <v>-2.4593639575971733</v>
      </c>
      <c r="K49" s="9">
        <f>K48/K$6*-100</f>
        <v>-2.2842988853722308</v>
      </c>
      <c r="L49" s="9">
        <f>L48/L$6*-100</f>
        <v>-2.1343873517786562</v>
      </c>
    </row>
    <row r="50" spans="1:12">
      <c r="A50" s="67" t="s">
        <v>31</v>
      </c>
      <c r="B50" s="8">
        <v>174</v>
      </c>
      <c r="C50" s="8">
        <v>179</v>
      </c>
      <c r="D50" s="8">
        <v>181</v>
      </c>
      <c r="E50" s="8">
        <v>175</v>
      </c>
      <c r="F50" s="8">
        <v>164</v>
      </c>
      <c r="G50" s="8">
        <v>173</v>
      </c>
      <c r="H50" s="8">
        <v>170</v>
      </c>
      <c r="I50" s="8">
        <v>147</v>
      </c>
      <c r="J50" s="8">
        <v>177</v>
      </c>
      <c r="K50" s="8">
        <v>180</v>
      </c>
      <c r="L50" s="8">
        <v>154</v>
      </c>
    </row>
    <row r="51" spans="1:12">
      <c r="A51" s="67"/>
      <c r="B51" s="9">
        <v>-2.4</v>
      </c>
      <c r="C51" s="9">
        <v>-2.4</v>
      </c>
      <c r="D51" s="9">
        <v>-2.5</v>
      </c>
      <c r="E51" s="9">
        <v>-2.5</v>
      </c>
      <c r="F51" s="9">
        <v>-2.4</v>
      </c>
      <c r="G51" s="9">
        <v>-2.4</v>
      </c>
      <c r="H51" s="14">
        <v>-2.4</v>
      </c>
      <c r="I51" s="9">
        <v>-2.2125225767609873</v>
      </c>
      <c r="J51" s="9">
        <f>J50/J$6*-100</f>
        <v>-2.5017667844522968</v>
      </c>
      <c r="K51" s="9">
        <f>K50/K$6*-100</f>
        <v>-2.4769505985963947</v>
      </c>
      <c r="L51" s="9">
        <f>L50/L$6*-100</f>
        <v>-2.0289855072463765</v>
      </c>
    </row>
    <row r="52" spans="1:12">
      <c r="A52" s="67" t="s">
        <v>32</v>
      </c>
      <c r="B52" s="8">
        <v>167</v>
      </c>
      <c r="C52" s="8">
        <v>154</v>
      </c>
      <c r="D52" s="8">
        <v>156</v>
      </c>
      <c r="E52" s="8">
        <v>137</v>
      </c>
      <c r="F52" s="8">
        <v>120</v>
      </c>
      <c r="G52" s="8">
        <v>150</v>
      </c>
      <c r="H52" s="8">
        <v>150</v>
      </c>
      <c r="I52" s="8">
        <v>151</v>
      </c>
      <c r="J52" s="8">
        <v>179</v>
      </c>
      <c r="K52" s="8">
        <v>159</v>
      </c>
      <c r="L52" s="8">
        <v>170</v>
      </c>
    </row>
    <row r="53" spans="1:12">
      <c r="A53" s="67"/>
      <c r="B53" s="9">
        <v>-2.2999999999999998</v>
      </c>
      <c r="C53" s="9">
        <v>-2.1</v>
      </c>
      <c r="D53" s="9">
        <v>-2.1</v>
      </c>
      <c r="E53" s="9">
        <v>-2</v>
      </c>
      <c r="F53" s="9">
        <v>-1.7</v>
      </c>
      <c r="G53" s="9">
        <v>-2</v>
      </c>
      <c r="H53" s="14">
        <v>-2.2000000000000002</v>
      </c>
      <c r="I53" s="9">
        <v>-2.2727272727272729</v>
      </c>
      <c r="J53" s="9">
        <f>J52/J$6*-100</f>
        <v>-2.5300353356890461</v>
      </c>
      <c r="K53" s="9">
        <f>K52/K$6*-100</f>
        <v>-2.1879730287601489</v>
      </c>
      <c r="L53" s="9">
        <f>L52/L$6*-100</f>
        <v>-2.2397891963109355</v>
      </c>
    </row>
    <row r="54" spans="1:12">
      <c r="A54" s="67" t="s">
        <v>33</v>
      </c>
      <c r="B54" s="8">
        <v>23</v>
      </c>
      <c r="C54" s="8">
        <v>24</v>
      </c>
      <c r="D54" s="8">
        <v>26</v>
      </c>
      <c r="E54" s="8">
        <v>38</v>
      </c>
      <c r="F54" s="8">
        <v>29</v>
      </c>
      <c r="G54" s="8">
        <v>49</v>
      </c>
      <c r="H54" s="8">
        <v>29</v>
      </c>
      <c r="I54" s="8">
        <v>31</v>
      </c>
      <c r="J54" s="8">
        <v>41</v>
      </c>
      <c r="K54" s="8">
        <v>50</v>
      </c>
      <c r="L54" s="8">
        <v>35</v>
      </c>
    </row>
    <row r="55" spans="1:12">
      <c r="A55" s="67"/>
      <c r="B55" s="9">
        <v>-0.3</v>
      </c>
      <c r="C55" s="9">
        <v>-0.3</v>
      </c>
      <c r="D55" s="9">
        <v>-0.4</v>
      </c>
      <c r="E55" s="9">
        <v>-0.5</v>
      </c>
      <c r="F55" s="9">
        <v>-0.4</v>
      </c>
      <c r="G55" s="9">
        <v>-0.7</v>
      </c>
      <c r="H55" s="14">
        <v>-0.4</v>
      </c>
      <c r="I55" s="9">
        <v>-0.46658639373871158</v>
      </c>
      <c r="J55" s="9">
        <f>J54/J$6*-100</f>
        <v>-0.5795053003533569</v>
      </c>
      <c r="K55" s="9">
        <f>K54/K$6*-100</f>
        <v>-0.6880418329434429</v>
      </c>
      <c r="L55" s="9">
        <f>L54/L$6*-100</f>
        <v>-0.46113306982872199</v>
      </c>
    </row>
    <row r="56" spans="1:12">
      <c r="A56" s="67" t="s">
        <v>34</v>
      </c>
      <c r="B56" s="8">
        <v>1326</v>
      </c>
      <c r="C56" s="8">
        <v>1450</v>
      </c>
      <c r="D56" s="8">
        <v>1411</v>
      </c>
      <c r="E56" s="8">
        <v>1357</v>
      </c>
      <c r="F56" s="8">
        <v>1383</v>
      </c>
      <c r="G56" s="8">
        <v>1459</v>
      </c>
      <c r="H56" s="8">
        <v>1519</v>
      </c>
      <c r="I56" s="8">
        <v>1505</v>
      </c>
      <c r="J56" s="8">
        <v>1561</v>
      </c>
      <c r="K56" s="8">
        <v>1684</v>
      </c>
      <c r="L56" s="8">
        <v>1860</v>
      </c>
    </row>
    <row r="57" spans="1:12">
      <c r="A57" s="67"/>
      <c r="B57" s="9">
        <v>-18.3</v>
      </c>
      <c r="C57" s="9">
        <v>-19.5</v>
      </c>
      <c r="D57" s="9">
        <v>-19.3</v>
      </c>
      <c r="E57" s="9">
        <v>-19.3</v>
      </c>
      <c r="F57" s="9">
        <v>-20.100000000000001</v>
      </c>
      <c r="G57" s="9">
        <v>-19.899999999999999</v>
      </c>
      <c r="H57" s="14">
        <v>-21.8</v>
      </c>
      <c r="I57" s="9">
        <v>-22.652016857314873</v>
      </c>
      <c r="J57" s="9">
        <f>J56/J$6*-100</f>
        <v>-22.063604240282686</v>
      </c>
      <c r="K57" s="9">
        <f>K56/K$6*-100</f>
        <v>-23.173248933535159</v>
      </c>
      <c r="L57" s="9">
        <f>L56/L$6*-100</f>
        <v>-24.505928853754941</v>
      </c>
    </row>
    <row r="58" spans="1:12">
      <c r="A58" s="67" t="s">
        <v>35</v>
      </c>
      <c r="B58" s="8">
        <v>348</v>
      </c>
      <c r="C58" s="8">
        <v>370</v>
      </c>
      <c r="D58" s="8">
        <v>360</v>
      </c>
      <c r="E58" s="8">
        <v>375</v>
      </c>
      <c r="F58" s="8">
        <v>367</v>
      </c>
      <c r="G58" s="8">
        <v>370</v>
      </c>
      <c r="H58" s="8">
        <v>388</v>
      </c>
      <c r="I58" s="8">
        <v>306</v>
      </c>
      <c r="J58" s="8">
        <v>346</v>
      </c>
      <c r="K58" s="8">
        <v>329</v>
      </c>
      <c r="L58" s="8">
        <v>332</v>
      </c>
    </row>
    <row r="59" spans="1:12">
      <c r="A59" s="67"/>
      <c r="B59" s="9">
        <v>-4.8</v>
      </c>
      <c r="C59" s="9">
        <v>-5</v>
      </c>
      <c r="D59" s="9">
        <v>-4.9000000000000004</v>
      </c>
      <c r="E59" s="9">
        <v>-5.3</v>
      </c>
      <c r="F59" s="9">
        <v>-5.3</v>
      </c>
      <c r="G59" s="9">
        <v>-5.0999999999999996</v>
      </c>
      <c r="H59" s="14">
        <v>-5.6</v>
      </c>
      <c r="I59" s="9">
        <v>-4.6056592414208311</v>
      </c>
      <c r="J59" s="9">
        <f>J58/J$6*-100</f>
        <v>-4.8904593639575973</v>
      </c>
      <c r="K59" s="9">
        <f>K58/K$6*-100</f>
        <v>-4.5273152607678542</v>
      </c>
      <c r="L59" s="9">
        <f>L58/L$6*-100</f>
        <v>-4.3741765480895918</v>
      </c>
    </row>
    <row r="60" spans="1:12">
      <c r="A60" s="67" t="s">
        <v>36</v>
      </c>
      <c r="B60" s="8">
        <v>336</v>
      </c>
      <c r="C60" s="8">
        <v>331</v>
      </c>
      <c r="D60" s="8">
        <v>333</v>
      </c>
      <c r="E60" s="8">
        <v>379</v>
      </c>
      <c r="F60" s="8">
        <v>344</v>
      </c>
      <c r="G60" s="8">
        <v>347</v>
      </c>
      <c r="H60" s="8">
        <v>336</v>
      </c>
      <c r="I60" s="8">
        <v>281</v>
      </c>
      <c r="J60" s="8">
        <v>297</v>
      </c>
      <c r="K60" s="8">
        <v>303</v>
      </c>
      <c r="L60" s="8">
        <v>312</v>
      </c>
    </row>
    <row r="61" spans="1:12">
      <c r="A61" s="67"/>
      <c r="B61" s="9">
        <v>-4.5999999999999996</v>
      </c>
      <c r="C61" s="9">
        <v>-4.5</v>
      </c>
      <c r="D61" s="9">
        <v>-4.5999999999999996</v>
      </c>
      <c r="E61" s="9">
        <v>-5.4</v>
      </c>
      <c r="F61" s="9">
        <v>-5</v>
      </c>
      <c r="G61" s="9">
        <v>-4.7</v>
      </c>
      <c r="H61" s="14">
        <v>-4.8</v>
      </c>
      <c r="I61" s="9">
        <v>-4.2293798916315479</v>
      </c>
      <c r="J61" s="9">
        <f>J60/J$6*-100</f>
        <v>-4.1978798586572443</v>
      </c>
      <c r="K61" s="9">
        <f>K60/K$6*-100</f>
        <v>-4.1695335076372642</v>
      </c>
      <c r="L61" s="9">
        <f>L60/L$6*-100</f>
        <v>-4.1106719367588935</v>
      </c>
    </row>
    <row r="62" spans="1:12">
      <c r="A62" s="67" t="s">
        <v>37</v>
      </c>
      <c r="B62" s="8">
        <v>478</v>
      </c>
      <c r="C62" s="8">
        <v>500</v>
      </c>
      <c r="D62" s="8">
        <v>502</v>
      </c>
      <c r="E62" s="8">
        <v>420</v>
      </c>
      <c r="F62" s="8">
        <v>454</v>
      </c>
      <c r="G62" s="8">
        <v>525</v>
      </c>
      <c r="H62" s="8">
        <v>483</v>
      </c>
      <c r="I62" s="8">
        <v>451</v>
      </c>
      <c r="J62" s="8">
        <v>472</v>
      </c>
      <c r="K62" s="8">
        <v>437</v>
      </c>
      <c r="L62" s="8">
        <v>432</v>
      </c>
    </row>
    <row r="63" spans="1:12">
      <c r="A63" s="67"/>
      <c r="B63" s="9">
        <v>-6.6</v>
      </c>
      <c r="C63" s="9">
        <v>-6.7</v>
      </c>
      <c r="D63" s="9">
        <v>-6.9</v>
      </c>
      <c r="E63" s="9">
        <v>-6</v>
      </c>
      <c r="F63" s="9">
        <v>-6.6</v>
      </c>
      <c r="G63" s="9">
        <v>-7.2</v>
      </c>
      <c r="H63" s="14">
        <v>-6.9</v>
      </c>
      <c r="I63" s="9">
        <v>-6.7880794701986753</v>
      </c>
      <c r="J63" s="9">
        <f>J62/J$6*-100</f>
        <v>-6.671378091872791</v>
      </c>
      <c r="K63" s="9">
        <f>K62/K$6*-100</f>
        <v>-6.0134856199256914</v>
      </c>
      <c r="L63" s="9">
        <f>L62/L$6*-100</f>
        <v>-5.691699604743083</v>
      </c>
    </row>
    <row r="64" spans="1:12">
      <c r="A64" s="67" t="s">
        <v>38</v>
      </c>
      <c r="B64" s="8">
        <v>442</v>
      </c>
      <c r="C64" s="8">
        <v>430</v>
      </c>
      <c r="D64" s="8">
        <v>400</v>
      </c>
      <c r="E64" s="8">
        <v>367</v>
      </c>
      <c r="F64" s="8">
        <v>393</v>
      </c>
      <c r="G64" s="8">
        <v>379</v>
      </c>
      <c r="H64" s="8">
        <v>394</v>
      </c>
      <c r="I64" s="8">
        <v>367</v>
      </c>
      <c r="J64" s="8">
        <v>371</v>
      </c>
      <c r="K64" s="8">
        <v>379</v>
      </c>
      <c r="L64" s="8">
        <v>337</v>
      </c>
    </row>
    <row r="65" spans="1:12">
      <c r="A65" s="67"/>
      <c r="B65" s="9">
        <v>-6.1</v>
      </c>
      <c r="C65" s="9">
        <v>-5.8</v>
      </c>
      <c r="D65" s="9">
        <v>-5.5</v>
      </c>
      <c r="E65" s="9">
        <v>-5.2</v>
      </c>
      <c r="F65" s="9">
        <v>-5.7</v>
      </c>
      <c r="G65" s="9">
        <v>-5.2</v>
      </c>
      <c r="H65" s="14">
        <v>-5.6</v>
      </c>
      <c r="I65" s="9">
        <v>-5.5237808549066827</v>
      </c>
      <c r="J65" s="9">
        <f>J64/J$6*-100</f>
        <v>-5.2438162544169611</v>
      </c>
      <c r="K65" s="9">
        <f>K64/K$6*-100</f>
        <v>-5.2153570937112974</v>
      </c>
      <c r="L65" s="9">
        <f>L64/L$6*-100</f>
        <v>-4.4400527009222657</v>
      </c>
    </row>
    <row r="66" spans="1:12">
      <c r="A66" s="67" t="s">
        <v>39</v>
      </c>
      <c r="B66" s="8">
        <v>565</v>
      </c>
      <c r="C66" s="8">
        <v>580</v>
      </c>
      <c r="D66" s="8">
        <v>504</v>
      </c>
      <c r="E66" s="8">
        <v>422</v>
      </c>
      <c r="F66" s="8">
        <v>439</v>
      </c>
      <c r="G66" s="8">
        <v>421</v>
      </c>
      <c r="H66" s="8">
        <v>416</v>
      </c>
      <c r="I66" s="8">
        <v>382</v>
      </c>
      <c r="J66" s="8">
        <v>434</v>
      </c>
      <c r="K66" s="8">
        <v>436</v>
      </c>
      <c r="L66" s="8">
        <v>402</v>
      </c>
    </row>
    <row r="67" spans="1:12">
      <c r="A67" s="67"/>
      <c r="B67" s="9">
        <v>-7.8</v>
      </c>
      <c r="C67" s="9">
        <v>-7.8</v>
      </c>
      <c r="D67" s="9">
        <v>-6.9</v>
      </c>
      <c r="E67" s="9">
        <v>-6</v>
      </c>
      <c r="F67" s="9">
        <v>-6.4</v>
      </c>
      <c r="G67" s="9">
        <v>-5.8</v>
      </c>
      <c r="H67" s="14">
        <v>-6</v>
      </c>
      <c r="I67" s="9">
        <v>-5.7495484647802524</v>
      </c>
      <c r="J67" s="9">
        <f>J66/J$6*-100</f>
        <v>-6.1342756183745584</v>
      </c>
      <c r="K67" s="9">
        <f>K66/K$6*-100</f>
        <v>-5.9997247832668226</v>
      </c>
      <c r="L67" s="9">
        <f>L66/L$6*-100</f>
        <v>-5.2964426877470352</v>
      </c>
    </row>
    <row r="68" spans="1:12">
      <c r="A68" s="67" t="s">
        <v>40</v>
      </c>
      <c r="B68" s="8">
        <v>681</v>
      </c>
      <c r="C68" s="8">
        <v>609</v>
      </c>
      <c r="D68" s="8">
        <v>595</v>
      </c>
      <c r="E68" s="8">
        <v>577</v>
      </c>
      <c r="F68" s="8">
        <v>558</v>
      </c>
      <c r="G68" s="8">
        <v>637</v>
      </c>
      <c r="H68" s="8">
        <v>493</v>
      </c>
      <c r="I68" s="8">
        <v>485</v>
      </c>
      <c r="J68" s="8">
        <v>510</v>
      </c>
      <c r="K68" s="8">
        <v>490</v>
      </c>
      <c r="L68" s="8">
        <v>547</v>
      </c>
    </row>
    <row r="69" spans="1:12">
      <c r="A69" s="67"/>
      <c r="B69" s="9">
        <v>-9.4</v>
      </c>
      <c r="C69" s="9">
        <v>-8.1999999999999993</v>
      </c>
      <c r="D69" s="9">
        <v>-8.1999999999999993</v>
      </c>
      <c r="E69" s="9">
        <v>-8.1999999999999993</v>
      </c>
      <c r="F69" s="9">
        <v>-8.1</v>
      </c>
      <c r="G69" s="9">
        <v>-8.6999999999999993</v>
      </c>
      <c r="H69" s="14">
        <v>-7.1</v>
      </c>
      <c r="I69" s="9">
        <v>-7.2998193859121017</v>
      </c>
      <c r="J69" s="9">
        <f>J68/J$6*-100</f>
        <v>-7.2084805653710244</v>
      </c>
      <c r="K69" s="9">
        <f>K68/K$6*-100</f>
        <v>-6.7428099628457421</v>
      </c>
      <c r="L69" s="9">
        <f>L68/L$6*-100</f>
        <v>-7.2068511198945986</v>
      </c>
    </row>
    <row r="70" spans="1:12">
      <c r="A70" s="67" t="s">
        <v>41</v>
      </c>
      <c r="B70" s="8">
        <v>473</v>
      </c>
      <c r="C70" s="8">
        <v>530</v>
      </c>
      <c r="D70" s="8">
        <v>511</v>
      </c>
      <c r="E70" s="8">
        <v>509</v>
      </c>
      <c r="F70" s="8">
        <v>513</v>
      </c>
      <c r="G70" s="8">
        <v>585</v>
      </c>
      <c r="H70" s="8">
        <v>512</v>
      </c>
      <c r="I70" s="8">
        <v>555</v>
      </c>
      <c r="J70" s="8">
        <v>585</v>
      </c>
      <c r="K70" s="8">
        <v>575</v>
      </c>
      <c r="L70" s="8">
        <v>591</v>
      </c>
    </row>
    <row r="71" spans="1:12">
      <c r="A71" s="67"/>
      <c r="B71" s="9">
        <v>-6.5</v>
      </c>
      <c r="C71" s="9">
        <v>-7.1</v>
      </c>
      <c r="D71" s="9">
        <v>-7</v>
      </c>
      <c r="E71" s="9">
        <v>-7.3</v>
      </c>
      <c r="F71" s="9">
        <v>-7.5</v>
      </c>
      <c r="G71" s="9">
        <v>-8</v>
      </c>
      <c r="H71" s="14">
        <v>-7.3</v>
      </c>
      <c r="I71" s="9">
        <v>-8.3534015653220948</v>
      </c>
      <c r="J71" s="9">
        <f>J70/J$6*-100</f>
        <v>-8.2685512367491167</v>
      </c>
      <c r="K71" s="9">
        <f>K70/K$6*-100</f>
        <v>-7.9124810788495941</v>
      </c>
      <c r="L71" s="9">
        <f>L70/L$6*-100</f>
        <v>-7.7865612648221338</v>
      </c>
    </row>
    <row r="72" spans="1:12">
      <c r="A72" s="67" t="s">
        <v>42</v>
      </c>
      <c r="B72" s="8">
        <v>168</v>
      </c>
      <c r="C72" s="8">
        <v>137</v>
      </c>
      <c r="D72" s="8">
        <v>138</v>
      </c>
      <c r="E72" s="8">
        <v>160</v>
      </c>
      <c r="F72" s="8">
        <v>128</v>
      </c>
      <c r="G72" s="8">
        <v>144</v>
      </c>
      <c r="H72" s="8">
        <v>131</v>
      </c>
      <c r="I72" s="8">
        <v>129</v>
      </c>
      <c r="J72" s="8">
        <v>124</v>
      </c>
      <c r="K72" s="8">
        <v>143</v>
      </c>
      <c r="L72" s="8">
        <v>144</v>
      </c>
    </row>
    <row r="73" spans="1:12">
      <c r="A73" s="69"/>
      <c r="B73" s="12">
        <v>-2.2999999999999998</v>
      </c>
      <c r="C73" s="12">
        <v>-1.8</v>
      </c>
      <c r="D73" s="12">
        <v>-1.9</v>
      </c>
      <c r="E73" s="12">
        <v>-2.2999999999999998</v>
      </c>
      <c r="F73" s="12">
        <v>-1.9</v>
      </c>
      <c r="G73" s="12">
        <v>-2</v>
      </c>
      <c r="H73" s="13">
        <v>-1.9</v>
      </c>
      <c r="I73" s="12">
        <v>-1.9416014449127033</v>
      </c>
      <c r="J73" s="12">
        <f>J72/J$6*-100</f>
        <v>-1.7526501766784452</v>
      </c>
      <c r="K73" s="12">
        <f>K72/K$6*-100</f>
        <v>-1.9677996422182469</v>
      </c>
      <c r="L73" s="12">
        <f>L72/L$6*-100</f>
        <v>-1.8972332015810278</v>
      </c>
    </row>
    <row r="75" spans="1:12" s="17" customFormat="1" ht="16.5" customHeight="1">
      <c r="A75" s="45" t="s">
        <v>276</v>
      </c>
    </row>
    <row r="76" spans="1:12" s="17" customFormat="1" ht="16.5" customHeight="1">
      <c r="A76" s="45" t="s">
        <v>277</v>
      </c>
    </row>
    <row r="77" spans="1:12" s="17" customFormat="1">
      <c r="A77" s="46" t="s">
        <v>197</v>
      </c>
    </row>
    <row r="78" spans="1:12" s="17" customFormat="1">
      <c r="A78" s="5"/>
    </row>
  </sheetData>
  <sheetProtection password="CC19" sheet="1" objects="1" scenarios="1"/>
  <mergeCells count="34">
    <mergeCell ref="A64:A65"/>
    <mergeCell ref="A66:A67"/>
    <mergeCell ref="A68:A69"/>
    <mergeCell ref="A70:A71"/>
    <mergeCell ref="A72:A73"/>
    <mergeCell ref="A62:A63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38:A39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6:A7"/>
    <mergeCell ref="A8:A9"/>
    <mergeCell ref="A10:A11"/>
    <mergeCell ref="A12:A13"/>
    <mergeCell ref="A14:A15"/>
  </mergeCells>
  <phoneticPr fontId="1" type="noConversion"/>
  <pageMargins left="0.51181102362204722" right="0.51181102362204722" top="0.55118110236220474" bottom="0.35433070866141736" header="0.31496062992125984" footer="0.11811023622047245"/>
  <pageSetup paperSize="9" scale="70" fitToHeight="0" orientation="landscape" r:id="rId1"/>
  <rowBreaks count="1" manualBreakCount="1">
    <brk id="37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Q72"/>
  <sheetViews>
    <sheetView workbookViewId="0">
      <pane xSplit="1" ySplit="3" topLeftCell="B4" activePane="bottomRight" state="frozen"/>
      <selection activeCell="O30" sqref="O30"/>
      <selection pane="topRight" activeCell="O30" sqref="O30"/>
      <selection pane="bottomLeft" activeCell="O30" sqref="O30"/>
      <selection pane="bottomRight"/>
    </sheetView>
  </sheetViews>
  <sheetFormatPr defaultRowHeight="16.5"/>
  <cols>
    <col min="1" max="16384" width="9" style="6"/>
  </cols>
  <sheetData>
    <row r="1" spans="1:17">
      <c r="A1" s="4" t="s">
        <v>250</v>
      </c>
    </row>
    <row r="2" spans="1:17">
      <c r="J2" s="7"/>
      <c r="K2" s="7"/>
      <c r="L2" s="7" t="s">
        <v>43</v>
      </c>
    </row>
    <row r="3" spans="1:17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172</v>
      </c>
      <c r="K3" s="3" t="s">
        <v>189</v>
      </c>
      <c r="L3" s="3" t="s">
        <v>275</v>
      </c>
    </row>
    <row r="4" spans="1:17">
      <c r="A4" s="67" t="s">
        <v>9</v>
      </c>
      <c r="B4" s="8">
        <v>737</v>
      </c>
      <c r="C4" s="8">
        <v>712</v>
      </c>
      <c r="D4" s="8">
        <v>672</v>
      </c>
      <c r="E4" s="8">
        <v>616</v>
      </c>
      <c r="F4" s="8">
        <v>612</v>
      </c>
      <c r="G4" s="8">
        <v>533</v>
      </c>
      <c r="H4" s="8">
        <v>462</v>
      </c>
      <c r="I4" s="8">
        <v>466</v>
      </c>
      <c r="J4" s="8">
        <v>548</v>
      </c>
      <c r="K4" s="8">
        <v>505</v>
      </c>
      <c r="L4" s="8">
        <v>506</v>
      </c>
    </row>
    <row r="5" spans="1:17">
      <c r="A5" s="67"/>
      <c r="B5" s="9">
        <v>-10.1</v>
      </c>
      <c r="C5" s="9">
        <v>-9.6</v>
      </c>
      <c r="D5" s="9">
        <v>-9.1999999999999993</v>
      </c>
      <c r="E5" s="9">
        <v>-8.8000000000000007</v>
      </c>
      <c r="F5" s="9">
        <v>-8.9</v>
      </c>
      <c r="G5" s="9">
        <v>-7.3</v>
      </c>
      <c r="H5" s="9">
        <v>-6.6</v>
      </c>
      <c r="I5" s="9">
        <v>-7.0138470800722459</v>
      </c>
      <c r="J5" s="9">
        <v>-7.7455830388692579</v>
      </c>
      <c r="K5" s="9">
        <v>-6.9</v>
      </c>
      <c r="L5" s="9">
        <v>-6.7</v>
      </c>
      <c r="M5" s="8"/>
      <c r="N5" s="8"/>
      <c r="O5" s="9"/>
      <c r="P5" s="9"/>
      <c r="Q5" s="9"/>
    </row>
    <row r="6" spans="1:17">
      <c r="A6" s="68" t="s">
        <v>10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7">
      <c r="A7" s="67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7">
      <c r="A8" s="67" t="s">
        <v>14</v>
      </c>
      <c r="B8" s="8">
        <v>553</v>
      </c>
      <c r="C8" s="8">
        <v>491</v>
      </c>
      <c r="D8" s="8">
        <v>492</v>
      </c>
      <c r="E8" s="8">
        <v>447</v>
      </c>
      <c r="F8" s="8">
        <v>459</v>
      </c>
      <c r="G8" s="8">
        <v>380</v>
      </c>
      <c r="H8" s="8">
        <v>349</v>
      </c>
      <c r="I8" s="8">
        <v>346</v>
      </c>
      <c r="J8" s="8">
        <v>408</v>
      </c>
      <c r="K8" s="8">
        <v>369</v>
      </c>
      <c r="L8" s="8">
        <v>370</v>
      </c>
    </row>
    <row r="9" spans="1:17">
      <c r="A9" s="67"/>
      <c r="B9" s="9">
        <v>-11</v>
      </c>
      <c r="C9" s="9">
        <v>-9.6999999999999993</v>
      </c>
      <c r="D9" s="9">
        <v>-9.9</v>
      </c>
      <c r="E9" s="9">
        <v>-9.1999999999999993</v>
      </c>
      <c r="F9" s="9">
        <v>-9.6</v>
      </c>
      <c r="G9" s="9">
        <v>-7.6</v>
      </c>
      <c r="H9" s="9">
        <v>-7.3</v>
      </c>
      <c r="I9" s="9">
        <v>-7.604395604395604</v>
      </c>
      <c r="J9" s="9">
        <v>-8.6826984464779731</v>
      </c>
      <c r="K9" s="9">
        <v>-7.6</v>
      </c>
      <c r="L9" s="9">
        <v>-7.4</v>
      </c>
    </row>
    <row r="10" spans="1:17">
      <c r="A10" s="67" t="s">
        <v>15</v>
      </c>
      <c r="B10" s="8">
        <v>184</v>
      </c>
      <c r="C10" s="8">
        <v>221</v>
      </c>
      <c r="D10" s="8">
        <v>180</v>
      </c>
      <c r="E10" s="8">
        <v>169</v>
      </c>
      <c r="F10" s="8">
        <v>153</v>
      </c>
      <c r="G10" s="8">
        <v>153</v>
      </c>
      <c r="H10" s="8">
        <v>113</v>
      </c>
      <c r="I10" s="8">
        <v>120</v>
      </c>
      <c r="J10" s="8">
        <v>140</v>
      </c>
      <c r="K10" s="8">
        <v>136</v>
      </c>
      <c r="L10" s="8">
        <v>136</v>
      </c>
    </row>
    <row r="11" spans="1:17">
      <c r="A11" s="69"/>
      <c r="B11" s="12">
        <v>-8.1999999999999993</v>
      </c>
      <c r="C11" s="12">
        <v>-9.3000000000000007</v>
      </c>
      <c r="D11" s="12">
        <v>-7.8</v>
      </c>
      <c r="E11" s="12">
        <v>-7.8</v>
      </c>
      <c r="F11" s="12">
        <v>-7.3</v>
      </c>
      <c r="G11" s="12">
        <v>-6.6</v>
      </c>
      <c r="H11" s="12">
        <v>-5.2</v>
      </c>
      <c r="I11" s="12">
        <v>-5.7306590257879657</v>
      </c>
      <c r="J11" s="12">
        <v>-5.8922558922558927</v>
      </c>
      <c r="K11" s="12">
        <v>-5.7</v>
      </c>
      <c r="L11" s="12">
        <v>-5.3</v>
      </c>
    </row>
    <row r="12" spans="1:17">
      <c r="A12" s="67" t="s">
        <v>12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7">
      <c r="A13" s="67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7">
      <c r="A14" s="67" t="s">
        <v>17</v>
      </c>
      <c r="B14" s="8">
        <v>11</v>
      </c>
      <c r="C14" s="8" t="s">
        <v>11</v>
      </c>
      <c r="D14" s="8">
        <v>11</v>
      </c>
      <c r="E14" s="8" t="s">
        <v>11</v>
      </c>
      <c r="F14" s="8" t="s">
        <v>11</v>
      </c>
      <c r="G14" s="8" t="s">
        <v>11</v>
      </c>
      <c r="H14" s="8" t="s">
        <v>11</v>
      </c>
      <c r="I14" s="8" t="s">
        <v>11</v>
      </c>
      <c r="J14" s="8" t="s">
        <v>11</v>
      </c>
      <c r="K14" s="8" t="s">
        <v>11</v>
      </c>
      <c r="L14" s="8" t="s">
        <v>11</v>
      </c>
      <c r="M14" s="9"/>
    </row>
    <row r="15" spans="1:17">
      <c r="A15" s="67"/>
      <c r="B15" s="9">
        <v>-8.6</v>
      </c>
      <c r="C15" s="9"/>
      <c r="D15" s="9">
        <v>-10.1</v>
      </c>
      <c r="E15" s="9"/>
      <c r="F15" s="9"/>
      <c r="G15" s="9"/>
      <c r="H15" s="9"/>
      <c r="I15" s="9"/>
      <c r="J15" s="9"/>
      <c r="K15" s="9"/>
      <c r="L15" s="9"/>
      <c r="M15" s="9"/>
    </row>
    <row r="16" spans="1:17">
      <c r="A16" s="67" t="s">
        <v>18</v>
      </c>
      <c r="B16" s="8">
        <v>22</v>
      </c>
      <c r="C16" s="8">
        <v>24</v>
      </c>
      <c r="D16" s="8">
        <v>24</v>
      </c>
      <c r="E16" s="8">
        <v>24</v>
      </c>
      <c r="F16" s="8">
        <v>20</v>
      </c>
      <c r="G16" s="8">
        <v>10</v>
      </c>
      <c r="H16" s="8">
        <v>17</v>
      </c>
      <c r="I16" s="8">
        <v>16</v>
      </c>
      <c r="J16" s="8">
        <v>19</v>
      </c>
      <c r="K16" s="8">
        <v>14</v>
      </c>
      <c r="L16" s="8" t="s">
        <v>313</v>
      </c>
      <c r="M16" s="9"/>
    </row>
    <row r="17" spans="1:13">
      <c r="A17" s="67"/>
      <c r="B17" s="9">
        <v>-8.4</v>
      </c>
      <c r="C17" s="9">
        <v>-9.5</v>
      </c>
      <c r="D17" s="9">
        <v>-9.4</v>
      </c>
      <c r="E17" s="9">
        <v>-9.3000000000000007</v>
      </c>
      <c r="F17" s="9">
        <v>-8.6</v>
      </c>
      <c r="G17" s="9">
        <v>-4.0999999999999996</v>
      </c>
      <c r="H17" s="9">
        <v>-6.6</v>
      </c>
      <c r="I17" s="9">
        <v>-7.0796460176991154</v>
      </c>
      <c r="J17" s="9">
        <v>-6.8592057761732859</v>
      </c>
      <c r="K17" s="9">
        <v>-5.0999999999999996</v>
      </c>
      <c r="L17" s="9"/>
      <c r="M17" s="9"/>
    </row>
    <row r="18" spans="1:13">
      <c r="A18" s="67" t="s">
        <v>19</v>
      </c>
      <c r="B18" s="8">
        <v>59</v>
      </c>
      <c r="C18" s="8">
        <v>49</v>
      </c>
      <c r="D18" s="8">
        <v>49</v>
      </c>
      <c r="E18" s="8">
        <v>37</v>
      </c>
      <c r="F18" s="8">
        <v>45</v>
      </c>
      <c r="G18" s="8">
        <v>37</v>
      </c>
      <c r="H18" s="8">
        <v>31</v>
      </c>
      <c r="I18" s="8">
        <v>36</v>
      </c>
      <c r="J18" s="8">
        <v>38</v>
      </c>
      <c r="K18" s="8">
        <v>43</v>
      </c>
      <c r="L18" s="8">
        <v>36</v>
      </c>
      <c r="M18" s="9"/>
    </row>
    <row r="19" spans="1:13">
      <c r="A19" s="67"/>
      <c r="B19" s="9">
        <v>-10.3</v>
      </c>
      <c r="C19" s="9">
        <v>-8.8000000000000007</v>
      </c>
      <c r="D19" s="9">
        <v>-8.4</v>
      </c>
      <c r="E19" s="9">
        <v>-7</v>
      </c>
      <c r="F19" s="9">
        <v>-9</v>
      </c>
      <c r="G19" s="9">
        <v>-6.8</v>
      </c>
      <c r="H19" s="9">
        <v>-5.3</v>
      </c>
      <c r="I19" s="9">
        <v>-5.8823529411764701</v>
      </c>
      <c r="J19" s="9">
        <v>-5.7401812688821749</v>
      </c>
      <c r="K19" s="9">
        <v>-6.9</v>
      </c>
      <c r="L19" s="9">
        <v>-6.1</v>
      </c>
      <c r="M19" s="9"/>
    </row>
    <row r="20" spans="1:13">
      <c r="A20" s="67" t="s">
        <v>20</v>
      </c>
      <c r="B20" s="8">
        <v>84</v>
      </c>
      <c r="C20" s="8">
        <v>71</v>
      </c>
      <c r="D20" s="8">
        <v>69</v>
      </c>
      <c r="E20" s="8">
        <v>63</v>
      </c>
      <c r="F20" s="8">
        <v>46</v>
      </c>
      <c r="G20" s="8">
        <v>44</v>
      </c>
      <c r="H20" s="8">
        <v>37</v>
      </c>
      <c r="I20" s="8">
        <v>35</v>
      </c>
      <c r="J20" s="8">
        <v>41</v>
      </c>
      <c r="K20" s="8">
        <v>38</v>
      </c>
      <c r="L20" s="8">
        <v>37</v>
      </c>
      <c r="M20" s="9"/>
    </row>
    <row r="21" spans="1:13">
      <c r="A21" s="67"/>
      <c r="B21" s="9">
        <v>-10.5</v>
      </c>
      <c r="C21" s="9">
        <v>-8.6</v>
      </c>
      <c r="D21" s="9">
        <v>-9</v>
      </c>
      <c r="E21" s="9">
        <v>-9.1</v>
      </c>
      <c r="F21" s="9">
        <v>-7.6</v>
      </c>
      <c r="G21" s="9">
        <v>-6.2</v>
      </c>
      <c r="H21" s="9">
        <v>-5.6</v>
      </c>
      <c r="I21" s="9">
        <v>-5.2395209580838316</v>
      </c>
      <c r="J21" s="9">
        <v>-6.2215477996965101</v>
      </c>
      <c r="K21" s="9">
        <v>-6.3</v>
      </c>
      <c r="L21" s="9">
        <v>-5.9</v>
      </c>
      <c r="M21" s="9"/>
    </row>
    <row r="22" spans="1:13">
      <c r="A22" s="67" t="s">
        <v>21</v>
      </c>
      <c r="B22" s="8">
        <v>129</v>
      </c>
      <c r="C22" s="8">
        <v>117</v>
      </c>
      <c r="D22" s="8">
        <v>102</v>
      </c>
      <c r="E22" s="8">
        <v>98</v>
      </c>
      <c r="F22" s="8">
        <v>94</v>
      </c>
      <c r="G22" s="8">
        <v>82</v>
      </c>
      <c r="H22" s="8">
        <v>54</v>
      </c>
      <c r="I22" s="8">
        <v>76</v>
      </c>
      <c r="J22" s="8">
        <v>73</v>
      </c>
      <c r="K22" s="8">
        <v>66</v>
      </c>
      <c r="L22" s="8">
        <v>46</v>
      </c>
      <c r="M22" s="9"/>
    </row>
    <row r="23" spans="1:13">
      <c r="A23" s="67"/>
      <c r="B23" s="9">
        <v>-10.7</v>
      </c>
      <c r="C23" s="9">
        <v>-9.5</v>
      </c>
      <c r="D23" s="9">
        <v>-8.9</v>
      </c>
      <c r="E23" s="9">
        <v>-9.4</v>
      </c>
      <c r="F23" s="9">
        <v>-9.8000000000000007</v>
      </c>
      <c r="G23" s="9">
        <v>-7.9</v>
      </c>
      <c r="H23" s="9">
        <v>-5.9</v>
      </c>
      <c r="I23" s="9">
        <v>-8.4350721420643726</v>
      </c>
      <c r="J23" s="9">
        <v>-8.0219780219780219</v>
      </c>
      <c r="K23" s="9">
        <v>-7.7</v>
      </c>
      <c r="L23" s="9">
        <v>-5.3</v>
      </c>
      <c r="M23" s="9"/>
    </row>
    <row r="24" spans="1:13">
      <c r="A24" s="67" t="s">
        <v>22</v>
      </c>
      <c r="B24" s="8">
        <v>160</v>
      </c>
      <c r="C24" s="8">
        <v>147</v>
      </c>
      <c r="D24" s="8">
        <v>131</v>
      </c>
      <c r="E24" s="8">
        <v>142</v>
      </c>
      <c r="F24" s="8">
        <v>140</v>
      </c>
      <c r="G24" s="8">
        <v>110</v>
      </c>
      <c r="H24" s="8">
        <v>114</v>
      </c>
      <c r="I24" s="8">
        <v>103</v>
      </c>
      <c r="J24" s="8">
        <v>113</v>
      </c>
      <c r="K24" s="8">
        <v>93</v>
      </c>
      <c r="L24" s="8">
        <v>84</v>
      </c>
    </row>
    <row r="25" spans="1:13">
      <c r="A25" s="67"/>
      <c r="B25" s="9">
        <v>-10.5</v>
      </c>
      <c r="C25" s="9">
        <v>-10</v>
      </c>
      <c r="D25" s="9">
        <v>-9.4</v>
      </c>
      <c r="E25" s="9">
        <v>-9.8000000000000007</v>
      </c>
      <c r="F25" s="9">
        <v>-9.9</v>
      </c>
      <c r="G25" s="9">
        <v>-7.8</v>
      </c>
      <c r="H25" s="9">
        <v>-8.4</v>
      </c>
      <c r="I25" s="9">
        <v>-8.2864038616251001</v>
      </c>
      <c r="J25" s="9">
        <v>-9.201954397394136</v>
      </c>
      <c r="K25" s="9">
        <v>-7.5</v>
      </c>
      <c r="L25" s="9">
        <v>-6.8</v>
      </c>
    </row>
    <row r="26" spans="1:13">
      <c r="A26" s="67" t="s">
        <v>23</v>
      </c>
      <c r="B26" s="8">
        <v>121</v>
      </c>
      <c r="C26" s="8">
        <v>111</v>
      </c>
      <c r="D26" s="8">
        <v>109</v>
      </c>
      <c r="E26" s="8">
        <v>85</v>
      </c>
      <c r="F26" s="8">
        <v>101</v>
      </c>
      <c r="G26" s="8">
        <v>104</v>
      </c>
      <c r="H26" s="8">
        <v>102</v>
      </c>
      <c r="I26" s="8">
        <v>95</v>
      </c>
      <c r="J26" s="8">
        <v>105</v>
      </c>
      <c r="K26" s="8">
        <v>96</v>
      </c>
      <c r="L26" s="8">
        <v>114</v>
      </c>
    </row>
    <row r="27" spans="1:13">
      <c r="A27" s="67"/>
      <c r="B27" s="9">
        <v>-11.4</v>
      </c>
      <c r="C27" s="9">
        <v>-10.3</v>
      </c>
      <c r="D27" s="9">
        <v>-9.6999999999999993</v>
      </c>
      <c r="E27" s="9">
        <v>-7.7</v>
      </c>
      <c r="F27" s="9">
        <v>-9.1999999999999993</v>
      </c>
      <c r="G27" s="9">
        <v>-8.3000000000000007</v>
      </c>
      <c r="H27" s="9">
        <v>-8.6</v>
      </c>
      <c r="I27" s="9">
        <v>-7.7235772357723578</v>
      </c>
      <c r="J27" s="9">
        <v>-8.4951456310679614</v>
      </c>
      <c r="K27" s="9">
        <v>-7.2</v>
      </c>
      <c r="L27" s="9">
        <v>-8.1</v>
      </c>
    </row>
    <row r="28" spans="1:13">
      <c r="A28" s="67" t="s">
        <v>24</v>
      </c>
      <c r="B28" s="8">
        <v>106</v>
      </c>
      <c r="C28" s="8">
        <v>115</v>
      </c>
      <c r="D28" s="8">
        <v>116</v>
      </c>
      <c r="E28" s="8">
        <v>103</v>
      </c>
      <c r="F28" s="8">
        <v>103</v>
      </c>
      <c r="G28" s="8">
        <v>95</v>
      </c>
      <c r="H28" s="8">
        <v>63</v>
      </c>
      <c r="I28" s="8">
        <v>60</v>
      </c>
      <c r="J28" s="8">
        <v>92</v>
      </c>
      <c r="K28" s="8">
        <v>81</v>
      </c>
      <c r="L28" s="8">
        <v>105</v>
      </c>
    </row>
    <row r="29" spans="1:13">
      <c r="A29" s="67"/>
      <c r="B29" s="9">
        <v>-9.3000000000000007</v>
      </c>
      <c r="C29" s="9">
        <v>-9.5</v>
      </c>
      <c r="D29" s="9">
        <v>-9.6</v>
      </c>
      <c r="E29" s="9">
        <v>-9.1999999999999993</v>
      </c>
      <c r="F29" s="9">
        <v>-8.9</v>
      </c>
      <c r="G29" s="9">
        <v>-8.1</v>
      </c>
      <c r="H29" s="9">
        <v>-5.9</v>
      </c>
      <c r="I29" s="9">
        <v>-6.3157894736842106</v>
      </c>
      <c r="J29" s="9">
        <v>-8.5343228200371062</v>
      </c>
      <c r="K29" s="9">
        <v>-7.5</v>
      </c>
      <c r="L29" s="9">
        <v>-8.5</v>
      </c>
    </row>
    <row r="30" spans="1:13">
      <c r="A30" s="67" t="s">
        <v>25</v>
      </c>
      <c r="B30" s="8">
        <v>45</v>
      </c>
      <c r="C30" s="8">
        <v>71</v>
      </c>
      <c r="D30" s="8">
        <v>61</v>
      </c>
      <c r="E30" s="8">
        <v>58</v>
      </c>
      <c r="F30" s="8">
        <v>56</v>
      </c>
      <c r="G30" s="8">
        <v>46</v>
      </c>
      <c r="H30" s="8">
        <v>40</v>
      </c>
      <c r="I30" s="8">
        <v>44</v>
      </c>
      <c r="J30" s="8">
        <v>64</v>
      </c>
      <c r="K30" s="8">
        <v>71</v>
      </c>
      <c r="L30" s="8">
        <v>71</v>
      </c>
    </row>
    <row r="31" spans="1:13">
      <c r="A31" s="67"/>
      <c r="B31" s="9">
        <v>-7.8</v>
      </c>
      <c r="C31" s="9">
        <v>-10.3</v>
      </c>
      <c r="D31" s="9">
        <v>-8.6</v>
      </c>
      <c r="E31" s="9">
        <v>-8.1</v>
      </c>
      <c r="F31" s="9">
        <v>-7.2</v>
      </c>
      <c r="G31" s="9">
        <v>-5.5</v>
      </c>
      <c r="H31" s="9">
        <v>-5</v>
      </c>
      <c r="I31" s="9">
        <v>-6.0606060606060606</v>
      </c>
      <c r="J31" s="9">
        <v>-6.866952789699571</v>
      </c>
      <c r="K31" s="9">
        <v>-6.2</v>
      </c>
      <c r="L31" s="9">
        <v>-5.8</v>
      </c>
    </row>
    <row r="32" spans="1:13">
      <c r="A32" s="68" t="s">
        <v>13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1:12">
      <c r="A33" s="67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2">
      <c r="A34" s="67" t="s">
        <v>26</v>
      </c>
      <c r="B34" s="8">
        <v>93</v>
      </c>
      <c r="C34" s="8">
        <v>98</v>
      </c>
      <c r="D34" s="8">
        <v>89</v>
      </c>
      <c r="E34" s="8">
        <v>76</v>
      </c>
      <c r="F34" s="8">
        <v>69</v>
      </c>
      <c r="G34" s="8">
        <v>70</v>
      </c>
      <c r="H34" s="8">
        <v>50</v>
      </c>
      <c r="I34" s="8">
        <v>53</v>
      </c>
      <c r="J34" s="8">
        <v>65</v>
      </c>
      <c r="K34" s="8">
        <v>70</v>
      </c>
      <c r="L34" s="8">
        <v>76</v>
      </c>
    </row>
    <row r="35" spans="1:12">
      <c r="A35" s="67"/>
      <c r="B35" s="9">
        <v>-10.1</v>
      </c>
      <c r="C35" s="9">
        <v>-10.1</v>
      </c>
      <c r="D35" s="9">
        <v>-10</v>
      </c>
      <c r="E35" s="9">
        <v>-8.6</v>
      </c>
      <c r="F35" s="9">
        <v>-8.1</v>
      </c>
      <c r="G35" s="9">
        <v>-7.9</v>
      </c>
      <c r="H35" s="9">
        <v>-6.4</v>
      </c>
      <c r="I35" s="9">
        <v>-6.9281045751633989</v>
      </c>
      <c r="J35" s="9">
        <v>-8.5865257595772793</v>
      </c>
      <c r="K35" s="9">
        <v>-8.3000000000000007</v>
      </c>
      <c r="L35" s="9">
        <v>-8.1</v>
      </c>
    </row>
    <row r="36" spans="1:12">
      <c r="A36" s="67" t="s">
        <v>27</v>
      </c>
      <c r="B36" s="8">
        <v>61</v>
      </c>
      <c r="C36" s="8">
        <v>52</v>
      </c>
      <c r="D36" s="8">
        <v>55</v>
      </c>
      <c r="E36" s="8">
        <v>58</v>
      </c>
      <c r="F36" s="8">
        <v>38</v>
      </c>
      <c r="G36" s="8">
        <v>31</v>
      </c>
      <c r="H36" s="8">
        <v>29</v>
      </c>
      <c r="I36" s="8">
        <v>34</v>
      </c>
      <c r="J36" s="8">
        <v>44</v>
      </c>
      <c r="K36" s="8">
        <v>38</v>
      </c>
      <c r="L36" s="8">
        <v>20</v>
      </c>
    </row>
    <row r="37" spans="1:12">
      <c r="A37" s="67"/>
      <c r="B37" s="9">
        <v>-15.2</v>
      </c>
      <c r="C37" s="9">
        <v>-14.2</v>
      </c>
      <c r="D37" s="9">
        <v>-12.6</v>
      </c>
      <c r="E37" s="9">
        <v>-14</v>
      </c>
      <c r="F37" s="9">
        <v>-9.3000000000000007</v>
      </c>
      <c r="G37" s="9">
        <v>-7.5</v>
      </c>
      <c r="H37" s="9">
        <v>-7.3</v>
      </c>
      <c r="I37" s="9">
        <v>-8.5213032581453625</v>
      </c>
      <c r="J37" s="9">
        <v>-9.8214285714285712</v>
      </c>
      <c r="K37" s="9">
        <v>-8.3000000000000007</v>
      </c>
      <c r="L37" s="9">
        <v>-4.4000000000000004</v>
      </c>
    </row>
    <row r="38" spans="1:12">
      <c r="A38" s="67" t="s">
        <v>28</v>
      </c>
      <c r="B38" s="8">
        <v>19</v>
      </c>
      <c r="C38" s="8">
        <v>20</v>
      </c>
      <c r="D38" s="8">
        <v>25</v>
      </c>
      <c r="E38" s="8">
        <v>18</v>
      </c>
      <c r="F38" s="8">
        <v>13</v>
      </c>
      <c r="G38" s="8">
        <v>11</v>
      </c>
      <c r="H38" s="8">
        <v>12</v>
      </c>
      <c r="I38" s="8" t="s">
        <v>50</v>
      </c>
      <c r="J38" s="8">
        <v>12</v>
      </c>
      <c r="K38" s="8" t="s">
        <v>227</v>
      </c>
      <c r="L38" s="8">
        <v>10</v>
      </c>
    </row>
    <row r="39" spans="1:12">
      <c r="A39" s="67"/>
      <c r="B39" s="9">
        <v>-8</v>
      </c>
      <c r="C39" s="9">
        <v>-7.5</v>
      </c>
      <c r="D39" s="9">
        <v>-9.3000000000000007</v>
      </c>
      <c r="E39" s="9">
        <v>-6.2</v>
      </c>
      <c r="F39" s="9">
        <v>-5.3</v>
      </c>
      <c r="G39" s="9">
        <v>-4.2</v>
      </c>
      <c r="H39" s="9">
        <v>-4.3</v>
      </c>
      <c r="I39" s="9"/>
      <c r="J39" s="9">
        <v>-5.6074766355140184</v>
      </c>
      <c r="K39" s="9"/>
      <c r="L39" s="9">
        <v>-3.6</v>
      </c>
    </row>
    <row r="40" spans="1:12">
      <c r="A40" s="67" t="s">
        <v>29</v>
      </c>
      <c r="B40" s="8">
        <v>35</v>
      </c>
      <c r="C40" s="8">
        <v>26</v>
      </c>
      <c r="D40" s="8">
        <v>31</v>
      </c>
      <c r="E40" s="8">
        <v>44</v>
      </c>
      <c r="F40" s="8">
        <v>21</v>
      </c>
      <c r="G40" s="8">
        <v>21</v>
      </c>
      <c r="H40" s="8">
        <v>21</v>
      </c>
      <c r="I40" s="8">
        <v>26</v>
      </c>
      <c r="J40" s="8">
        <v>23</v>
      </c>
      <c r="K40" s="8">
        <v>31</v>
      </c>
      <c r="L40" s="8">
        <v>29</v>
      </c>
    </row>
    <row r="41" spans="1:12">
      <c r="A41" s="67"/>
      <c r="B41" s="9">
        <v>-10.199999999999999</v>
      </c>
      <c r="C41" s="9">
        <v>-7.2</v>
      </c>
      <c r="D41" s="9">
        <v>-7.8</v>
      </c>
      <c r="E41" s="9">
        <v>-11.9</v>
      </c>
      <c r="F41" s="9">
        <v>-6.9</v>
      </c>
      <c r="G41" s="9">
        <v>-5.6</v>
      </c>
      <c r="H41" s="9">
        <v>-6.1</v>
      </c>
      <c r="I41" s="9">
        <v>-7.8078078078078077</v>
      </c>
      <c r="J41" s="9">
        <v>-5.9740259740259738</v>
      </c>
      <c r="K41" s="9">
        <v>-7.1</v>
      </c>
      <c r="L41" s="9">
        <v>-6.6</v>
      </c>
    </row>
    <row r="42" spans="1:12">
      <c r="A42" s="67" t="s">
        <v>30</v>
      </c>
      <c r="B42" s="8" t="s">
        <v>11</v>
      </c>
      <c r="C42" s="8">
        <v>18</v>
      </c>
      <c r="D42" s="8">
        <v>17</v>
      </c>
      <c r="E42" s="8">
        <v>10</v>
      </c>
      <c r="F42" s="8">
        <v>14</v>
      </c>
      <c r="G42" s="8" t="s">
        <v>11</v>
      </c>
      <c r="H42" s="8" t="s">
        <v>11</v>
      </c>
      <c r="I42" s="8" t="s">
        <v>11</v>
      </c>
      <c r="J42" s="8">
        <v>14</v>
      </c>
      <c r="K42" s="8">
        <v>11</v>
      </c>
      <c r="L42" s="8">
        <v>10</v>
      </c>
    </row>
    <row r="43" spans="1:12">
      <c r="A43" s="67"/>
      <c r="B43" s="9"/>
      <c r="C43" s="9">
        <v>-10.5</v>
      </c>
      <c r="D43" s="9">
        <v>-9.4</v>
      </c>
      <c r="E43" s="9">
        <v>-7</v>
      </c>
      <c r="F43" s="9">
        <v>-8.1</v>
      </c>
      <c r="G43" s="9"/>
      <c r="H43" s="9"/>
      <c r="I43" s="9"/>
      <c r="J43" s="9">
        <v>-8.0459770114942533</v>
      </c>
      <c r="K43" s="9">
        <v>-6.6</v>
      </c>
      <c r="L43" s="9">
        <v>-6.2</v>
      </c>
    </row>
    <row r="44" spans="1:12">
      <c r="A44" s="67" t="s">
        <v>31</v>
      </c>
      <c r="B44" s="8">
        <v>16</v>
      </c>
      <c r="C44" s="8">
        <v>23</v>
      </c>
      <c r="D44" s="8">
        <v>17</v>
      </c>
      <c r="E44" s="8">
        <v>15</v>
      </c>
      <c r="F44" s="8">
        <v>21</v>
      </c>
      <c r="G44" s="8">
        <v>16</v>
      </c>
      <c r="H44" s="8">
        <v>12</v>
      </c>
      <c r="I44" s="8">
        <v>11</v>
      </c>
      <c r="J44" s="8">
        <v>13</v>
      </c>
      <c r="K44" s="8">
        <v>16</v>
      </c>
      <c r="L44" s="8">
        <v>13</v>
      </c>
    </row>
    <row r="45" spans="1:12">
      <c r="A45" s="67"/>
      <c r="B45" s="9">
        <v>-9.1999999999999993</v>
      </c>
      <c r="C45" s="9">
        <v>-12.8</v>
      </c>
      <c r="D45" s="9">
        <v>-9.4</v>
      </c>
      <c r="E45" s="9">
        <v>-8.6</v>
      </c>
      <c r="F45" s="9">
        <v>-12.8</v>
      </c>
      <c r="G45" s="9">
        <v>-9.1999999999999993</v>
      </c>
      <c r="H45" s="9">
        <v>-7.1</v>
      </c>
      <c r="I45" s="9">
        <v>-7.4829931972789119</v>
      </c>
      <c r="J45" s="9">
        <v>-7.3446327683615822</v>
      </c>
      <c r="K45" s="9">
        <v>-8.9</v>
      </c>
      <c r="L45" s="9">
        <v>-8.4</v>
      </c>
    </row>
    <row r="46" spans="1:12">
      <c r="A46" s="67" t="s">
        <v>32</v>
      </c>
      <c r="B46" s="8">
        <v>16</v>
      </c>
      <c r="C46" s="8">
        <v>18</v>
      </c>
      <c r="D46" s="8">
        <v>12</v>
      </c>
      <c r="E46" s="8">
        <v>17</v>
      </c>
      <c r="F46" s="8" t="s">
        <v>11</v>
      </c>
      <c r="G46" s="8">
        <v>12</v>
      </c>
      <c r="H46" s="8">
        <v>17</v>
      </c>
      <c r="I46" s="8">
        <v>20</v>
      </c>
      <c r="J46" s="8">
        <v>21</v>
      </c>
      <c r="K46" s="8" t="s">
        <v>227</v>
      </c>
      <c r="L46" s="8">
        <v>14</v>
      </c>
    </row>
    <row r="47" spans="1:12">
      <c r="A47" s="67"/>
      <c r="B47" s="9">
        <v>-9.6</v>
      </c>
      <c r="C47" s="9">
        <v>-11.7</v>
      </c>
      <c r="D47" s="9">
        <v>-7.7</v>
      </c>
      <c r="E47" s="9">
        <v>-12.4</v>
      </c>
      <c r="F47" s="9"/>
      <c r="G47" s="9">
        <v>-8</v>
      </c>
      <c r="H47" s="9">
        <v>-11.3</v>
      </c>
      <c r="I47" s="9">
        <v>-13.245033112582782</v>
      </c>
      <c r="J47" s="9">
        <v>-11.731843575418994</v>
      </c>
      <c r="K47" s="9"/>
      <c r="L47" s="9">
        <v>-8.1999999999999993</v>
      </c>
    </row>
    <row r="48" spans="1:12">
      <c r="A48" s="67" t="s">
        <v>33</v>
      </c>
      <c r="B48" s="8" t="s">
        <v>11</v>
      </c>
      <c r="C48" s="8" t="s">
        <v>11</v>
      </c>
      <c r="D48" s="8" t="s">
        <v>11</v>
      </c>
      <c r="E48" s="8" t="s">
        <v>11</v>
      </c>
      <c r="F48" s="8" t="s">
        <v>11</v>
      </c>
      <c r="G48" s="8" t="s">
        <v>11</v>
      </c>
      <c r="H48" s="8" t="s">
        <v>11</v>
      </c>
      <c r="I48" s="8" t="s">
        <v>11</v>
      </c>
      <c r="J48" s="8" t="s">
        <v>11</v>
      </c>
      <c r="K48" s="8" t="s">
        <v>11</v>
      </c>
      <c r="L48" s="8" t="s">
        <v>11</v>
      </c>
    </row>
    <row r="49" spans="1:12">
      <c r="A49" s="6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</row>
    <row r="50" spans="1:12">
      <c r="A50" s="67" t="s">
        <v>34</v>
      </c>
      <c r="B50" s="8">
        <v>131</v>
      </c>
      <c r="C50" s="8">
        <v>144</v>
      </c>
      <c r="D50" s="8">
        <v>136</v>
      </c>
      <c r="E50" s="8">
        <v>111</v>
      </c>
      <c r="F50" s="8">
        <v>113</v>
      </c>
      <c r="G50" s="8">
        <v>104</v>
      </c>
      <c r="H50" s="8">
        <v>93</v>
      </c>
      <c r="I50" s="8">
        <v>91</v>
      </c>
      <c r="J50" s="8">
        <v>85</v>
      </c>
      <c r="K50" s="8">
        <v>98</v>
      </c>
      <c r="L50" s="8">
        <v>107</v>
      </c>
    </row>
    <row r="51" spans="1:12">
      <c r="A51" s="67"/>
      <c r="B51" s="9">
        <v>-9.9</v>
      </c>
      <c r="C51" s="9">
        <v>-9.9</v>
      </c>
      <c r="D51" s="9">
        <v>-9.6</v>
      </c>
      <c r="E51" s="9">
        <v>-8.1999999999999993</v>
      </c>
      <c r="F51" s="9">
        <v>-8.1999999999999993</v>
      </c>
      <c r="G51" s="9">
        <v>-7.1</v>
      </c>
      <c r="H51" s="9">
        <v>-6.1</v>
      </c>
      <c r="I51" s="9">
        <v>-6.0465116279069768</v>
      </c>
      <c r="J51" s="9">
        <v>-5.445227418321589</v>
      </c>
      <c r="K51" s="9">
        <v>-5.8</v>
      </c>
      <c r="L51" s="9">
        <v>-5.8</v>
      </c>
    </row>
    <row r="52" spans="1:12">
      <c r="A52" s="67" t="s">
        <v>35</v>
      </c>
      <c r="B52" s="8">
        <v>37</v>
      </c>
      <c r="C52" s="8">
        <v>34</v>
      </c>
      <c r="D52" s="8">
        <v>32</v>
      </c>
      <c r="E52" s="8">
        <v>37</v>
      </c>
      <c r="F52" s="8">
        <v>38</v>
      </c>
      <c r="G52" s="8">
        <v>19</v>
      </c>
      <c r="H52" s="8">
        <v>24</v>
      </c>
      <c r="I52" s="8">
        <v>23</v>
      </c>
      <c r="J52" s="8">
        <v>21</v>
      </c>
      <c r="K52" s="8">
        <v>18</v>
      </c>
      <c r="L52" s="8">
        <v>20</v>
      </c>
    </row>
    <row r="53" spans="1:12">
      <c r="A53" s="67"/>
      <c r="B53" s="9">
        <v>-10.6</v>
      </c>
      <c r="C53" s="9">
        <v>-9.1999999999999993</v>
      </c>
      <c r="D53" s="9">
        <v>-8.9</v>
      </c>
      <c r="E53" s="9">
        <v>-9.9</v>
      </c>
      <c r="F53" s="9">
        <v>-10.4</v>
      </c>
      <c r="G53" s="9">
        <v>-5.0999999999999996</v>
      </c>
      <c r="H53" s="9">
        <v>-6.2</v>
      </c>
      <c r="I53" s="9">
        <v>-7.5163398692810457</v>
      </c>
      <c r="J53" s="9">
        <v>-6.0693641618497107</v>
      </c>
      <c r="K53" s="9">
        <v>-5.5</v>
      </c>
      <c r="L53" s="9">
        <v>-6</v>
      </c>
    </row>
    <row r="54" spans="1:12">
      <c r="A54" s="67" t="s">
        <v>36</v>
      </c>
      <c r="B54" s="8">
        <v>32</v>
      </c>
      <c r="C54" s="8">
        <v>24</v>
      </c>
      <c r="D54" s="8">
        <v>30</v>
      </c>
      <c r="E54" s="8">
        <v>30</v>
      </c>
      <c r="F54" s="8">
        <v>32</v>
      </c>
      <c r="G54" s="8">
        <v>36</v>
      </c>
      <c r="H54" s="8">
        <v>14</v>
      </c>
      <c r="I54" s="8">
        <v>16</v>
      </c>
      <c r="J54" s="8">
        <v>31</v>
      </c>
      <c r="K54" s="8">
        <v>26</v>
      </c>
      <c r="L54" s="8">
        <v>27</v>
      </c>
    </row>
    <row r="55" spans="1:12">
      <c r="A55" s="67"/>
      <c r="B55" s="9">
        <v>-9.5</v>
      </c>
      <c r="C55" s="9">
        <v>-7.3</v>
      </c>
      <c r="D55" s="9">
        <v>-9</v>
      </c>
      <c r="E55" s="9">
        <v>-7.9</v>
      </c>
      <c r="F55" s="9">
        <v>-9.3000000000000007</v>
      </c>
      <c r="G55" s="9">
        <v>-10.4</v>
      </c>
      <c r="H55" s="9">
        <v>-4.2</v>
      </c>
      <c r="I55" s="9">
        <v>-5.6939501779359425</v>
      </c>
      <c r="J55" s="9">
        <v>-10.437710437710438</v>
      </c>
      <c r="K55" s="9">
        <v>-8.6</v>
      </c>
      <c r="L55" s="9">
        <v>-8.6999999999999993</v>
      </c>
    </row>
    <row r="56" spans="1:12">
      <c r="A56" s="67" t="s">
        <v>37</v>
      </c>
      <c r="B56" s="8">
        <v>50</v>
      </c>
      <c r="C56" s="8">
        <v>46</v>
      </c>
      <c r="D56" s="8">
        <v>33</v>
      </c>
      <c r="E56" s="8">
        <v>35</v>
      </c>
      <c r="F56" s="8">
        <v>49</v>
      </c>
      <c r="G56" s="8">
        <v>46</v>
      </c>
      <c r="H56" s="8">
        <v>34</v>
      </c>
      <c r="I56" s="8">
        <v>38</v>
      </c>
      <c r="J56" s="8">
        <v>43</v>
      </c>
      <c r="K56" s="8">
        <v>32</v>
      </c>
      <c r="L56" s="8">
        <v>26</v>
      </c>
    </row>
    <row r="57" spans="1:12">
      <c r="A57" s="67"/>
      <c r="B57" s="9">
        <v>-10.5</v>
      </c>
      <c r="C57" s="9">
        <v>-9.1999999999999993</v>
      </c>
      <c r="D57" s="9">
        <v>-6.6</v>
      </c>
      <c r="E57" s="9">
        <v>-8.3000000000000007</v>
      </c>
      <c r="F57" s="9">
        <v>-10.8</v>
      </c>
      <c r="G57" s="9">
        <v>-8.8000000000000007</v>
      </c>
      <c r="H57" s="9">
        <v>-7</v>
      </c>
      <c r="I57" s="9">
        <v>-8.4257206208425721</v>
      </c>
      <c r="J57" s="9">
        <v>-9.1101694915254239</v>
      </c>
      <c r="K57" s="9">
        <v>-7.3</v>
      </c>
      <c r="L57" s="9">
        <v>-6</v>
      </c>
    </row>
    <row r="58" spans="1:12">
      <c r="A58" s="67" t="s">
        <v>38</v>
      </c>
      <c r="B58" s="8">
        <v>39</v>
      </c>
      <c r="C58" s="8">
        <v>26</v>
      </c>
      <c r="D58" s="8">
        <v>32</v>
      </c>
      <c r="E58" s="8">
        <v>20</v>
      </c>
      <c r="F58" s="8">
        <v>29</v>
      </c>
      <c r="G58" s="8">
        <v>15</v>
      </c>
      <c r="H58" s="8">
        <v>25</v>
      </c>
      <c r="I58" s="8">
        <v>25</v>
      </c>
      <c r="J58" s="8">
        <v>31</v>
      </c>
      <c r="K58" s="8">
        <v>19</v>
      </c>
      <c r="L58" s="8">
        <v>17</v>
      </c>
    </row>
    <row r="59" spans="1:12">
      <c r="A59" s="67"/>
      <c r="B59" s="9">
        <v>-8.8000000000000007</v>
      </c>
      <c r="C59" s="9">
        <v>-6</v>
      </c>
      <c r="D59" s="9">
        <v>-8</v>
      </c>
      <c r="E59" s="9">
        <v>-5.4</v>
      </c>
      <c r="F59" s="9">
        <v>-7.4</v>
      </c>
      <c r="G59" s="9">
        <v>-4</v>
      </c>
      <c r="H59" s="9">
        <v>-6.3</v>
      </c>
      <c r="I59" s="9">
        <v>-6.8119891008174394</v>
      </c>
      <c r="J59" s="9">
        <v>-8.355795148247978</v>
      </c>
      <c r="K59" s="9">
        <v>-5</v>
      </c>
      <c r="L59" s="9">
        <v>-5</v>
      </c>
    </row>
    <row r="60" spans="1:12">
      <c r="A60" s="67" t="s">
        <v>39</v>
      </c>
      <c r="B60" s="8">
        <v>75</v>
      </c>
      <c r="C60" s="8">
        <v>67</v>
      </c>
      <c r="D60" s="8">
        <v>58</v>
      </c>
      <c r="E60" s="8">
        <v>33</v>
      </c>
      <c r="F60" s="8">
        <v>54</v>
      </c>
      <c r="G60" s="8">
        <v>40</v>
      </c>
      <c r="H60" s="8">
        <v>35</v>
      </c>
      <c r="I60" s="8">
        <v>30</v>
      </c>
      <c r="J60" s="8">
        <v>41</v>
      </c>
      <c r="K60" s="8">
        <v>25</v>
      </c>
      <c r="L60" s="8">
        <v>35</v>
      </c>
    </row>
    <row r="61" spans="1:12">
      <c r="A61" s="67"/>
      <c r="B61" s="9">
        <v>-13.3</v>
      </c>
      <c r="C61" s="9">
        <v>-11.6</v>
      </c>
      <c r="D61" s="9">
        <v>-11.5</v>
      </c>
      <c r="E61" s="9">
        <v>-7.8</v>
      </c>
      <c r="F61" s="9">
        <v>-12.3</v>
      </c>
      <c r="G61" s="9">
        <v>-9.5</v>
      </c>
      <c r="H61" s="9">
        <v>-8.4</v>
      </c>
      <c r="I61" s="9">
        <v>-7.8534031413612562</v>
      </c>
      <c r="J61" s="9">
        <v>-9.4470046082949306</v>
      </c>
      <c r="K61" s="9">
        <v>-5.7</v>
      </c>
      <c r="L61" s="9">
        <v>-8.6999999999999993</v>
      </c>
    </row>
    <row r="62" spans="1:12">
      <c r="A62" s="67" t="s">
        <v>40</v>
      </c>
      <c r="B62" s="8">
        <v>54</v>
      </c>
      <c r="C62" s="8">
        <v>38</v>
      </c>
      <c r="D62" s="8">
        <v>47</v>
      </c>
      <c r="E62" s="8">
        <v>37</v>
      </c>
      <c r="F62" s="8">
        <v>42</v>
      </c>
      <c r="G62" s="8">
        <v>50</v>
      </c>
      <c r="H62" s="8">
        <v>33</v>
      </c>
      <c r="I62" s="8">
        <v>35</v>
      </c>
      <c r="J62" s="8">
        <v>41</v>
      </c>
      <c r="K62" s="8">
        <v>50</v>
      </c>
      <c r="L62" s="8">
        <v>38</v>
      </c>
    </row>
    <row r="63" spans="1:12">
      <c r="A63" s="67"/>
      <c r="B63" s="9">
        <v>-7.9</v>
      </c>
      <c r="C63" s="9">
        <v>-6.2</v>
      </c>
      <c r="D63" s="9">
        <v>-7.9</v>
      </c>
      <c r="E63" s="9">
        <v>-6.4</v>
      </c>
      <c r="F63" s="9">
        <v>-7.5</v>
      </c>
      <c r="G63" s="9">
        <v>-7.8</v>
      </c>
      <c r="H63" s="9">
        <v>-6.7</v>
      </c>
      <c r="I63" s="9">
        <v>-7.216494845360824</v>
      </c>
      <c r="J63" s="9">
        <v>-8.0392156862745097</v>
      </c>
      <c r="K63" s="9">
        <v>-10.199999999999999</v>
      </c>
      <c r="L63" s="9">
        <v>-6.9</v>
      </c>
    </row>
    <row r="64" spans="1:12">
      <c r="A64" s="67" t="s">
        <v>41</v>
      </c>
      <c r="B64" s="8">
        <v>47</v>
      </c>
      <c r="C64" s="8">
        <v>63</v>
      </c>
      <c r="D64" s="8">
        <v>41</v>
      </c>
      <c r="E64" s="8">
        <v>57</v>
      </c>
      <c r="F64" s="8">
        <v>52</v>
      </c>
      <c r="G64" s="8">
        <v>42</v>
      </c>
      <c r="H64" s="8">
        <v>41</v>
      </c>
      <c r="I64" s="8">
        <v>40</v>
      </c>
      <c r="J64" s="8">
        <v>53</v>
      </c>
      <c r="K64" s="8">
        <v>48</v>
      </c>
      <c r="L64" s="8">
        <v>50</v>
      </c>
    </row>
    <row r="65" spans="1:12">
      <c r="A65" s="67"/>
      <c r="B65" s="9">
        <v>-9.9</v>
      </c>
      <c r="C65" s="9">
        <v>-11.9</v>
      </c>
      <c r="D65" s="9">
        <v>-8</v>
      </c>
      <c r="E65" s="9">
        <v>-11.2</v>
      </c>
      <c r="F65" s="9">
        <v>-10.1</v>
      </c>
      <c r="G65" s="9">
        <v>-7.2</v>
      </c>
      <c r="H65" s="9">
        <v>-8</v>
      </c>
      <c r="I65" s="9">
        <v>-7.2072072072072073</v>
      </c>
      <c r="J65" s="9">
        <v>-9.0598290598290596</v>
      </c>
      <c r="K65" s="9">
        <v>-8.3000000000000007</v>
      </c>
      <c r="L65" s="9">
        <v>-8.5</v>
      </c>
    </row>
    <row r="66" spans="1:12">
      <c r="A66" s="67" t="s">
        <v>42</v>
      </c>
      <c r="B66" s="8">
        <v>23</v>
      </c>
      <c r="C66" s="8">
        <v>12</v>
      </c>
      <c r="D66" s="8">
        <v>13</v>
      </c>
      <c r="E66" s="8">
        <v>15</v>
      </c>
      <c r="F66" s="8">
        <v>15</v>
      </c>
      <c r="G66" s="8">
        <v>11</v>
      </c>
      <c r="H66" s="8">
        <v>11</v>
      </c>
      <c r="I66" s="8" t="s">
        <v>50</v>
      </c>
      <c r="J66" s="8">
        <v>10</v>
      </c>
      <c r="K66" s="8" t="s">
        <v>227</v>
      </c>
      <c r="L66" s="8" t="s">
        <v>50</v>
      </c>
    </row>
    <row r="67" spans="1:12">
      <c r="A67" s="69"/>
      <c r="B67" s="12">
        <v>-13.7</v>
      </c>
      <c r="C67" s="12">
        <v>-8.8000000000000007</v>
      </c>
      <c r="D67" s="12">
        <v>-9.4</v>
      </c>
      <c r="E67" s="12">
        <v>-9.4</v>
      </c>
      <c r="F67" s="12">
        <v>-11.7</v>
      </c>
      <c r="G67" s="12">
        <v>-7.6</v>
      </c>
      <c r="H67" s="12">
        <v>-8.4</v>
      </c>
      <c r="I67" s="12"/>
      <c r="J67" s="12">
        <v>-8.064516129032258</v>
      </c>
      <c r="K67" s="12"/>
      <c r="L67" s="12"/>
    </row>
    <row r="68" spans="1:12">
      <c r="B68" s="8"/>
      <c r="C68" s="8"/>
      <c r="D68" s="8"/>
      <c r="E68" s="8"/>
      <c r="F68" s="8"/>
      <c r="G68" s="8"/>
      <c r="H68" s="8"/>
      <c r="I68" s="8"/>
    </row>
    <row r="69" spans="1:12">
      <c r="A69" s="5" t="s">
        <v>194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</row>
    <row r="70" spans="1:12">
      <c r="A70" s="5" t="s">
        <v>220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</row>
    <row r="71" spans="1:12">
      <c r="A71" s="16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</row>
    <row r="72" spans="1:12">
      <c r="A72" s="16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</row>
  </sheetData>
  <sheetProtection password="CC19" sheet="1" objects="1" scenarios="1"/>
  <mergeCells count="32">
    <mergeCell ref="A26:A27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50:A51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64:A65"/>
    <mergeCell ref="A66:A67"/>
    <mergeCell ref="A52:A53"/>
    <mergeCell ref="A54:A55"/>
    <mergeCell ref="A56:A57"/>
    <mergeCell ref="A58:A59"/>
    <mergeCell ref="A60:A61"/>
    <mergeCell ref="A62:A63"/>
  </mergeCells>
  <phoneticPr fontId="1" type="noConversion"/>
  <pageMargins left="0.51181102362204722" right="0.51181102362204722" top="0.55118110236220474" bottom="0.55118110236220474" header="0.51181102362204722" footer="0.11811023622047245"/>
  <pageSetup paperSize="9" scale="58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L21"/>
  <sheetViews>
    <sheetView workbookViewId="0">
      <pane xSplit="1" ySplit="3" topLeftCell="B4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6384" width="9" style="6"/>
  </cols>
  <sheetData>
    <row r="1" spans="1:12">
      <c r="A1" s="2" t="s">
        <v>251</v>
      </c>
    </row>
    <row r="2" spans="1:12">
      <c r="J2" s="7"/>
      <c r="K2" s="7"/>
      <c r="L2" s="7" t="s">
        <v>43</v>
      </c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140</v>
      </c>
      <c r="K3" s="3" t="s">
        <v>189</v>
      </c>
      <c r="L3" s="3" t="s">
        <v>275</v>
      </c>
    </row>
    <row r="4" spans="1:12">
      <c r="A4" s="75" t="s">
        <v>9</v>
      </c>
      <c r="B4" s="58" t="s">
        <v>50</v>
      </c>
      <c r="C4" s="58" t="s">
        <v>50</v>
      </c>
      <c r="D4" s="58" t="s">
        <v>50</v>
      </c>
      <c r="E4" s="58" t="s">
        <v>50</v>
      </c>
      <c r="F4" s="58" t="s">
        <v>50</v>
      </c>
      <c r="G4" s="58" t="s">
        <v>50</v>
      </c>
      <c r="H4" s="58" t="s">
        <v>50</v>
      </c>
      <c r="I4" s="58" t="s">
        <v>50</v>
      </c>
      <c r="J4" s="58" t="s">
        <v>50</v>
      </c>
      <c r="K4" s="58" t="s">
        <v>50</v>
      </c>
      <c r="L4" s="58">
        <v>497</v>
      </c>
    </row>
    <row r="5" spans="1:12">
      <c r="A5" s="75"/>
      <c r="B5" s="59"/>
      <c r="C5" s="59"/>
      <c r="D5" s="59"/>
      <c r="E5" s="59"/>
      <c r="F5" s="59"/>
      <c r="G5" s="59"/>
      <c r="H5" s="59"/>
      <c r="I5" s="59"/>
      <c r="J5" s="59"/>
      <c r="K5" s="59"/>
      <c r="L5" s="12">
        <v>-6.5</v>
      </c>
    </row>
    <row r="6" spans="1:12">
      <c r="A6" s="76" t="s">
        <v>290</v>
      </c>
      <c r="B6" s="60" t="s">
        <v>11</v>
      </c>
      <c r="C6" s="60" t="s">
        <v>11</v>
      </c>
      <c r="D6" s="60" t="s">
        <v>11</v>
      </c>
      <c r="E6" s="60" t="s">
        <v>11</v>
      </c>
      <c r="F6" s="60" t="s">
        <v>11</v>
      </c>
      <c r="G6" s="60" t="s">
        <v>11</v>
      </c>
      <c r="H6" s="60" t="s">
        <v>11</v>
      </c>
      <c r="I6" s="60" t="s">
        <v>11</v>
      </c>
      <c r="J6" s="60" t="s">
        <v>11</v>
      </c>
      <c r="K6" s="60" t="s">
        <v>11</v>
      </c>
      <c r="L6" s="58">
        <v>218</v>
      </c>
    </row>
    <row r="7" spans="1:12">
      <c r="A7" s="77"/>
      <c r="B7" s="61"/>
      <c r="C7" s="61"/>
      <c r="D7" s="61"/>
      <c r="E7" s="61"/>
      <c r="F7" s="61"/>
      <c r="G7" s="61"/>
      <c r="H7" s="61"/>
      <c r="I7" s="61"/>
      <c r="J7" s="61"/>
      <c r="K7" s="61"/>
      <c r="L7" s="65">
        <f>L6/L$4*100*-1</f>
        <v>-43.863179074446677</v>
      </c>
    </row>
    <row r="8" spans="1:12">
      <c r="A8" s="77" t="s">
        <v>291</v>
      </c>
      <c r="B8" s="61" t="s">
        <v>11</v>
      </c>
      <c r="C8" s="61" t="s">
        <v>11</v>
      </c>
      <c r="D8" s="61" t="s">
        <v>11</v>
      </c>
      <c r="E8" s="61" t="s">
        <v>11</v>
      </c>
      <c r="F8" s="61" t="s">
        <v>11</v>
      </c>
      <c r="G8" s="61" t="s">
        <v>11</v>
      </c>
      <c r="H8" s="61" t="s">
        <v>11</v>
      </c>
      <c r="I8" s="61" t="s">
        <v>11</v>
      </c>
      <c r="J8" s="61" t="s">
        <v>11</v>
      </c>
      <c r="K8" s="61" t="s">
        <v>11</v>
      </c>
      <c r="L8" s="58">
        <v>111</v>
      </c>
    </row>
    <row r="9" spans="1:12">
      <c r="A9" s="77"/>
      <c r="B9" s="61"/>
      <c r="C9" s="61"/>
      <c r="D9" s="61"/>
      <c r="E9" s="61"/>
      <c r="F9" s="61"/>
      <c r="G9" s="61"/>
      <c r="H9" s="61"/>
      <c r="I9" s="61"/>
      <c r="J9" s="61"/>
      <c r="K9" s="61"/>
      <c r="L9" s="65">
        <f>L8/L$4*100*-1</f>
        <v>-22.334004024144868</v>
      </c>
    </row>
    <row r="10" spans="1:12">
      <c r="A10" s="77" t="s">
        <v>292</v>
      </c>
      <c r="B10" s="61" t="s">
        <v>11</v>
      </c>
      <c r="C10" s="61" t="s">
        <v>11</v>
      </c>
      <c r="D10" s="61" t="s">
        <v>11</v>
      </c>
      <c r="E10" s="61" t="s">
        <v>11</v>
      </c>
      <c r="F10" s="61" t="s">
        <v>11</v>
      </c>
      <c r="G10" s="61" t="s">
        <v>11</v>
      </c>
      <c r="H10" s="61" t="s">
        <v>11</v>
      </c>
      <c r="I10" s="61" t="s">
        <v>11</v>
      </c>
      <c r="J10" s="61" t="s">
        <v>11</v>
      </c>
      <c r="K10" s="61" t="s">
        <v>11</v>
      </c>
      <c r="L10" s="58">
        <v>68</v>
      </c>
    </row>
    <row r="11" spans="1:12">
      <c r="A11" s="77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5">
        <f>L10/L$4*100*-1</f>
        <v>-13.682092555331993</v>
      </c>
    </row>
    <row r="12" spans="1:12">
      <c r="A12" s="77" t="s">
        <v>293</v>
      </c>
      <c r="B12" s="61" t="s">
        <v>11</v>
      </c>
      <c r="C12" s="61" t="s">
        <v>11</v>
      </c>
      <c r="D12" s="61" t="s">
        <v>11</v>
      </c>
      <c r="E12" s="61" t="s">
        <v>11</v>
      </c>
      <c r="F12" s="61" t="s">
        <v>11</v>
      </c>
      <c r="G12" s="61" t="s">
        <v>11</v>
      </c>
      <c r="H12" s="61" t="s">
        <v>11</v>
      </c>
      <c r="I12" s="61" t="s">
        <v>11</v>
      </c>
      <c r="J12" s="61" t="s">
        <v>11</v>
      </c>
      <c r="K12" s="61" t="s">
        <v>11</v>
      </c>
      <c r="L12" s="58">
        <v>100</v>
      </c>
    </row>
    <row r="13" spans="1:12">
      <c r="A13" s="77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5">
        <f>L12/L$4*100*-1</f>
        <v>-20.120724346076461</v>
      </c>
    </row>
    <row r="14" spans="1:12">
      <c r="A14" s="73" t="s">
        <v>52</v>
      </c>
      <c r="B14" s="8" t="s">
        <v>11</v>
      </c>
      <c r="C14" s="8" t="s">
        <v>11</v>
      </c>
      <c r="D14" s="8" t="s">
        <v>11</v>
      </c>
      <c r="E14" s="8" t="s">
        <v>11</v>
      </c>
      <c r="F14" s="8" t="s">
        <v>11</v>
      </c>
      <c r="G14" s="8" t="s">
        <v>11</v>
      </c>
      <c r="H14" s="8" t="s">
        <v>11</v>
      </c>
      <c r="I14" s="8" t="s">
        <v>11</v>
      </c>
      <c r="J14" s="8" t="s">
        <v>11</v>
      </c>
      <c r="K14" s="8" t="s">
        <v>11</v>
      </c>
      <c r="L14" s="58" t="s">
        <v>50</v>
      </c>
    </row>
    <row r="15" spans="1:12">
      <c r="A15" s="74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66"/>
    </row>
    <row r="16" spans="1:12">
      <c r="B16" s="58"/>
      <c r="C16" s="58"/>
      <c r="D16" s="58"/>
      <c r="E16" s="58"/>
      <c r="F16" s="58"/>
      <c r="G16" s="58"/>
      <c r="H16" s="58"/>
      <c r="I16" s="58"/>
    </row>
    <row r="17" spans="1:1">
      <c r="A17" s="5" t="s">
        <v>294</v>
      </c>
    </row>
    <row r="18" spans="1:1">
      <c r="A18" s="5" t="s">
        <v>311</v>
      </c>
    </row>
    <row r="19" spans="1:1">
      <c r="A19" s="5" t="s">
        <v>295</v>
      </c>
    </row>
    <row r="20" spans="1:1">
      <c r="A20" s="5" t="s">
        <v>191</v>
      </c>
    </row>
    <row r="21" spans="1:1">
      <c r="A21" s="5"/>
    </row>
  </sheetData>
  <sheetProtection password="CC19" sheet="1" objects="1" scenarios="1"/>
  <mergeCells count="6">
    <mergeCell ref="A14:A15"/>
    <mergeCell ref="A4:A5"/>
    <mergeCell ref="A6:A7"/>
    <mergeCell ref="A8:A9"/>
    <mergeCell ref="A10:A11"/>
    <mergeCell ref="A12:A13"/>
  </mergeCells>
  <phoneticPr fontId="1" type="noConversion"/>
  <pageMargins left="0.51181102362204722" right="0.51181102362204722" top="0.55118110236220474" bottom="0.55118110236220474" header="0.51181102362204722" footer="0.11811023622047245"/>
  <pageSetup paperSize="9" scale="58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Q84"/>
  <sheetViews>
    <sheetView workbookViewId="0">
      <pane xSplit="1" ySplit="4" topLeftCell="B5" activePane="bottomRight" state="frozen"/>
      <selection activeCell="O30" sqref="O30"/>
      <selection pane="topRight" activeCell="O30" sqref="O30"/>
      <selection pane="bottomLeft" activeCell="O30" sqref="O30"/>
      <selection pane="bottomRight"/>
    </sheetView>
  </sheetViews>
  <sheetFormatPr defaultRowHeight="16.5"/>
  <cols>
    <col min="1" max="1" width="14.25" style="6" customWidth="1"/>
    <col min="2" max="16384" width="9" style="6"/>
  </cols>
  <sheetData>
    <row r="1" spans="1:17">
      <c r="A1" s="1" t="s">
        <v>296</v>
      </c>
    </row>
    <row r="2" spans="1:17">
      <c r="A2" s="2" t="s">
        <v>252</v>
      </c>
    </row>
    <row r="3" spans="1:17">
      <c r="J3" s="7"/>
      <c r="K3" s="7"/>
      <c r="L3" s="7" t="s">
        <v>43</v>
      </c>
    </row>
    <row r="4" spans="1:17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138</v>
      </c>
      <c r="K4" s="3" t="s">
        <v>198</v>
      </c>
      <c r="L4" s="3" t="s">
        <v>275</v>
      </c>
    </row>
    <row r="5" spans="1:17">
      <c r="A5" s="67" t="s">
        <v>9</v>
      </c>
      <c r="B5" s="8">
        <v>155</v>
      </c>
      <c r="C5" s="8">
        <v>147</v>
      </c>
      <c r="D5" s="8">
        <v>182</v>
      </c>
      <c r="E5" s="8">
        <v>241</v>
      </c>
      <c r="F5" s="8">
        <v>251</v>
      </c>
      <c r="G5" s="8">
        <v>297</v>
      </c>
      <c r="H5" s="8">
        <v>285</v>
      </c>
      <c r="I5" s="8">
        <v>290</v>
      </c>
      <c r="J5" s="8">
        <v>298</v>
      </c>
      <c r="K5" s="8">
        <v>351</v>
      </c>
      <c r="L5" s="8">
        <v>436</v>
      </c>
    </row>
    <row r="6" spans="1:17">
      <c r="A6" s="67"/>
      <c r="B6" s="9">
        <v>-2.1</v>
      </c>
      <c r="C6" s="9">
        <v>-2</v>
      </c>
      <c r="D6" s="9">
        <v>-2.5</v>
      </c>
      <c r="E6" s="9">
        <v>-3.4</v>
      </c>
      <c r="F6" s="9">
        <v>-3.7</v>
      </c>
      <c r="G6" s="9">
        <v>-4.0999999999999996</v>
      </c>
      <c r="H6" s="9">
        <v>-4.0999999999999996</v>
      </c>
      <c r="I6" s="9">
        <v>-4.3648404575556894</v>
      </c>
      <c r="J6" s="9">
        <v>-4.2120141342756181</v>
      </c>
      <c r="K6" s="9">
        <v>-4.8</v>
      </c>
      <c r="L6" s="9">
        <v>-5.7</v>
      </c>
    </row>
    <row r="7" spans="1:17">
      <c r="A7" s="68" t="s">
        <v>10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8"/>
      <c r="N7" s="8"/>
      <c r="O7" s="9"/>
      <c r="P7" s="9"/>
      <c r="Q7" s="9"/>
    </row>
    <row r="8" spans="1:17">
      <c r="A8" s="67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7">
      <c r="A9" s="67" t="s">
        <v>14</v>
      </c>
      <c r="B9" s="8">
        <v>111</v>
      </c>
      <c r="C9" s="8">
        <v>95</v>
      </c>
      <c r="D9" s="8">
        <v>124</v>
      </c>
      <c r="E9" s="8">
        <v>158</v>
      </c>
      <c r="F9" s="8">
        <v>156</v>
      </c>
      <c r="G9" s="8">
        <v>190</v>
      </c>
      <c r="H9" s="8">
        <v>173</v>
      </c>
      <c r="I9" s="8">
        <v>187</v>
      </c>
      <c r="J9" s="8">
        <v>178</v>
      </c>
      <c r="K9" s="8">
        <v>222</v>
      </c>
      <c r="L9" s="8">
        <v>272</v>
      </c>
      <c r="M9" s="9"/>
    </row>
    <row r="10" spans="1:17">
      <c r="A10" s="67"/>
      <c r="B10" s="9">
        <v>-2.2000000000000002</v>
      </c>
      <c r="C10" s="9">
        <v>-1.9</v>
      </c>
      <c r="D10" s="9">
        <v>-2.5</v>
      </c>
      <c r="E10" s="9">
        <v>-3.3</v>
      </c>
      <c r="F10" s="9">
        <v>-3.3</v>
      </c>
      <c r="G10" s="9">
        <v>-3.8</v>
      </c>
      <c r="H10" s="9">
        <v>-3.6</v>
      </c>
      <c r="I10" s="9">
        <v>-4.1098901098901095</v>
      </c>
      <c r="J10" s="9">
        <v>-3.788040008512449</v>
      </c>
      <c r="K10" s="9">
        <v>-4.5999999999999996</v>
      </c>
      <c r="L10" s="9">
        <v>-5.4</v>
      </c>
      <c r="M10" s="9"/>
    </row>
    <row r="11" spans="1:17">
      <c r="A11" s="67" t="s">
        <v>15</v>
      </c>
      <c r="B11" s="8">
        <v>44</v>
      </c>
      <c r="C11" s="8">
        <v>52</v>
      </c>
      <c r="D11" s="8">
        <v>58</v>
      </c>
      <c r="E11" s="8">
        <v>83</v>
      </c>
      <c r="F11" s="8">
        <v>95</v>
      </c>
      <c r="G11" s="8">
        <v>107</v>
      </c>
      <c r="H11" s="8">
        <v>112</v>
      </c>
      <c r="I11" s="8">
        <v>103</v>
      </c>
      <c r="J11" s="8">
        <v>120</v>
      </c>
      <c r="K11" s="8">
        <v>129</v>
      </c>
      <c r="L11" s="8">
        <v>164</v>
      </c>
    </row>
    <row r="12" spans="1:17">
      <c r="A12" s="69"/>
      <c r="B12" s="12">
        <v>-2</v>
      </c>
      <c r="C12" s="12">
        <v>-2.2000000000000002</v>
      </c>
      <c r="D12" s="12">
        <v>-2.5</v>
      </c>
      <c r="E12" s="12">
        <v>-3.8</v>
      </c>
      <c r="F12" s="12">
        <v>-4.5999999999999996</v>
      </c>
      <c r="G12" s="12">
        <v>-4.7</v>
      </c>
      <c r="H12" s="12">
        <v>-5.0999999999999996</v>
      </c>
      <c r="I12" s="12">
        <v>-4.9188156638013369</v>
      </c>
      <c r="J12" s="12">
        <v>-5.0505050505050502</v>
      </c>
      <c r="K12" s="12">
        <v>-5.4</v>
      </c>
      <c r="L12" s="12">
        <v>-6.4</v>
      </c>
    </row>
    <row r="13" spans="1:17">
      <c r="A13" s="67" t="s">
        <v>12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7">
      <c r="A14" s="67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7">
      <c r="A15" s="67" t="s">
        <v>17</v>
      </c>
      <c r="B15" s="8">
        <v>11</v>
      </c>
      <c r="C15" s="8" t="s">
        <v>11</v>
      </c>
      <c r="D15" s="8" t="s">
        <v>11</v>
      </c>
      <c r="E15" s="8" t="s">
        <v>11</v>
      </c>
      <c r="F15" s="8" t="s">
        <v>11</v>
      </c>
      <c r="G15" s="8" t="s">
        <v>11</v>
      </c>
      <c r="H15" s="8" t="s">
        <v>11</v>
      </c>
      <c r="I15" s="8" t="s">
        <v>11</v>
      </c>
      <c r="J15" s="8">
        <v>11</v>
      </c>
      <c r="K15" s="8" t="s">
        <v>227</v>
      </c>
      <c r="L15" s="8">
        <v>10</v>
      </c>
    </row>
    <row r="16" spans="1:17">
      <c r="A16" s="67"/>
      <c r="B16" s="9">
        <v>-8.6</v>
      </c>
      <c r="C16" s="9"/>
      <c r="D16" s="9"/>
      <c r="E16" s="9"/>
      <c r="F16" s="9"/>
      <c r="G16" s="9"/>
      <c r="H16" s="9"/>
      <c r="I16" s="9"/>
      <c r="J16" s="9">
        <v>-11.827956989247312</v>
      </c>
      <c r="K16" s="9"/>
      <c r="L16" s="9">
        <v>-10.8</v>
      </c>
    </row>
    <row r="17" spans="1:12">
      <c r="A17" s="67" t="s">
        <v>18</v>
      </c>
      <c r="B17" s="8" t="s">
        <v>11</v>
      </c>
      <c r="C17" s="8">
        <v>10</v>
      </c>
      <c r="D17" s="8">
        <v>10</v>
      </c>
      <c r="E17" s="8" t="s">
        <v>11</v>
      </c>
      <c r="F17" s="8" t="s">
        <v>11</v>
      </c>
      <c r="G17" s="8" t="s">
        <v>11</v>
      </c>
      <c r="H17" s="8">
        <v>13</v>
      </c>
      <c r="I17" s="8" t="s">
        <v>11</v>
      </c>
      <c r="J17" s="8">
        <v>14</v>
      </c>
      <c r="K17" s="8">
        <v>13</v>
      </c>
      <c r="L17" s="8">
        <v>16</v>
      </c>
    </row>
    <row r="18" spans="1:12">
      <c r="A18" s="67"/>
      <c r="B18" s="9"/>
      <c r="C18" s="9">
        <v>-4</v>
      </c>
      <c r="D18" s="9">
        <v>-3.9</v>
      </c>
      <c r="E18" s="9"/>
      <c r="F18" s="9"/>
      <c r="G18" s="9"/>
      <c r="H18" s="9">
        <v>-5.0999999999999996</v>
      </c>
      <c r="I18" s="9"/>
      <c r="J18" s="9">
        <v>-5.0541516245487363</v>
      </c>
      <c r="K18" s="9">
        <v>-4.7</v>
      </c>
      <c r="L18" s="9">
        <v>-5.2</v>
      </c>
    </row>
    <row r="19" spans="1:12">
      <c r="A19" s="67" t="s">
        <v>19</v>
      </c>
      <c r="B19" s="8">
        <v>16</v>
      </c>
      <c r="C19" s="8">
        <v>12</v>
      </c>
      <c r="D19" s="8">
        <v>15</v>
      </c>
      <c r="E19" s="8">
        <v>23</v>
      </c>
      <c r="F19" s="8">
        <v>21</v>
      </c>
      <c r="G19" s="8">
        <v>29</v>
      </c>
      <c r="H19" s="8">
        <v>29</v>
      </c>
      <c r="I19" s="8">
        <v>38</v>
      </c>
      <c r="J19" s="8">
        <v>38</v>
      </c>
      <c r="K19" s="8">
        <v>26</v>
      </c>
      <c r="L19" s="8">
        <v>51</v>
      </c>
    </row>
    <row r="20" spans="1:12">
      <c r="A20" s="67"/>
      <c r="B20" s="9">
        <v>-2.8</v>
      </c>
      <c r="C20" s="9">
        <v>-2.2000000000000002</v>
      </c>
      <c r="D20" s="9">
        <v>-2.6</v>
      </c>
      <c r="E20" s="9">
        <v>-4.3</v>
      </c>
      <c r="F20" s="9">
        <v>-4.2</v>
      </c>
      <c r="G20" s="9">
        <v>-5.3</v>
      </c>
      <c r="H20" s="9">
        <v>-4.9000000000000004</v>
      </c>
      <c r="I20" s="9">
        <v>-6.2091503267973858</v>
      </c>
      <c r="J20" s="9">
        <v>-5.7401812688821749</v>
      </c>
      <c r="K20" s="9">
        <v>-4.0999999999999996</v>
      </c>
      <c r="L20" s="9">
        <v>-8.6</v>
      </c>
    </row>
    <row r="21" spans="1:12">
      <c r="A21" s="67" t="s">
        <v>20</v>
      </c>
      <c r="B21" s="8">
        <v>23</v>
      </c>
      <c r="C21" s="8" t="s">
        <v>11</v>
      </c>
      <c r="D21" s="8">
        <v>23</v>
      </c>
      <c r="E21" s="8">
        <v>20</v>
      </c>
      <c r="F21" s="8">
        <v>23</v>
      </c>
      <c r="G21" s="8">
        <v>39</v>
      </c>
      <c r="H21" s="8">
        <v>25</v>
      </c>
      <c r="I21" s="8">
        <v>37</v>
      </c>
      <c r="J21" s="8">
        <v>29</v>
      </c>
      <c r="K21" s="8">
        <v>32</v>
      </c>
      <c r="L21" s="8">
        <v>33</v>
      </c>
    </row>
    <row r="22" spans="1:12">
      <c r="A22" s="67"/>
      <c r="B22" s="9">
        <v>-2.9</v>
      </c>
      <c r="C22" s="9"/>
      <c r="D22" s="9">
        <v>-3</v>
      </c>
      <c r="E22" s="9">
        <v>-2.9</v>
      </c>
      <c r="F22" s="9">
        <v>-3.8</v>
      </c>
      <c r="G22" s="9">
        <v>-5.5</v>
      </c>
      <c r="H22" s="9">
        <v>-3.8</v>
      </c>
      <c r="I22" s="9">
        <v>-5.5389221556886223</v>
      </c>
      <c r="J22" s="9">
        <v>-4.4006069802731407</v>
      </c>
      <c r="K22" s="9">
        <v>-5.3</v>
      </c>
      <c r="L22" s="9">
        <v>-5.3</v>
      </c>
    </row>
    <row r="23" spans="1:12">
      <c r="A23" s="67" t="s">
        <v>21</v>
      </c>
      <c r="B23" s="8">
        <v>29</v>
      </c>
      <c r="C23" s="8">
        <v>28</v>
      </c>
      <c r="D23" s="8">
        <v>28</v>
      </c>
      <c r="E23" s="8">
        <v>39</v>
      </c>
      <c r="F23" s="8">
        <v>51</v>
      </c>
      <c r="G23" s="8">
        <v>56</v>
      </c>
      <c r="H23" s="8">
        <v>52</v>
      </c>
      <c r="I23" s="8">
        <v>43</v>
      </c>
      <c r="J23" s="8">
        <v>36</v>
      </c>
      <c r="K23" s="8">
        <v>49</v>
      </c>
      <c r="L23" s="8">
        <v>55</v>
      </c>
    </row>
    <row r="24" spans="1:12">
      <c r="A24" s="67"/>
      <c r="B24" s="9">
        <v>-2.4</v>
      </c>
      <c r="C24" s="9">
        <v>-2.2999999999999998</v>
      </c>
      <c r="D24" s="9">
        <v>-2.4</v>
      </c>
      <c r="E24" s="9">
        <v>-3.7</v>
      </c>
      <c r="F24" s="9">
        <v>-5.3</v>
      </c>
      <c r="G24" s="9">
        <v>-5.4</v>
      </c>
      <c r="H24" s="9">
        <v>-5.6</v>
      </c>
      <c r="I24" s="9">
        <v>-4.7724750277469479</v>
      </c>
      <c r="J24" s="9">
        <v>-3.9560439560439558</v>
      </c>
      <c r="K24" s="9">
        <v>-5.7</v>
      </c>
      <c r="L24" s="9">
        <v>-6.3</v>
      </c>
    </row>
    <row r="25" spans="1:12">
      <c r="A25" s="67" t="s">
        <v>22</v>
      </c>
      <c r="B25" s="8">
        <v>26</v>
      </c>
      <c r="C25" s="8">
        <v>22</v>
      </c>
      <c r="D25" s="8">
        <v>30</v>
      </c>
      <c r="E25" s="8">
        <v>47</v>
      </c>
      <c r="F25" s="8">
        <v>42</v>
      </c>
      <c r="G25" s="8">
        <v>57</v>
      </c>
      <c r="H25" s="8">
        <v>51</v>
      </c>
      <c r="I25" s="8">
        <v>55</v>
      </c>
      <c r="J25" s="8">
        <v>43</v>
      </c>
      <c r="K25" s="8">
        <v>65</v>
      </c>
      <c r="L25" s="8">
        <v>58</v>
      </c>
    </row>
    <row r="26" spans="1:12">
      <c r="A26" s="67"/>
      <c r="B26" s="9">
        <v>-1.7</v>
      </c>
      <c r="C26" s="9">
        <v>-1.5</v>
      </c>
      <c r="D26" s="9">
        <v>-2.1</v>
      </c>
      <c r="E26" s="9">
        <v>-3.3</v>
      </c>
      <c r="F26" s="9">
        <v>-3</v>
      </c>
      <c r="G26" s="9">
        <v>-4</v>
      </c>
      <c r="H26" s="9">
        <v>-3.8</v>
      </c>
      <c r="I26" s="9">
        <v>-4.4247787610619467</v>
      </c>
      <c r="J26" s="9">
        <v>-3.5016286644951142</v>
      </c>
      <c r="K26" s="9">
        <v>-5.3</v>
      </c>
      <c r="L26" s="9">
        <v>-4.7</v>
      </c>
    </row>
    <row r="27" spans="1:12">
      <c r="A27" s="67" t="s">
        <v>23</v>
      </c>
      <c r="B27" s="8">
        <v>21</v>
      </c>
      <c r="C27" s="8">
        <v>22</v>
      </c>
      <c r="D27" s="8">
        <v>23</v>
      </c>
      <c r="E27" s="8">
        <v>43</v>
      </c>
      <c r="F27" s="8">
        <v>30</v>
      </c>
      <c r="G27" s="8">
        <v>31</v>
      </c>
      <c r="H27" s="8">
        <v>51</v>
      </c>
      <c r="I27" s="8">
        <v>37</v>
      </c>
      <c r="J27" s="8">
        <v>49</v>
      </c>
      <c r="K27" s="8">
        <v>62</v>
      </c>
      <c r="L27" s="8">
        <v>78</v>
      </c>
    </row>
    <row r="28" spans="1:12">
      <c r="A28" s="67"/>
      <c r="B28" s="9">
        <v>-2</v>
      </c>
      <c r="C28" s="9">
        <v>-2</v>
      </c>
      <c r="D28" s="9">
        <v>-2.1</v>
      </c>
      <c r="E28" s="9">
        <v>-3.9</v>
      </c>
      <c r="F28" s="9">
        <v>-2.7</v>
      </c>
      <c r="G28" s="9">
        <v>-2.5</v>
      </c>
      <c r="H28" s="9">
        <v>-4.3</v>
      </c>
      <c r="I28" s="9">
        <v>-3.0081300813008132</v>
      </c>
      <c r="J28" s="9">
        <v>-3.9644012944983817</v>
      </c>
      <c r="K28" s="9">
        <v>-4.7</v>
      </c>
      <c r="L28" s="9">
        <v>-5.5</v>
      </c>
    </row>
    <row r="29" spans="1:12">
      <c r="A29" s="67" t="s">
        <v>24</v>
      </c>
      <c r="B29" s="8">
        <v>20</v>
      </c>
      <c r="C29" s="8">
        <v>18</v>
      </c>
      <c r="D29" s="8">
        <v>34</v>
      </c>
      <c r="E29" s="8">
        <v>28</v>
      </c>
      <c r="F29" s="8">
        <v>38</v>
      </c>
      <c r="G29" s="8">
        <v>37</v>
      </c>
      <c r="H29" s="8">
        <v>27</v>
      </c>
      <c r="I29" s="8">
        <v>38</v>
      </c>
      <c r="J29" s="8">
        <v>42</v>
      </c>
      <c r="K29" s="8">
        <v>50</v>
      </c>
      <c r="L29" s="8">
        <v>74</v>
      </c>
    </row>
    <row r="30" spans="1:12">
      <c r="A30" s="67"/>
      <c r="B30" s="9">
        <v>-1.8</v>
      </c>
      <c r="C30" s="9">
        <v>-1.5</v>
      </c>
      <c r="D30" s="9">
        <v>-2.8</v>
      </c>
      <c r="E30" s="9">
        <v>-2.5</v>
      </c>
      <c r="F30" s="9">
        <v>-3.3</v>
      </c>
      <c r="G30" s="9">
        <v>-3.2</v>
      </c>
      <c r="H30" s="9">
        <v>-2.5</v>
      </c>
      <c r="I30" s="9">
        <v>-4</v>
      </c>
      <c r="J30" s="9">
        <v>-3.8961038961038961</v>
      </c>
      <c r="K30" s="9">
        <v>-4.5999999999999996</v>
      </c>
      <c r="L30" s="9">
        <v>-6</v>
      </c>
    </row>
    <row r="31" spans="1:12">
      <c r="A31" s="67" t="s">
        <v>25</v>
      </c>
      <c r="B31" s="8" t="s">
        <v>11</v>
      </c>
      <c r="C31" s="8">
        <v>19</v>
      </c>
      <c r="D31" s="8">
        <v>16</v>
      </c>
      <c r="E31" s="8">
        <v>26</v>
      </c>
      <c r="F31" s="8">
        <v>32</v>
      </c>
      <c r="G31" s="8">
        <v>34</v>
      </c>
      <c r="H31" s="8">
        <v>28</v>
      </c>
      <c r="I31" s="8">
        <v>30</v>
      </c>
      <c r="J31" s="8">
        <v>36</v>
      </c>
      <c r="K31" s="8">
        <v>47</v>
      </c>
      <c r="L31" s="8">
        <v>61</v>
      </c>
    </row>
    <row r="32" spans="1:12">
      <c r="A32" s="67"/>
      <c r="B32" s="9"/>
      <c r="C32" s="9">
        <v>-2.8</v>
      </c>
      <c r="D32" s="9">
        <v>-2.2999999999999998</v>
      </c>
      <c r="E32" s="9">
        <v>-3.6</v>
      </c>
      <c r="F32" s="9">
        <v>-4.0999999999999996</v>
      </c>
      <c r="G32" s="9">
        <v>-4</v>
      </c>
      <c r="H32" s="9">
        <v>-3.5</v>
      </c>
      <c r="I32" s="9">
        <v>-4.1322314049586781</v>
      </c>
      <c r="J32" s="9">
        <v>-3.8626609442060089</v>
      </c>
      <c r="K32" s="9">
        <v>-4.0999999999999996</v>
      </c>
      <c r="L32" s="9">
        <v>-4.9000000000000004</v>
      </c>
    </row>
    <row r="33" spans="1:17">
      <c r="A33" s="68" t="s">
        <v>13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7">
      <c r="A34" s="67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spans="1:17">
      <c r="A35" s="67" t="s">
        <v>26</v>
      </c>
      <c r="B35" s="8">
        <v>18</v>
      </c>
      <c r="C35" s="8">
        <v>18</v>
      </c>
      <c r="D35" s="8">
        <v>19</v>
      </c>
      <c r="E35" s="8">
        <v>24</v>
      </c>
      <c r="F35" s="8">
        <v>29</v>
      </c>
      <c r="G35" s="8">
        <v>28</v>
      </c>
      <c r="H35" s="8">
        <v>30</v>
      </c>
      <c r="I35" s="8">
        <v>41</v>
      </c>
      <c r="J35" s="8">
        <v>38</v>
      </c>
      <c r="K35" s="8">
        <v>41</v>
      </c>
      <c r="L35" s="8">
        <v>55</v>
      </c>
      <c r="N35" s="8"/>
      <c r="O35" s="8"/>
      <c r="P35" s="8"/>
      <c r="Q35" s="8"/>
    </row>
    <row r="36" spans="1:17">
      <c r="A36" s="67"/>
      <c r="B36" s="9">
        <v>-2</v>
      </c>
      <c r="C36" s="9">
        <v>-1.9</v>
      </c>
      <c r="D36" s="9">
        <v>-2.1</v>
      </c>
      <c r="E36" s="9">
        <v>-2.7</v>
      </c>
      <c r="F36" s="9">
        <v>-3.4</v>
      </c>
      <c r="G36" s="9">
        <v>-3.2</v>
      </c>
      <c r="H36" s="9">
        <v>-3.9</v>
      </c>
      <c r="I36" s="9">
        <v>-5.3594771241830061</v>
      </c>
      <c r="J36" s="9">
        <v>-5.019815059445178</v>
      </c>
      <c r="K36" s="9">
        <v>-4.9000000000000004</v>
      </c>
      <c r="L36" s="9">
        <v>-5.9</v>
      </c>
      <c r="N36" s="9"/>
      <c r="O36" s="9"/>
      <c r="P36" s="9"/>
      <c r="Q36" s="9"/>
    </row>
    <row r="37" spans="1:17">
      <c r="A37" s="67" t="s">
        <v>27</v>
      </c>
      <c r="B37" s="8">
        <v>13</v>
      </c>
      <c r="C37" s="8">
        <v>16</v>
      </c>
      <c r="D37" s="8">
        <v>15</v>
      </c>
      <c r="E37" s="8">
        <v>28</v>
      </c>
      <c r="F37" s="8">
        <v>29</v>
      </c>
      <c r="G37" s="8">
        <v>41</v>
      </c>
      <c r="H37" s="8">
        <v>24</v>
      </c>
      <c r="I37" s="8">
        <v>29</v>
      </c>
      <c r="J37" s="8">
        <v>26</v>
      </c>
      <c r="K37" s="8">
        <v>22</v>
      </c>
      <c r="L37" s="8">
        <v>35</v>
      </c>
    </row>
    <row r="38" spans="1:17">
      <c r="A38" s="67"/>
      <c r="B38" s="9">
        <v>-3.2</v>
      </c>
      <c r="C38" s="9">
        <v>-4.4000000000000004</v>
      </c>
      <c r="D38" s="9">
        <v>-3.4</v>
      </c>
      <c r="E38" s="9">
        <v>-6.8</v>
      </c>
      <c r="F38" s="9">
        <v>-7.1</v>
      </c>
      <c r="G38" s="9">
        <v>-9.9</v>
      </c>
      <c r="H38" s="9">
        <v>-6</v>
      </c>
      <c r="I38" s="9">
        <v>-7.2681704260651623</v>
      </c>
      <c r="J38" s="9">
        <v>-5.8035714285714288</v>
      </c>
      <c r="K38" s="9">
        <v>-4.8</v>
      </c>
      <c r="L38" s="9">
        <v>-7.6</v>
      </c>
      <c r="M38" s="9"/>
    </row>
    <row r="39" spans="1:17">
      <c r="A39" s="67" t="s">
        <v>28</v>
      </c>
      <c r="B39" s="8" t="s">
        <v>11</v>
      </c>
      <c r="C39" s="8" t="s">
        <v>11</v>
      </c>
      <c r="D39" s="8" t="s">
        <v>11</v>
      </c>
      <c r="E39" s="8">
        <v>12</v>
      </c>
      <c r="F39" s="8">
        <v>10</v>
      </c>
      <c r="G39" s="8">
        <v>18</v>
      </c>
      <c r="H39" s="8">
        <v>15</v>
      </c>
      <c r="I39" s="8">
        <v>29</v>
      </c>
      <c r="J39" s="8">
        <v>17</v>
      </c>
      <c r="K39" s="8">
        <v>22</v>
      </c>
      <c r="L39" s="8">
        <v>30</v>
      </c>
      <c r="M39" s="9"/>
    </row>
    <row r="40" spans="1:17">
      <c r="A40" s="67"/>
      <c r="B40" s="9"/>
      <c r="C40" s="9"/>
      <c r="D40" s="9"/>
      <c r="E40" s="9">
        <v>-4.2</v>
      </c>
      <c r="F40" s="9">
        <v>-4.0999999999999996</v>
      </c>
      <c r="G40" s="9">
        <v>-6.9</v>
      </c>
      <c r="H40" s="9">
        <v>-5.4</v>
      </c>
      <c r="I40" s="9">
        <v>-11.600000000000001</v>
      </c>
      <c r="J40" s="9">
        <v>-7.9439252336448591</v>
      </c>
      <c r="K40" s="9">
        <v>-10.8</v>
      </c>
      <c r="L40" s="9">
        <v>-10.7</v>
      </c>
      <c r="M40" s="9"/>
    </row>
    <row r="41" spans="1:17">
      <c r="A41" s="67" t="s">
        <v>29</v>
      </c>
      <c r="B41" s="8" t="s">
        <v>11</v>
      </c>
      <c r="C41" s="8" t="s">
        <v>11</v>
      </c>
      <c r="D41" s="8" t="s">
        <v>11</v>
      </c>
      <c r="E41" s="8" t="s">
        <v>11</v>
      </c>
      <c r="F41" s="8" t="s">
        <v>11</v>
      </c>
      <c r="G41" s="8">
        <v>19</v>
      </c>
      <c r="H41" s="8">
        <v>10</v>
      </c>
      <c r="I41" s="8">
        <v>12</v>
      </c>
      <c r="J41" s="8">
        <v>20</v>
      </c>
      <c r="K41" s="8">
        <v>13</v>
      </c>
      <c r="L41" s="8">
        <v>23</v>
      </c>
      <c r="M41" s="9"/>
    </row>
    <row r="42" spans="1:17">
      <c r="A42" s="67"/>
      <c r="B42" s="9"/>
      <c r="C42" s="9"/>
      <c r="D42" s="9"/>
      <c r="E42" s="9"/>
      <c r="F42" s="9"/>
      <c r="G42" s="9">
        <v>-5.0999999999999996</v>
      </c>
      <c r="H42" s="9">
        <v>-2.9</v>
      </c>
      <c r="I42" s="9">
        <v>-3.6036036036036037</v>
      </c>
      <c r="J42" s="9">
        <v>-5.1948051948051948</v>
      </c>
      <c r="K42" s="9">
        <v>-3</v>
      </c>
      <c r="L42" s="9">
        <v>-5.2</v>
      </c>
      <c r="M42" s="9"/>
    </row>
    <row r="43" spans="1:17">
      <c r="A43" s="67" t="s">
        <v>30</v>
      </c>
      <c r="B43" s="8" t="s">
        <v>11</v>
      </c>
      <c r="C43" s="8" t="s">
        <v>11</v>
      </c>
      <c r="D43" s="8" t="s">
        <v>11</v>
      </c>
      <c r="E43" s="8" t="s">
        <v>11</v>
      </c>
      <c r="F43" s="8" t="s">
        <v>11</v>
      </c>
      <c r="G43" s="8" t="s">
        <v>11</v>
      </c>
      <c r="H43" s="8" t="s">
        <v>11</v>
      </c>
      <c r="I43" s="8" t="s">
        <v>11</v>
      </c>
      <c r="J43" s="8" t="s">
        <v>11</v>
      </c>
      <c r="K43" s="8">
        <v>18</v>
      </c>
      <c r="L43" s="8">
        <v>18</v>
      </c>
      <c r="M43" s="9"/>
    </row>
    <row r="44" spans="1:17">
      <c r="A44" s="67"/>
      <c r="B44" s="9"/>
      <c r="C44" s="9"/>
      <c r="D44" s="9"/>
      <c r="E44" s="9"/>
      <c r="F44" s="9"/>
      <c r="G44" s="9"/>
      <c r="H44" s="9"/>
      <c r="I44" s="9"/>
      <c r="J44" s="9"/>
      <c r="K44" s="9">
        <v>-10.8</v>
      </c>
      <c r="L44" s="9">
        <v>-11.1</v>
      </c>
      <c r="M44" s="9"/>
    </row>
    <row r="45" spans="1:17">
      <c r="A45" s="67" t="s">
        <v>31</v>
      </c>
      <c r="B45" s="8" t="s">
        <v>11</v>
      </c>
      <c r="C45" s="8" t="s">
        <v>11</v>
      </c>
      <c r="D45" s="8" t="s">
        <v>11</v>
      </c>
      <c r="E45" s="8" t="s">
        <v>11</v>
      </c>
      <c r="F45" s="8" t="s">
        <v>11</v>
      </c>
      <c r="G45" s="8" t="s">
        <v>11</v>
      </c>
      <c r="H45" s="8" t="s">
        <v>11</v>
      </c>
      <c r="I45" s="8" t="s">
        <v>11</v>
      </c>
      <c r="J45" s="8" t="s">
        <v>11</v>
      </c>
      <c r="K45" s="8" t="s">
        <v>11</v>
      </c>
      <c r="L45" s="8" t="s">
        <v>11</v>
      </c>
      <c r="M45" s="9"/>
    </row>
    <row r="46" spans="1:17">
      <c r="A46" s="6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7">
      <c r="A47" s="67" t="s">
        <v>32</v>
      </c>
      <c r="B47" s="8" t="s">
        <v>11</v>
      </c>
      <c r="C47" s="8" t="s">
        <v>11</v>
      </c>
      <c r="D47" s="8" t="s">
        <v>11</v>
      </c>
      <c r="E47" s="8" t="s">
        <v>11</v>
      </c>
      <c r="F47" s="8" t="s">
        <v>11</v>
      </c>
      <c r="G47" s="8" t="s">
        <v>11</v>
      </c>
      <c r="H47" s="8" t="s">
        <v>11</v>
      </c>
      <c r="I47" s="8" t="s">
        <v>11</v>
      </c>
      <c r="J47" s="8" t="s">
        <v>11</v>
      </c>
      <c r="K47" s="8">
        <v>11</v>
      </c>
      <c r="L47" s="8" t="s">
        <v>313</v>
      </c>
      <c r="M47" s="9"/>
    </row>
    <row r="48" spans="1:17">
      <c r="A48" s="67"/>
      <c r="B48" s="9"/>
      <c r="C48" s="9"/>
      <c r="D48" s="9"/>
      <c r="E48" s="9"/>
      <c r="F48" s="9"/>
      <c r="G48" s="9"/>
      <c r="H48" s="9"/>
      <c r="I48" s="9"/>
      <c r="J48" s="9"/>
      <c r="K48" s="9">
        <v>-6.9</v>
      </c>
      <c r="L48" s="9"/>
      <c r="M48" s="9"/>
    </row>
    <row r="49" spans="1:14">
      <c r="A49" s="67" t="s">
        <v>33</v>
      </c>
      <c r="B49" s="8" t="s">
        <v>11</v>
      </c>
      <c r="C49" s="8" t="s">
        <v>11</v>
      </c>
      <c r="D49" s="8" t="s">
        <v>11</v>
      </c>
      <c r="E49" s="8" t="s">
        <v>11</v>
      </c>
      <c r="F49" s="8" t="s">
        <v>11</v>
      </c>
      <c r="G49" s="8" t="s">
        <v>11</v>
      </c>
      <c r="H49" s="8" t="s">
        <v>11</v>
      </c>
      <c r="I49" s="8" t="s">
        <v>11</v>
      </c>
      <c r="J49" s="8" t="s">
        <v>11</v>
      </c>
      <c r="K49" s="8" t="s">
        <v>11</v>
      </c>
      <c r="L49" s="8" t="s">
        <v>11</v>
      </c>
      <c r="M49" s="9"/>
    </row>
    <row r="50" spans="1:14">
      <c r="A50" s="6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4">
      <c r="A51" s="67" t="s">
        <v>34</v>
      </c>
      <c r="B51" s="8">
        <v>31</v>
      </c>
      <c r="C51" s="8">
        <v>29</v>
      </c>
      <c r="D51" s="8">
        <v>36</v>
      </c>
      <c r="E51" s="8">
        <v>57</v>
      </c>
      <c r="F51" s="8">
        <v>73</v>
      </c>
      <c r="G51" s="8">
        <v>66</v>
      </c>
      <c r="H51" s="8">
        <v>74</v>
      </c>
      <c r="I51" s="8">
        <v>54</v>
      </c>
      <c r="J51" s="8">
        <v>48</v>
      </c>
      <c r="K51" s="8">
        <v>68</v>
      </c>
      <c r="L51" s="8">
        <v>63</v>
      </c>
    </row>
    <row r="52" spans="1:14">
      <c r="A52" s="67"/>
      <c r="B52" s="9">
        <v>-2.2999999999999998</v>
      </c>
      <c r="C52" s="9">
        <v>-2</v>
      </c>
      <c r="D52" s="9">
        <v>-2.6</v>
      </c>
      <c r="E52" s="9">
        <v>-4.2</v>
      </c>
      <c r="F52" s="9">
        <v>-5.3</v>
      </c>
      <c r="G52" s="9">
        <v>-4.5</v>
      </c>
      <c r="H52" s="9">
        <v>-4.9000000000000004</v>
      </c>
      <c r="I52" s="9">
        <v>-3.5880398671096345</v>
      </c>
      <c r="J52" s="9">
        <v>-3.0749519538757211</v>
      </c>
      <c r="K52" s="9">
        <v>-4</v>
      </c>
      <c r="L52" s="9">
        <v>-3.4</v>
      </c>
    </row>
    <row r="53" spans="1:14">
      <c r="A53" s="67" t="s">
        <v>35</v>
      </c>
      <c r="B53" s="8" t="s">
        <v>11</v>
      </c>
      <c r="C53" s="8" t="s">
        <v>11</v>
      </c>
      <c r="D53" s="8">
        <v>18</v>
      </c>
      <c r="E53" s="8">
        <v>13</v>
      </c>
      <c r="F53" s="8">
        <v>16</v>
      </c>
      <c r="G53" s="8">
        <v>10</v>
      </c>
      <c r="H53" s="8">
        <v>18</v>
      </c>
      <c r="I53" s="8">
        <v>12</v>
      </c>
      <c r="J53" s="8">
        <v>15</v>
      </c>
      <c r="K53" s="8">
        <v>18</v>
      </c>
      <c r="L53" s="8">
        <v>15</v>
      </c>
      <c r="M53" s="9"/>
    </row>
    <row r="54" spans="1:14">
      <c r="A54" s="67"/>
      <c r="B54" s="9"/>
      <c r="C54" s="9"/>
      <c r="D54" s="9">
        <v>-5</v>
      </c>
      <c r="E54" s="9">
        <v>-3.5</v>
      </c>
      <c r="F54" s="9">
        <v>-4.4000000000000004</v>
      </c>
      <c r="G54" s="9">
        <v>-2.7</v>
      </c>
      <c r="H54" s="9">
        <v>-4.5999999999999996</v>
      </c>
      <c r="I54" s="9">
        <v>-3.9215686274509802</v>
      </c>
      <c r="J54" s="9">
        <v>-4.3352601156069364</v>
      </c>
      <c r="K54" s="9">
        <v>-5.5</v>
      </c>
      <c r="L54" s="9">
        <v>-4.5</v>
      </c>
      <c r="M54" s="9"/>
    </row>
    <row r="55" spans="1:14">
      <c r="A55" s="67" t="s">
        <v>36</v>
      </c>
      <c r="B55" s="8" t="s">
        <v>11</v>
      </c>
      <c r="C55" s="8" t="s">
        <v>11</v>
      </c>
      <c r="D55" s="8" t="s">
        <v>11</v>
      </c>
      <c r="E55" s="8">
        <v>11</v>
      </c>
      <c r="F55" s="8" t="s">
        <v>11</v>
      </c>
      <c r="G55" s="8">
        <v>16</v>
      </c>
      <c r="H55" s="8">
        <v>12</v>
      </c>
      <c r="I55" s="8" t="s">
        <v>11</v>
      </c>
      <c r="J55" s="8" t="s">
        <v>11</v>
      </c>
      <c r="K55" s="8">
        <v>15</v>
      </c>
      <c r="L55" s="8">
        <v>18</v>
      </c>
    </row>
    <row r="56" spans="1:14">
      <c r="A56" s="67"/>
      <c r="B56" s="9"/>
      <c r="C56" s="9"/>
      <c r="D56" s="9"/>
      <c r="E56" s="9">
        <v>-2.9</v>
      </c>
      <c r="F56" s="9"/>
      <c r="G56" s="9">
        <v>-4.5999999999999996</v>
      </c>
      <c r="H56" s="9">
        <v>-3.6</v>
      </c>
      <c r="I56" s="9"/>
      <c r="J56" s="9"/>
      <c r="K56" s="9">
        <v>-5</v>
      </c>
      <c r="L56" s="9">
        <v>-5.8</v>
      </c>
      <c r="M56" s="9"/>
    </row>
    <row r="57" spans="1:14">
      <c r="A57" s="67" t="s">
        <v>37</v>
      </c>
      <c r="B57" s="8" t="s">
        <v>11</v>
      </c>
      <c r="C57" s="8" t="s">
        <v>11</v>
      </c>
      <c r="D57" s="8" t="s">
        <v>11</v>
      </c>
      <c r="E57" s="8">
        <v>21</v>
      </c>
      <c r="F57" s="8">
        <v>13</v>
      </c>
      <c r="G57" s="8">
        <v>28</v>
      </c>
      <c r="H57" s="8">
        <v>19</v>
      </c>
      <c r="I57" s="8">
        <v>15</v>
      </c>
      <c r="J57" s="8">
        <v>28</v>
      </c>
      <c r="K57" s="8">
        <v>25</v>
      </c>
      <c r="L57" s="8">
        <v>39</v>
      </c>
    </row>
    <row r="58" spans="1:14">
      <c r="A58" s="67"/>
      <c r="B58" s="9"/>
      <c r="C58" s="9"/>
      <c r="D58" s="9"/>
      <c r="E58" s="9">
        <v>-5</v>
      </c>
      <c r="F58" s="9">
        <v>-2.9</v>
      </c>
      <c r="G58" s="9">
        <v>-5.3</v>
      </c>
      <c r="H58" s="9">
        <v>-3.9</v>
      </c>
      <c r="I58" s="9">
        <v>-3.325942350332594</v>
      </c>
      <c r="J58" s="9">
        <v>-5.9322033898305087</v>
      </c>
      <c r="K58" s="9">
        <v>-5.7</v>
      </c>
      <c r="L58" s="9">
        <v>-9</v>
      </c>
    </row>
    <row r="59" spans="1:14">
      <c r="A59" s="67" t="s">
        <v>38</v>
      </c>
      <c r="B59" s="8">
        <v>12</v>
      </c>
      <c r="C59" s="8">
        <v>11</v>
      </c>
      <c r="D59" s="8" t="s">
        <v>11</v>
      </c>
      <c r="E59" s="8" t="s">
        <v>11</v>
      </c>
      <c r="F59" s="8" t="s">
        <v>11</v>
      </c>
      <c r="G59" s="8" t="s">
        <v>11</v>
      </c>
      <c r="H59" s="8">
        <v>12</v>
      </c>
      <c r="I59" s="8">
        <v>14</v>
      </c>
      <c r="J59" s="8">
        <v>17</v>
      </c>
      <c r="K59" s="8">
        <v>12</v>
      </c>
      <c r="L59" s="8">
        <v>19</v>
      </c>
      <c r="N59" s="8"/>
    </row>
    <row r="60" spans="1:14">
      <c r="A60" s="67"/>
      <c r="B60" s="9">
        <v>-2.7</v>
      </c>
      <c r="C60" s="9">
        <v>-2.6</v>
      </c>
      <c r="D60" s="9"/>
      <c r="E60" s="9"/>
      <c r="F60" s="9"/>
      <c r="G60" s="9"/>
      <c r="H60" s="9">
        <v>-3</v>
      </c>
      <c r="I60" s="9">
        <v>-3.8147138964577656</v>
      </c>
      <c r="J60" s="9">
        <v>-4.5822102425876015</v>
      </c>
      <c r="K60" s="9">
        <v>-3.2</v>
      </c>
      <c r="L60" s="9">
        <v>-5.6</v>
      </c>
      <c r="N60" s="9"/>
    </row>
    <row r="61" spans="1:14">
      <c r="A61" s="67" t="s">
        <v>39</v>
      </c>
      <c r="B61" s="8" t="s">
        <v>11</v>
      </c>
      <c r="C61" s="8">
        <v>15</v>
      </c>
      <c r="D61" s="8">
        <v>13</v>
      </c>
      <c r="E61" s="8" t="s">
        <v>11</v>
      </c>
      <c r="F61" s="8">
        <v>13</v>
      </c>
      <c r="G61" s="8">
        <v>10</v>
      </c>
      <c r="H61" s="8">
        <v>16</v>
      </c>
      <c r="I61" s="8">
        <v>15</v>
      </c>
      <c r="J61" s="8">
        <v>12</v>
      </c>
      <c r="K61" s="8">
        <v>18</v>
      </c>
      <c r="L61" s="8">
        <v>22</v>
      </c>
    </row>
    <row r="62" spans="1:14">
      <c r="A62" s="67"/>
      <c r="B62" s="9"/>
      <c r="C62" s="9">
        <v>-2.6</v>
      </c>
      <c r="D62" s="9">
        <v>-2.6</v>
      </c>
      <c r="E62" s="9"/>
      <c r="F62" s="9">
        <v>-3</v>
      </c>
      <c r="G62" s="9">
        <v>-2.4</v>
      </c>
      <c r="H62" s="9">
        <v>-3.8</v>
      </c>
      <c r="I62" s="9">
        <v>-3.9267015706806281</v>
      </c>
      <c r="J62" s="9">
        <v>-2.7649769585253456</v>
      </c>
      <c r="K62" s="9">
        <v>-4.0999999999999996</v>
      </c>
      <c r="L62" s="9">
        <v>-5.5</v>
      </c>
    </row>
    <row r="63" spans="1:14">
      <c r="A63" s="67" t="s">
        <v>40</v>
      </c>
      <c r="B63" s="8">
        <v>14</v>
      </c>
      <c r="C63" s="8" t="s">
        <v>11</v>
      </c>
      <c r="D63" s="8" t="s">
        <v>11</v>
      </c>
      <c r="E63" s="8" t="s">
        <v>11</v>
      </c>
      <c r="F63" s="8">
        <v>11</v>
      </c>
      <c r="G63" s="8">
        <v>17</v>
      </c>
      <c r="H63" s="8">
        <v>20</v>
      </c>
      <c r="I63" s="8">
        <v>17</v>
      </c>
      <c r="J63" s="8">
        <v>20</v>
      </c>
      <c r="K63" s="8">
        <v>26</v>
      </c>
      <c r="L63" s="8">
        <v>41</v>
      </c>
    </row>
    <row r="64" spans="1:14">
      <c r="A64" s="67"/>
      <c r="B64" s="9">
        <v>-2.1</v>
      </c>
      <c r="C64" s="9"/>
      <c r="D64" s="9"/>
      <c r="E64" s="9"/>
      <c r="F64" s="9">
        <v>-2</v>
      </c>
      <c r="G64" s="9">
        <v>-2.7</v>
      </c>
      <c r="H64" s="9">
        <v>-4.0999999999999996</v>
      </c>
      <c r="I64" s="9">
        <v>-3.5051546391752577</v>
      </c>
      <c r="J64" s="9">
        <v>-3.9215686274509802</v>
      </c>
      <c r="K64" s="9">
        <v>-5.3</v>
      </c>
      <c r="L64" s="9">
        <v>-7.5</v>
      </c>
    </row>
    <row r="65" spans="1:14">
      <c r="A65" s="67" t="s">
        <v>41</v>
      </c>
      <c r="B65" s="8">
        <v>11</v>
      </c>
      <c r="C65" s="8" t="s">
        <v>11</v>
      </c>
      <c r="D65" s="8">
        <v>10</v>
      </c>
      <c r="E65" s="8">
        <v>13</v>
      </c>
      <c r="F65" s="8">
        <v>10</v>
      </c>
      <c r="G65" s="8">
        <v>19</v>
      </c>
      <c r="H65" s="8">
        <v>15</v>
      </c>
      <c r="I65" s="8">
        <v>23</v>
      </c>
      <c r="J65" s="8">
        <v>16</v>
      </c>
      <c r="K65" s="8">
        <v>20</v>
      </c>
      <c r="L65" s="8">
        <v>27</v>
      </c>
    </row>
    <row r="66" spans="1:14">
      <c r="A66" s="67"/>
      <c r="B66" s="9">
        <v>-2.2999999999999998</v>
      </c>
      <c r="C66" s="9"/>
      <c r="D66" s="9">
        <v>-2</v>
      </c>
      <c r="E66" s="9">
        <v>-2.6</v>
      </c>
      <c r="F66" s="9">
        <v>-1.9</v>
      </c>
      <c r="G66" s="9">
        <v>-3.2</v>
      </c>
      <c r="H66" s="9">
        <v>-2.9</v>
      </c>
      <c r="I66" s="9">
        <v>-4.1441441441441444</v>
      </c>
      <c r="J66" s="9">
        <v>-2.7350427350427351</v>
      </c>
      <c r="K66" s="9">
        <v>-3.5</v>
      </c>
      <c r="L66" s="9">
        <v>-4.5999999999999996</v>
      </c>
    </row>
    <row r="67" spans="1:14">
      <c r="A67" s="67" t="s">
        <v>42</v>
      </c>
      <c r="B67" s="8" t="s">
        <v>11</v>
      </c>
      <c r="C67" s="8" t="s">
        <v>11</v>
      </c>
      <c r="D67" s="8" t="s">
        <v>11</v>
      </c>
      <c r="E67" s="8" t="s">
        <v>11</v>
      </c>
      <c r="F67" s="8" t="s">
        <v>11</v>
      </c>
      <c r="G67" s="8" t="s">
        <v>11</v>
      </c>
      <c r="H67" s="8" t="s">
        <v>11</v>
      </c>
      <c r="I67" s="8" t="s">
        <v>11</v>
      </c>
      <c r="J67" s="8" t="s">
        <v>11</v>
      </c>
      <c r="K67" s="8">
        <v>17</v>
      </c>
      <c r="L67" s="8">
        <v>14</v>
      </c>
    </row>
    <row r="68" spans="1:14">
      <c r="A68" s="69"/>
      <c r="B68" s="12"/>
      <c r="C68" s="12"/>
      <c r="D68" s="12"/>
      <c r="E68" s="12"/>
      <c r="F68" s="12"/>
      <c r="G68" s="12"/>
      <c r="H68" s="12"/>
      <c r="I68" s="12"/>
      <c r="J68" s="12"/>
      <c r="K68" s="12">
        <v>-11.9</v>
      </c>
      <c r="L68" s="12">
        <v>-9.6999999999999993</v>
      </c>
    </row>
    <row r="69" spans="1:14">
      <c r="A69" s="68" t="s">
        <v>47</v>
      </c>
      <c r="B69" s="10"/>
      <c r="C69" s="10"/>
      <c r="D69" s="10"/>
      <c r="E69" s="10"/>
      <c r="F69" s="10"/>
      <c r="G69" s="10"/>
      <c r="H69" s="10"/>
      <c r="I69" s="8"/>
      <c r="J69" s="8"/>
      <c r="K69" s="8"/>
      <c r="L69" s="8"/>
    </row>
    <row r="70" spans="1:14" s="17" customFormat="1" ht="16.5" customHeight="1">
      <c r="A70" s="67"/>
      <c r="B70" s="11"/>
      <c r="C70" s="11"/>
      <c r="D70" s="11"/>
      <c r="E70" s="11"/>
      <c r="F70" s="11"/>
      <c r="G70" s="11"/>
      <c r="H70" s="11"/>
      <c r="I70" s="9"/>
      <c r="J70" s="9"/>
      <c r="K70" s="9"/>
      <c r="L70" s="9"/>
      <c r="M70" s="6"/>
    </row>
    <row r="71" spans="1:14" s="17" customFormat="1" ht="16.5" customHeight="1">
      <c r="A71" s="67" t="s">
        <v>117</v>
      </c>
      <c r="B71" s="8">
        <v>18</v>
      </c>
      <c r="C71" s="8">
        <v>18</v>
      </c>
      <c r="D71" s="8">
        <v>20</v>
      </c>
      <c r="E71" s="8">
        <v>32</v>
      </c>
      <c r="F71" s="8">
        <v>32</v>
      </c>
      <c r="G71" s="8">
        <v>31</v>
      </c>
      <c r="H71" s="8">
        <v>32</v>
      </c>
      <c r="I71" s="8">
        <v>45</v>
      </c>
      <c r="J71" s="8">
        <v>40</v>
      </c>
      <c r="K71" s="8">
        <v>43</v>
      </c>
      <c r="L71" s="8">
        <v>60</v>
      </c>
    </row>
    <row r="72" spans="1:14" s="17" customFormat="1">
      <c r="A72" s="67"/>
      <c r="B72" s="9">
        <v>-1.9</v>
      </c>
      <c r="C72" s="9">
        <v>-1.8</v>
      </c>
      <c r="D72" s="9">
        <v>-2.2000000000000002</v>
      </c>
      <c r="E72" s="9">
        <v>-3.5</v>
      </c>
      <c r="F72" s="9">
        <v>-3.6</v>
      </c>
      <c r="G72" s="9">
        <v>-3.3</v>
      </c>
      <c r="H72" s="9">
        <v>-4</v>
      </c>
      <c r="I72" s="9">
        <v>-5.6532663316582914</v>
      </c>
      <c r="J72" s="9">
        <v>-5.0125313283208017</v>
      </c>
      <c r="K72" s="9">
        <v>-4.8</v>
      </c>
      <c r="L72" s="9">
        <v>-6.2</v>
      </c>
    </row>
    <row r="73" spans="1:14" s="17" customFormat="1">
      <c r="A73" s="67" t="s">
        <v>118</v>
      </c>
      <c r="B73" s="8">
        <v>39</v>
      </c>
      <c r="C73" s="8">
        <v>36</v>
      </c>
      <c r="D73" s="8">
        <v>44</v>
      </c>
      <c r="E73" s="8">
        <v>59</v>
      </c>
      <c r="F73" s="8">
        <v>60</v>
      </c>
      <c r="G73" s="8">
        <v>82</v>
      </c>
      <c r="H73" s="8">
        <v>59</v>
      </c>
      <c r="I73" s="8">
        <v>80</v>
      </c>
      <c r="J73" s="8">
        <v>79</v>
      </c>
      <c r="K73" s="8">
        <v>80</v>
      </c>
      <c r="L73" s="8">
        <v>106</v>
      </c>
      <c r="M73" s="6"/>
    </row>
    <row r="74" spans="1:14" s="17" customFormat="1">
      <c r="A74" s="67"/>
      <c r="B74" s="9">
        <v>-2.8</v>
      </c>
      <c r="C74" s="9">
        <v>-2.6</v>
      </c>
      <c r="D74" s="9">
        <v>-2.9</v>
      </c>
      <c r="E74" s="9">
        <v>-4.2</v>
      </c>
      <c r="F74" s="9">
        <v>-4.5999999999999996</v>
      </c>
      <c r="G74" s="9">
        <v>-5.8</v>
      </c>
      <c r="H74" s="9">
        <v>-4.3</v>
      </c>
      <c r="I74" s="9">
        <v>-6.3441712926249005</v>
      </c>
      <c r="J74" s="9">
        <v>-5.4332874828060529</v>
      </c>
      <c r="K74" s="9">
        <v>-5.4</v>
      </c>
      <c r="L74" s="9">
        <v>-7</v>
      </c>
      <c r="M74" s="6"/>
    </row>
    <row r="75" spans="1:14">
      <c r="A75" s="67" t="s">
        <v>119</v>
      </c>
      <c r="B75" s="8">
        <v>75</v>
      </c>
      <c r="C75" s="8">
        <v>60</v>
      </c>
      <c r="D75" s="8">
        <v>92</v>
      </c>
      <c r="E75" s="8">
        <v>108</v>
      </c>
      <c r="F75" s="8">
        <v>129</v>
      </c>
      <c r="G75" s="8">
        <v>133</v>
      </c>
      <c r="H75" s="8">
        <v>155</v>
      </c>
      <c r="I75" s="8">
        <v>124</v>
      </c>
      <c r="J75" s="8">
        <v>136</v>
      </c>
      <c r="K75" s="8">
        <v>169</v>
      </c>
      <c r="L75" s="8">
        <v>195</v>
      </c>
      <c r="N75" s="17"/>
    </row>
    <row r="76" spans="1:14">
      <c r="A76" s="67"/>
      <c r="B76" s="9">
        <v>-2.1</v>
      </c>
      <c r="C76" s="9">
        <v>-1.7</v>
      </c>
      <c r="D76" s="9">
        <v>-2.6</v>
      </c>
      <c r="E76" s="9">
        <v>-3.2</v>
      </c>
      <c r="F76" s="9">
        <v>-3.8</v>
      </c>
      <c r="G76" s="9">
        <v>-3.7</v>
      </c>
      <c r="H76" s="9">
        <v>-4.4000000000000004</v>
      </c>
      <c r="I76" s="9">
        <v>-3.6278525453481572</v>
      </c>
      <c r="J76" s="9">
        <v>-3.8020687727145654</v>
      </c>
      <c r="K76" s="9">
        <v>-4.5999999999999996</v>
      </c>
      <c r="L76" s="9">
        <v>-5</v>
      </c>
      <c r="N76" s="17"/>
    </row>
    <row r="77" spans="1:14">
      <c r="A77" s="67" t="s">
        <v>120</v>
      </c>
      <c r="B77" s="8">
        <v>23</v>
      </c>
      <c r="C77" s="8">
        <v>33</v>
      </c>
      <c r="D77" s="8">
        <v>26</v>
      </c>
      <c r="E77" s="8">
        <v>42</v>
      </c>
      <c r="F77" s="8">
        <v>30</v>
      </c>
      <c r="G77" s="8">
        <v>51</v>
      </c>
      <c r="H77" s="8">
        <v>39</v>
      </c>
      <c r="I77" s="8">
        <v>41</v>
      </c>
      <c r="J77" s="8">
        <v>43</v>
      </c>
      <c r="K77" s="8">
        <v>59</v>
      </c>
      <c r="L77" s="8">
        <v>75</v>
      </c>
    </row>
    <row r="78" spans="1:14" ht="16.5" customHeight="1">
      <c r="A78" s="69"/>
      <c r="B78" s="12">
        <v>-1.6</v>
      </c>
      <c r="C78" s="12">
        <v>-2.2999999999999998</v>
      </c>
      <c r="D78" s="12">
        <v>-1.9</v>
      </c>
      <c r="E78" s="12">
        <v>-3.2</v>
      </c>
      <c r="F78" s="12">
        <v>-2.2999999999999998</v>
      </c>
      <c r="G78" s="12">
        <v>-3.7</v>
      </c>
      <c r="H78" s="12">
        <v>-3.1</v>
      </c>
      <c r="I78" s="12">
        <v>-3.5072711719418308</v>
      </c>
      <c r="J78" s="12">
        <v>-3.451043338683788</v>
      </c>
      <c r="K78" s="12">
        <v>-4.8</v>
      </c>
      <c r="L78" s="12">
        <v>-6.1</v>
      </c>
    </row>
    <row r="79" spans="1:14">
      <c r="B79" s="8"/>
      <c r="C79" s="8"/>
      <c r="D79" s="8"/>
      <c r="E79" s="8"/>
      <c r="F79" s="8"/>
      <c r="G79" s="8"/>
      <c r="H79" s="8"/>
      <c r="I79" s="8"/>
    </row>
    <row r="80" spans="1:14">
      <c r="A80" s="5" t="s">
        <v>194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</row>
    <row r="81" spans="1:12">
      <c r="A81" s="16" t="s">
        <v>210</v>
      </c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>
      <c r="A82" s="16" t="s">
        <v>197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>
      <c r="A83" s="16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>
      <c r="A84" s="16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</sheetData>
  <sheetProtection password="CC19" sheet="1" objects="1" scenarios="1"/>
  <mergeCells count="37">
    <mergeCell ref="A15:A16"/>
    <mergeCell ref="A5:A6"/>
    <mergeCell ref="A7:A8"/>
    <mergeCell ref="A9:A10"/>
    <mergeCell ref="A11:A12"/>
    <mergeCell ref="A13:A14"/>
    <mergeCell ref="A39:A40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63:A64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77:A78"/>
    <mergeCell ref="A65:A66"/>
    <mergeCell ref="A67:A68"/>
    <mergeCell ref="A69:A70"/>
    <mergeCell ref="A71:A72"/>
    <mergeCell ref="A73:A74"/>
    <mergeCell ref="A75:A76"/>
  </mergeCells>
  <phoneticPr fontId="1" type="noConversion"/>
  <pageMargins left="0.51181102362204722" right="0.51181102362204722" top="0.55118110236220474" bottom="0.55118110236220474" header="0.51181102362204722" footer="0.11811023622047245"/>
  <pageSetup paperSize="9" scale="58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Q73"/>
  <sheetViews>
    <sheetView workbookViewId="0">
      <pane xSplit="1" ySplit="3" topLeftCell="B4" activePane="bottomRight" state="frozen"/>
      <selection activeCell="O30" sqref="O30"/>
      <selection pane="topRight" activeCell="O30" sqref="O30"/>
      <selection pane="bottomLeft" activeCell="O30" sqref="O30"/>
      <selection pane="bottomRight"/>
    </sheetView>
  </sheetViews>
  <sheetFormatPr defaultRowHeight="16.5"/>
  <cols>
    <col min="1" max="16384" width="9" style="6"/>
  </cols>
  <sheetData>
    <row r="1" spans="1:17">
      <c r="A1" s="2" t="s">
        <v>253</v>
      </c>
    </row>
    <row r="2" spans="1:17">
      <c r="J2" s="7"/>
      <c r="K2" s="7"/>
      <c r="L2" s="7" t="s">
        <v>43</v>
      </c>
    </row>
    <row r="3" spans="1:17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138</v>
      </c>
      <c r="K3" s="3" t="s">
        <v>198</v>
      </c>
      <c r="L3" s="3" t="s">
        <v>275</v>
      </c>
    </row>
    <row r="4" spans="1:17">
      <c r="A4" s="67" t="s">
        <v>9</v>
      </c>
      <c r="B4" s="8">
        <v>1329</v>
      </c>
      <c r="C4" s="8">
        <v>1456</v>
      </c>
      <c r="D4" s="8">
        <v>1471</v>
      </c>
      <c r="E4" s="8">
        <v>1508</v>
      </c>
      <c r="F4" s="8">
        <v>1499</v>
      </c>
      <c r="G4" s="8">
        <v>1485</v>
      </c>
      <c r="H4" s="8">
        <v>1434</v>
      </c>
      <c r="I4" s="8">
        <v>1249</v>
      </c>
      <c r="J4" s="8">
        <v>1492</v>
      </c>
      <c r="K4" s="8">
        <v>1612</v>
      </c>
      <c r="L4" s="8">
        <v>1710</v>
      </c>
    </row>
    <row r="5" spans="1:17">
      <c r="A5" s="67"/>
      <c r="B5" s="9">
        <v>-18.3</v>
      </c>
      <c r="C5" s="9">
        <v>-19.600000000000001</v>
      </c>
      <c r="D5" s="9">
        <v>-20.2</v>
      </c>
      <c r="E5" s="9">
        <v>-21.5</v>
      </c>
      <c r="F5" s="9">
        <v>-21.8</v>
      </c>
      <c r="G5" s="9">
        <v>-20.3</v>
      </c>
      <c r="H5" s="9">
        <v>-20.6</v>
      </c>
      <c r="I5" s="9">
        <v>-18.798916315472606</v>
      </c>
      <c r="J5" s="9">
        <v>-21.088339222614842</v>
      </c>
      <c r="K5" s="9">
        <v>-22.2</v>
      </c>
      <c r="L5" s="9">
        <v>-22.5</v>
      </c>
    </row>
    <row r="6" spans="1:17">
      <c r="A6" s="68" t="s">
        <v>10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8"/>
      <c r="N6" s="8"/>
      <c r="O6" s="9"/>
      <c r="P6" s="9"/>
      <c r="Q6" s="9"/>
    </row>
    <row r="7" spans="1:17">
      <c r="A7" s="67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9"/>
    </row>
    <row r="8" spans="1:17">
      <c r="A8" s="67" t="s">
        <v>14</v>
      </c>
      <c r="B8" s="8">
        <v>880</v>
      </c>
      <c r="C8" s="8">
        <v>952</v>
      </c>
      <c r="D8" s="8">
        <v>971</v>
      </c>
      <c r="E8" s="8">
        <v>1045</v>
      </c>
      <c r="F8" s="8">
        <v>986</v>
      </c>
      <c r="G8" s="8">
        <v>1025</v>
      </c>
      <c r="H8" s="8">
        <v>974</v>
      </c>
      <c r="I8" s="8">
        <v>833</v>
      </c>
      <c r="J8" s="8">
        <v>976</v>
      </c>
      <c r="K8" s="8">
        <v>1073</v>
      </c>
      <c r="L8" s="8">
        <v>1129</v>
      </c>
    </row>
    <row r="9" spans="1:17">
      <c r="A9" s="67"/>
      <c r="B9" s="9">
        <v>-17.600000000000001</v>
      </c>
      <c r="C9" s="9">
        <v>-18.899999999999999</v>
      </c>
      <c r="D9" s="9">
        <v>-19.5</v>
      </c>
      <c r="E9" s="9">
        <v>-21.5</v>
      </c>
      <c r="F9" s="9">
        <v>-20.6</v>
      </c>
      <c r="G9" s="9">
        <v>-20.399999999999999</v>
      </c>
      <c r="H9" s="9">
        <v>-20.399999999999999</v>
      </c>
      <c r="I9" s="9">
        <v>-18.307692307692307</v>
      </c>
      <c r="J9" s="9">
        <v>-20.770376675888485</v>
      </c>
      <c r="K9" s="9">
        <v>-22</v>
      </c>
      <c r="L9" s="9">
        <v>-22.5</v>
      </c>
      <c r="M9" s="9"/>
    </row>
    <row r="10" spans="1:17">
      <c r="A10" s="67" t="s">
        <v>15</v>
      </c>
      <c r="B10" s="8">
        <v>449</v>
      </c>
      <c r="C10" s="8">
        <v>504</v>
      </c>
      <c r="D10" s="8">
        <v>500</v>
      </c>
      <c r="E10" s="8">
        <v>463</v>
      </c>
      <c r="F10" s="8">
        <v>513</v>
      </c>
      <c r="G10" s="8">
        <v>460</v>
      </c>
      <c r="H10" s="8">
        <v>460</v>
      </c>
      <c r="I10" s="8">
        <v>416</v>
      </c>
      <c r="J10" s="8">
        <v>516</v>
      </c>
      <c r="K10" s="8">
        <v>539</v>
      </c>
      <c r="L10" s="8">
        <v>581</v>
      </c>
      <c r="M10" s="9"/>
    </row>
    <row r="11" spans="1:17">
      <c r="A11" s="69"/>
      <c r="B11" s="12">
        <v>-19.899999999999999</v>
      </c>
      <c r="C11" s="12">
        <v>-21.1</v>
      </c>
      <c r="D11" s="12">
        <v>-21.7</v>
      </c>
      <c r="E11" s="12">
        <v>-21.4</v>
      </c>
      <c r="F11" s="12">
        <v>-24.6</v>
      </c>
      <c r="G11" s="12">
        <v>-20</v>
      </c>
      <c r="H11" s="12">
        <v>-21</v>
      </c>
      <c r="I11" s="12">
        <v>-19.866284622731616</v>
      </c>
      <c r="J11" s="12">
        <v>-21.71717171717172</v>
      </c>
      <c r="K11" s="12">
        <v>-22.5</v>
      </c>
      <c r="L11" s="12">
        <v>-22.6</v>
      </c>
    </row>
    <row r="12" spans="1:17">
      <c r="A12" s="67" t="s">
        <v>12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7">
      <c r="A13" s="67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7">
      <c r="A14" s="67" t="s">
        <v>17</v>
      </c>
      <c r="B14" s="8">
        <v>27</v>
      </c>
      <c r="C14" s="8">
        <v>36</v>
      </c>
      <c r="D14" s="8">
        <v>37</v>
      </c>
      <c r="E14" s="8">
        <v>33</v>
      </c>
      <c r="F14" s="8">
        <v>49</v>
      </c>
      <c r="G14" s="8">
        <v>39</v>
      </c>
      <c r="H14" s="8">
        <v>33</v>
      </c>
      <c r="I14" s="8">
        <v>31</v>
      </c>
      <c r="J14" s="8">
        <v>25</v>
      </c>
      <c r="K14" s="8">
        <v>20</v>
      </c>
      <c r="L14" s="8">
        <v>23</v>
      </c>
    </row>
    <row r="15" spans="1:17">
      <c r="A15" s="67"/>
      <c r="B15" s="9">
        <v>-21.1</v>
      </c>
      <c r="C15" s="9">
        <v>-30.5</v>
      </c>
      <c r="D15" s="9">
        <v>-33.9</v>
      </c>
      <c r="E15" s="9">
        <v>-30</v>
      </c>
      <c r="F15" s="9">
        <v>-41.5</v>
      </c>
      <c r="G15" s="9">
        <v>-36.1</v>
      </c>
      <c r="H15" s="9">
        <v>-28</v>
      </c>
      <c r="I15" s="9">
        <v>-35.227272727272727</v>
      </c>
      <c r="J15" s="9">
        <v>-26.881720430107524</v>
      </c>
      <c r="K15" s="9">
        <v>-19</v>
      </c>
      <c r="L15" s="9">
        <v>-24.7</v>
      </c>
    </row>
    <row r="16" spans="1:17">
      <c r="A16" s="67" t="s">
        <v>18</v>
      </c>
      <c r="B16" s="8">
        <v>49</v>
      </c>
      <c r="C16" s="8">
        <v>42</v>
      </c>
      <c r="D16" s="8">
        <v>43</v>
      </c>
      <c r="E16" s="8">
        <v>46</v>
      </c>
      <c r="F16" s="8">
        <v>42</v>
      </c>
      <c r="G16" s="8">
        <v>37</v>
      </c>
      <c r="H16" s="8">
        <v>45</v>
      </c>
      <c r="I16" s="8">
        <v>33</v>
      </c>
      <c r="J16" s="8">
        <v>41</v>
      </c>
      <c r="K16" s="8">
        <v>36</v>
      </c>
      <c r="L16" s="8">
        <v>31</v>
      </c>
    </row>
    <row r="17" spans="1:12">
      <c r="A17" s="67"/>
      <c r="B17" s="9">
        <v>-18.600000000000001</v>
      </c>
      <c r="C17" s="9">
        <v>-16.600000000000001</v>
      </c>
      <c r="D17" s="9">
        <v>-16.899999999999999</v>
      </c>
      <c r="E17" s="9">
        <v>-17.899999999999999</v>
      </c>
      <c r="F17" s="9">
        <v>-18</v>
      </c>
      <c r="G17" s="9">
        <v>-15</v>
      </c>
      <c r="H17" s="9">
        <v>-17.600000000000001</v>
      </c>
      <c r="I17" s="9">
        <v>-14.601769911504425</v>
      </c>
      <c r="J17" s="9">
        <v>-14.801444043321299</v>
      </c>
      <c r="K17" s="9">
        <v>-13.1</v>
      </c>
      <c r="L17" s="9">
        <v>-10.199999999999999</v>
      </c>
    </row>
    <row r="18" spans="1:12">
      <c r="A18" s="67" t="s">
        <v>19</v>
      </c>
      <c r="B18" s="8">
        <v>88</v>
      </c>
      <c r="C18" s="8">
        <v>80</v>
      </c>
      <c r="D18" s="8">
        <v>105</v>
      </c>
      <c r="E18" s="8">
        <v>100</v>
      </c>
      <c r="F18" s="8">
        <v>103</v>
      </c>
      <c r="G18" s="8">
        <v>91</v>
      </c>
      <c r="H18" s="8">
        <v>106</v>
      </c>
      <c r="I18" s="8">
        <v>87</v>
      </c>
      <c r="J18" s="8">
        <v>114</v>
      </c>
      <c r="K18" s="8">
        <v>113</v>
      </c>
      <c r="L18" s="8">
        <v>84</v>
      </c>
    </row>
    <row r="19" spans="1:12">
      <c r="A19" s="67"/>
      <c r="B19" s="9">
        <v>-15.3</v>
      </c>
      <c r="C19" s="9">
        <v>-14.4</v>
      </c>
      <c r="D19" s="9">
        <v>-18</v>
      </c>
      <c r="E19" s="9">
        <v>-18.8</v>
      </c>
      <c r="F19" s="9">
        <v>-20.6</v>
      </c>
      <c r="G19" s="9">
        <v>-16.8</v>
      </c>
      <c r="H19" s="9">
        <v>-18</v>
      </c>
      <c r="I19" s="9">
        <v>-14.215686274509803</v>
      </c>
      <c r="J19" s="9">
        <v>-17.220543806646525</v>
      </c>
      <c r="K19" s="9">
        <v>-18</v>
      </c>
      <c r="L19" s="9">
        <v>-14.2</v>
      </c>
    </row>
    <row r="20" spans="1:12">
      <c r="A20" s="67" t="s">
        <v>20</v>
      </c>
      <c r="B20" s="8">
        <v>131</v>
      </c>
      <c r="C20" s="8">
        <v>153</v>
      </c>
      <c r="D20" s="8">
        <v>156</v>
      </c>
      <c r="E20" s="8">
        <v>135</v>
      </c>
      <c r="F20" s="8">
        <v>117</v>
      </c>
      <c r="G20" s="8">
        <v>142</v>
      </c>
      <c r="H20" s="8">
        <v>122</v>
      </c>
      <c r="I20" s="8">
        <v>106</v>
      </c>
      <c r="J20" s="8">
        <v>113</v>
      </c>
      <c r="K20" s="8">
        <v>111</v>
      </c>
      <c r="L20" s="8">
        <v>110</v>
      </c>
    </row>
    <row r="21" spans="1:12">
      <c r="A21" s="67"/>
      <c r="B21" s="9">
        <v>-16.399999999999999</v>
      </c>
      <c r="C21" s="9">
        <v>-18.5</v>
      </c>
      <c r="D21" s="9">
        <v>-20.399999999999999</v>
      </c>
      <c r="E21" s="9">
        <v>-19.5</v>
      </c>
      <c r="F21" s="9">
        <v>-19.2</v>
      </c>
      <c r="G21" s="9">
        <v>-20</v>
      </c>
      <c r="H21" s="9">
        <v>-18.5</v>
      </c>
      <c r="I21" s="9">
        <v>-15.868263473053892</v>
      </c>
      <c r="J21" s="9">
        <v>-17.147192716236724</v>
      </c>
      <c r="K21" s="9">
        <v>-18.3</v>
      </c>
      <c r="L21" s="9">
        <v>-17.600000000000001</v>
      </c>
    </row>
    <row r="22" spans="1:12">
      <c r="A22" s="67" t="s">
        <v>21</v>
      </c>
      <c r="B22" s="8">
        <v>202</v>
      </c>
      <c r="C22" s="8">
        <v>219</v>
      </c>
      <c r="D22" s="8">
        <v>210</v>
      </c>
      <c r="E22" s="8">
        <v>233</v>
      </c>
      <c r="F22" s="8">
        <v>204</v>
      </c>
      <c r="G22" s="8">
        <v>208</v>
      </c>
      <c r="H22" s="8">
        <v>201</v>
      </c>
      <c r="I22" s="8">
        <v>160</v>
      </c>
      <c r="J22" s="8">
        <v>158</v>
      </c>
      <c r="K22" s="8">
        <v>179</v>
      </c>
      <c r="L22" s="8">
        <v>153</v>
      </c>
    </row>
    <row r="23" spans="1:12">
      <c r="A23" s="67"/>
      <c r="B23" s="9">
        <v>-16.8</v>
      </c>
      <c r="C23" s="9">
        <v>-17.8</v>
      </c>
      <c r="D23" s="9">
        <v>-18.3</v>
      </c>
      <c r="E23" s="9">
        <v>-22.2</v>
      </c>
      <c r="F23" s="9">
        <v>-21.2</v>
      </c>
      <c r="G23" s="9">
        <v>-20</v>
      </c>
      <c r="H23" s="9">
        <v>-21.8</v>
      </c>
      <c r="I23" s="9">
        <v>-17.758046614872363</v>
      </c>
      <c r="J23" s="9">
        <v>-17.362637362637361</v>
      </c>
      <c r="K23" s="9">
        <v>-20.9</v>
      </c>
      <c r="L23" s="9">
        <v>-17.5</v>
      </c>
    </row>
    <row r="24" spans="1:12">
      <c r="A24" s="67" t="s">
        <v>22</v>
      </c>
      <c r="B24" s="8">
        <v>261</v>
      </c>
      <c r="C24" s="8">
        <v>269</v>
      </c>
      <c r="D24" s="8">
        <v>277</v>
      </c>
      <c r="E24" s="8">
        <v>290</v>
      </c>
      <c r="F24" s="8">
        <v>291</v>
      </c>
      <c r="G24" s="8">
        <v>301</v>
      </c>
      <c r="H24" s="8">
        <v>285</v>
      </c>
      <c r="I24" s="8">
        <v>242</v>
      </c>
      <c r="J24" s="8">
        <v>267</v>
      </c>
      <c r="K24" s="8">
        <v>259</v>
      </c>
      <c r="L24" s="8">
        <v>297</v>
      </c>
    </row>
    <row r="25" spans="1:12">
      <c r="A25" s="67"/>
      <c r="B25" s="9">
        <v>-17.2</v>
      </c>
      <c r="C25" s="9">
        <v>-18.399999999999999</v>
      </c>
      <c r="D25" s="9">
        <v>-19.8</v>
      </c>
      <c r="E25" s="9">
        <v>-20.100000000000001</v>
      </c>
      <c r="F25" s="9">
        <v>-20.5</v>
      </c>
      <c r="G25" s="9">
        <v>-21.3</v>
      </c>
      <c r="H25" s="9">
        <v>-21</v>
      </c>
      <c r="I25" s="9">
        <v>-19.469026548672566</v>
      </c>
      <c r="J25" s="9">
        <v>-21.742671009771989</v>
      </c>
      <c r="K25" s="9">
        <v>-21</v>
      </c>
      <c r="L25" s="9">
        <v>-24.2</v>
      </c>
    </row>
    <row r="26" spans="1:12">
      <c r="A26" s="67" t="s">
        <v>23</v>
      </c>
      <c r="B26" s="8">
        <v>189</v>
      </c>
      <c r="C26" s="8">
        <v>222</v>
      </c>
      <c r="D26" s="8">
        <v>221</v>
      </c>
      <c r="E26" s="8">
        <v>234</v>
      </c>
      <c r="F26" s="8">
        <v>227</v>
      </c>
      <c r="G26" s="8">
        <v>257</v>
      </c>
      <c r="H26" s="8">
        <v>222</v>
      </c>
      <c r="I26" s="8">
        <v>255</v>
      </c>
      <c r="J26" s="8">
        <v>262</v>
      </c>
      <c r="K26" s="8">
        <v>318</v>
      </c>
      <c r="L26" s="8">
        <v>310</v>
      </c>
    </row>
    <row r="27" spans="1:12">
      <c r="A27" s="67"/>
      <c r="B27" s="9">
        <v>-17.8</v>
      </c>
      <c r="C27" s="9">
        <v>-20.7</v>
      </c>
      <c r="D27" s="9">
        <v>-19.8</v>
      </c>
      <c r="E27" s="9">
        <v>-21.3</v>
      </c>
      <c r="F27" s="9">
        <v>-20.6</v>
      </c>
      <c r="G27" s="9">
        <v>-20.6</v>
      </c>
      <c r="H27" s="9">
        <v>-18.7</v>
      </c>
      <c r="I27" s="9">
        <v>-20.73170731707317</v>
      </c>
      <c r="J27" s="9">
        <v>-21.197411003236247</v>
      </c>
      <c r="K27" s="9">
        <v>-23.9</v>
      </c>
      <c r="L27" s="9">
        <v>-22</v>
      </c>
    </row>
    <row r="28" spans="1:12">
      <c r="A28" s="67" t="s">
        <v>24</v>
      </c>
      <c r="B28" s="8">
        <v>236</v>
      </c>
      <c r="C28" s="8">
        <v>241</v>
      </c>
      <c r="D28" s="8">
        <v>250</v>
      </c>
      <c r="E28" s="8">
        <v>244</v>
      </c>
      <c r="F28" s="8">
        <v>245</v>
      </c>
      <c r="G28" s="8">
        <v>232</v>
      </c>
      <c r="H28" s="8">
        <v>224</v>
      </c>
      <c r="I28" s="8">
        <v>193</v>
      </c>
      <c r="J28" s="8">
        <v>243</v>
      </c>
      <c r="K28" s="8">
        <v>265</v>
      </c>
      <c r="L28" s="8">
        <v>326</v>
      </c>
    </row>
    <row r="29" spans="1:12">
      <c r="A29" s="67"/>
      <c r="B29" s="9">
        <v>-20.8</v>
      </c>
      <c r="C29" s="9">
        <v>-19.899999999999999</v>
      </c>
      <c r="D29" s="9">
        <v>-20.8</v>
      </c>
      <c r="E29" s="9">
        <v>-21.8</v>
      </c>
      <c r="F29" s="9">
        <v>-21.2</v>
      </c>
      <c r="G29" s="9">
        <v>-19.899999999999999</v>
      </c>
      <c r="H29" s="9">
        <v>-20.9</v>
      </c>
      <c r="I29" s="9">
        <v>-20.315789473684209</v>
      </c>
      <c r="J29" s="9">
        <v>-22.541743970315398</v>
      </c>
      <c r="K29" s="9">
        <v>-24.6</v>
      </c>
      <c r="L29" s="9">
        <v>-26.5</v>
      </c>
    </row>
    <row r="30" spans="1:12">
      <c r="A30" s="67" t="s">
        <v>25</v>
      </c>
      <c r="B30" s="8">
        <v>146</v>
      </c>
      <c r="C30" s="8">
        <v>194</v>
      </c>
      <c r="D30" s="8">
        <v>172</v>
      </c>
      <c r="E30" s="8">
        <v>193</v>
      </c>
      <c r="F30" s="8">
        <v>221</v>
      </c>
      <c r="G30" s="8">
        <v>178</v>
      </c>
      <c r="H30" s="8">
        <v>196</v>
      </c>
      <c r="I30" s="8">
        <v>142</v>
      </c>
      <c r="J30" s="8">
        <v>269</v>
      </c>
      <c r="K30" s="8">
        <v>311</v>
      </c>
      <c r="L30" s="8">
        <v>376</v>
      </c>
    </row>
    <row r="31" spans="1:12">
      <c r="A31" s="67"/>
      <c r="B31" s="9">
        <v>-25.3</v>
      </c>
      <c r="C31" s="9">
        <v>-28.1</v>
      </c>
      <c r="D31" s="9">
        <v>-24.2</v>
      </c>
      <c r="E31" s="9">
        <v>-27</v>
      </c>
      <c r="F31" s="9">
        <v>-28.6</v>
      </c>
      <c r="G31" s="9">
        <v>-21.1</v>
      </c>
      <c r="H31" s="9">
        <v>-24.3</v>
      </c>
      <c r="I31" s="9">
        <v>-19.55922865013774</v>
      </c>
      <c r="J31" s="9">
        <v>-28.862660944206009</v>
      </c>
      <c r="K31" s="9">
        <v>-27</v>
      </c>
      <c r="L31" s="9">
        <v>-30.5</v>
      </c>
    </row>
    <row r="32" spans="1:12">
      <c r="A32" s="68" t="s">
        <v>13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1:13">
      <c r="A33" s="67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3">
      <c r="A34" s="67" t="s">
        <v>26</v>
      </c>
      <c r="B34" s="8">
        <v>247</v>
      </c>
      <c r="C34" s="8">
        <v>275</v>
      </c>
      <c r="D34" s="8">
        <v>232</v>
      </c>
      <c r="E34" s="8">
        <v>257</v>
      </c>
      <c r="F34" s="8">
        <v>244</v>
      </c>
      <c r="G34" s="8">
        <v>226</v>
      </c>
      <c r="H34" s="8">
        <v>192</v>
      </c>
      <c r="I34" s="8">
        <v>195</v>
      </c>
      <c r="J34" s="8">
        <v>198</v>
      </c>
      <c r="K34" s="8">
        <v>215</v>
      </c>
      <c r="L34" s="8">
        <v>265</v>
      </c>
    </row>
    <row r="35" spans="1:13">
      <c r="A35" s="67"/>
      <c r="B35" s="9">
        <v>-26.9</v>
      </c>
      <c r="C35" s="9">
        <v>-28.4</v>
      </c>
      <c r="D35" s="9">
        <v>-26</v>
      </c>
      <c r="E35" s="9">
        <v>-29.1</v>
      </c>
      <c r="F35" s="9">
        <v>-28.7</v>
      </c>
      <c r="G35" s="9">
        <v>-25.5</v>
      </c>
      <c r="H35" s="9">
        <v>-24.6</v>
      </c>
      <c r="I35" s="9">
        <v>-25.490196078431371</v>
      </c>
      <c r="J35" s="9">
        <v>-26.1558784676354</v>
      </c>
      <c r="K35" s="9">
        <v>-25.6</v>
      </c>
      <c r="L35" s="9">
        <v>-28.4</v>
      </c>
    </row>
    <row r="36" spans="1:13">
      <c r="A36" s="67" t="s">
        <v>27</v>
      </c>
      <c r="B36" s="8">
        <v>79</v>
      </c>
      <c r="C36" s="8">
        <v>81</v>
      </c>
      <c r="D36" s="8">
        <v>85</v>
      </c>
      <c r="E36" s="8">
        <v>92</v>
      </c>
      <c r="F36" s="8">
        <v>80</v>
      </c>
      <c r="G36" s="8">
        <v>71</v>
      </c>
      <c r="H36" s="8">
        <v>74</v>
      </c>
      <c r="I36" s="8">
        <v>76</v>
      </c>
      <c r="J36" s="8">
        <v>84</v>
      </c>
      <c r="K36" s="8">
        <v>103</v>
      </c>
      <c r="L36" s="8">
        <v>88</v>
      </c>
    </row>
    <row r="37" spans="1:13">
      <c r="A37" s="67"/>
      <c r="B37" s="9">
        <v>-19.7</v>
      </c>
      <c r="C37" s="9">
        <v>-22.1</v>
      </c>
      <c r="D37" s="9">
        <v>-19.5</v>
      </c>
      <c r="E37" s="9">
        <v>-22.2</v>
      </c>
      <c r="F37" s="9">
        <v>-19.7</v>
      </c>
      <c r="G37" s="9">
        <v>-17.100000000000001</v>
      </c>
      <c r="H37" s="9">
        <v>-18.600000000000001</v>
      </c>
      <c r="I37" s="9">
        <v>-19.047619047619047</v>
      </c>
      <c r="J37" s="9">
        <v>-18.75</v>
      </c>
      <c r="K37" s="9">
        <v>-22.4</v>
      </c>
      <c r="L37" s="9">
        <v>-19.2</v>
      </c>
    </row>
    <row r="38" spans="1:13">
      <c r="A38" s="67" t="s">
        <v>28</v>
      </c>
      <c r="B38" s="8">
        <v>45</v>
      </c>
      <c r="C38" s="8">
        <v>66</v>
      </c>
      <c r="D38" s="8">
        <v>63</v>
      </c>
      <c r="E38" s="8">
        <v>68</v>
      </c>
      <c r="F38" s="8">
        <v>68</v>
      </c>
      <c r="G38" s="8">
        <v>62</v>
      </c>
      <c r="H38" s="8">
        <v>58</v>
      </c>
      <c r="I38" s="8">
        <v>39</v>
      </c>
      <c r="J38" s="8">
        <v>51</v>
      </c>
      <c r="K38" s="8">
        <v>47</v>
      </c>
      <c r="L38" s="8">
        <v>67</v>
      </c>
    </row>
    <row r="39" spans="1:13">
      <c r="A39" s="67"/>
      <c r="B39" s="9">
        <v>-19</v>
      </c>
      <c r="C39" s="9">
        <v>-24.8</v>
      </c>
      <c r="D39" s="9">
        <v>-23.5</v>
      </c>
      <c r="E39" s="9">
        <v>-23.5</v>
      </c>
      <c r="F39" s="9">
        <v>-27.9</v>
      </c>
      <c r="G39" s="9">
        <v>-23.8</v>
      </c>
      <c r="H39" s="9">
        <v>-20.9</v>
      </c>
      <c r="I39" s="9">
        <v>-15.6</v>
      </c>
      <c r="J39" s="9">
        <v>-23.831775700934578</v>
      </c>
      <c r="K39" s="9">
        <v>-23.2</v>
      </c>
      <c r="L39" s="9">
        <v>-23.8</v>
      </c>
    </row>
    <row r="40" spans="1:13">
      <c r="A40" s="67" t="s">
        <v>29</v>
      </c>
      <c r="B40" s="8">
        <v>70</v>
      </c>
      <c r="C40" s="8">
        <v>80</v>
      </c>
      <c r="D40" s="8">
        <v>86</v>
      </c>
      <c r="E40" s="8">
        <v>103</v>
      </c>
      <c r="F40" s="8">
        <v>84</v>
      </c>
      <c r="G40" s="8">
        <v>75</v>
      </c>
      <c r="H40" s="8">
        <v>88</v>
      </c>
      <c r="I40" s="8">
        <v>69</v>
      </c>
      <c r="J40" s="8">
        <v>97</v>
      </c>
      <c r="K40" s="8">
        <v>110</v>
      </c>
      <c r="L40" s="8">
        <v>120</v>
      </c>
      <c r="M40" s="9"/>
    </row>
    <row r="41" spans="1:13">
      <c r="A41" s="67"/>
      <c r="B41" s="9">
        <v>-20.3</v>
      </c>
      <c r="C41" s="9">
        <v>-22.2</v>
      </c>
      <c r="D41" s="9">
        <v>-21.7</v>
      </c>
      <c r="E41" s="9">
        <v>-27.8</v>
      </c>
      <c r="F41" s="9">
        <v>-27.5</v>
      </c>
      <c r="G41" s="9">
        <v>-20.2</v>
      </c>
      <c r="H41" s="9">
        <v>-25.7</v>
      </c>
      <c r="I41" s="9">
        <v>-20.72072072072072</v>
      </c>
      <c r="J41" s="9">
        <v>-25.194805194805191</v>
      </c>
      <c r="K41" s="9">
        <v>-25.3</v>
      </c>
      <c r="L41" s="9">
        <v>-27.3</v>
      </c>
      <c r="M41" s="9"/>
    </row>
    <row r="42" spans="1:13">
      <c r="A42" s="67" t="s">
        <v>30</v>
      </c>
      <c r="B42" s="8">
        <v>59</v>
      </c>
      <c r="C42" s="8">
        <v>40</v>
      </c>
      <c r="D42" s="8">
        <v>59</v>
      </c>
      <c r="E42" s="8">
        <v>27</v>
      </c>
      <c r="F42" s="8">
        <v>45</v>
      </c>
      <c r="G42" s="8">
        <v>44</v>
      </c>
      <c r="H42" s="8">
        <v>42</v>
      </c>
      <c r="I42" s="8">
        <v>21</v>
      </c>
      <c r="J42" s="8">
        <v>26</v>
      </c>
      <c r="K42" s="8">
        <v>39</v>
      </c>
      <c r="L42" s="8">
        <v>44</v>
      </c>
      <c r="M42" s="9"/>
    </row>
    <row r="43" spans="1:13">
      <c r="A43" s="67"/>
      <c r="B43" s="9">
        <v>-32.200000000000003</v>
      </c>
      <c r="C43" s="9">
        <v>-23.4</v>
      </c>
      <c r="D43" s="9">
        <v>-32.6</v>
      </c>
      <c r="E43" s="9">
        <v>-19</v>
      </c>
      <c r="F43" s="9">
        <v>-26</v>
      </c>
      <c r="G43" s="9">
        <v>-30.3</v>
      </c>
      <c r="H43" s="9">
        <v>-26.6</v>
      </c>
      <c r="I43" s="9">
        <v>-19.626168224299064</v>
      </c>
      <c r="J43" s="9">
        <v>-14.942528735632186</v>
      </c>
      <c r="K43" s="9">
        <v>-23.5</v>
      </c>
      <c r="L43" s="9">
        <v>-27.2</v>
      </c>
      <c r="M43" s="9"/>
    </row>
    <row r="44" spans="1:13">
      <c r="A44" s="67" t="s">
        <v>31</v>
      </c>
      <c r="B44" s="8">
        <v>40</v>
      </c>
      <c r="C44" s="8">
        <v>40</v>
      </c>
      <c r="D44" s="8">
        <v>47</v>
      </c>
      <c r="E44" s="8">
        <v>59</v>
      </c>
      <c r="F44" s="8">
        <v>47</v>
      </c>
      <c r="G44" s="8">
        <v>53</v>
      </c>
      <c r="H44" s="8">
        <v>43</v>
      </c>
      <c r="I44" s="8">
        <v>46</v>
      </c>
      <c r="J44" s="8">
        <v>38</v>
      </c>
      <c r="K44" s="8">
        <v>58</v>
      </c>
      <c r="L44" s="8">
        <v>35</v>
      </c>
    </row>
    <row r="45" spans="1:13">
      <c r="A45" s="67"/>
      <c r="B45" s="9">
        <v>-23</v>
      </c>
      <c r="C45" s="9">
        <v>-22.3</v>
      </c>
      <c r="D45" s="9">
        <v>-26</v>
      </c>
      <c r="E45" s="9">
        <v>-33.700000000000003</v>
      </c>
      <c r="F45" s="9">
        <v>-28.7</v>
      </c>
      <c r="G45" s="9">
        <v>-30.6</v>
      </c>
      <c r="H45" s="9">
        <v>-25.3</v>
      </c>
      <c r="I45" s="9">
        <v>-31.292517006802722</v>
      </c>
      <c r="J45" s="9">
        <v>-21.468926553672315</v>
      </c>
      <c r="K45" s="9">
        <v>-32.200000000000003</v>
      </c>
      <c r="L45" s="9">
        <v>-22.7</v>
      </c>
    </row>
    <row r="46" spans="1:13">
      <c r="A46" s="67" t="s">
        <v>32</v>
      </c>
      <c r="B46" s="8">
        <v>25</v>
      </c>
      <c r="C46" s="8">
        <v>25</v>
      </c>
      <c r="D46" s="8">
        <v>21</v>
      </c>
      <c r="E46" s="8">
        <v>33</v>
      </c>
      <c r="F46" s="8">
        <v>23</v>
      </c>
      <c r="G46" s="8">
        <v>22</v>
      </c>
      <c r="H46" s="8">
        <v>38</v>
      </c>
      <c r="I46" s="8">
        <v>29</v>
      </c>
      <c r="J46" s="8">
        <v>35</v>
      </c>
      <c r="K46" s="8">
        <v>28</v>
      </c>
      <c r="L46" s="8">
        <v>49</v>
      </c>
    </row>
    <row r="47" spans="1:13">
      <c r="A47" s="67"/>
      <c r="B47" s="9">
        <v>-15</v>
      </c>
      <c r="C47" s="9">
        <v>-16.2</v>
      </c>
      <c r="D47" s="9">
        <v>-13.5</v>
      </c>
      <c r="E47" s="9">
        <v>-24.1</v>
      </c>
      <c r="F47" s="9">
        <v>-19.2</v>
      </c>
      <c r="G47" s="9">
        <v>-14.7</v>
      </c>
      <c r="H47" s="9">
        <v>-25.3</v>
      </c>
      <c r="I47" s="9">
        <v>-19.205298013245034</v>
      </c>
      <c r="J47" s="9">
        <v>-19.553072625698324</v>
      </c>
      <c r="K47" s="9">
        <v>-17.600000000000001</v>
      </c>
      <c r="L47" s="9">
        <v>-28.8</v>
      </c>
    </row>
    <row r="48" spans="1:13">
      <c r="A48" s="67" t="s">
        <v>33</v>
      </c>
      <c r="B48" s="8" t="s">
        <v>11</v>
      </c>
      <c r="C48" s="8" t="s">
        <v>11</v>
      </c>
      <c r="D48" s="8" t="s">
        <v>11</v>
      </c>
      <c r="E48" s="8" t="s">
        <v>11</v>
      </c>
      <c r="F48" s="8" t="s">
        <v>11</v>
      </c>
      <c r="G48" s="8" t="s">
        <v>11</v>
      </c>
      <c r="H48" s="8" t="s">
        <v>11</v>
      </c>
      <c r="I48" s="8" t="s">
        <v>11</v>
      </c>
      <c r="J48" s="8" t="s">
        <v>11</v>
      </c>
      <c r="K48" s="8" t="s">
        <v>11</v>
      </c>
      <c r="L48" s="8" t="s">
        <v>11</v>
      </c>
    </row>
    <row r="49" spans="1:12">
      <c r="A49" s="6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</row>
    <row r="50" spans="1:12">
      <c r="A50" s="67" t="s">
        <v>34</v>
      </c>
      <c r="B50" s="8">
        <v>261</v>
      </c>
      <c r="C50" s="8">
        <v>345</v>
      </c>
      <c r="D50" s="8">
        <v>333</v>
      </c>
      <c r="E50" s="8">
        <v>305</v>
      </c>
      <c r="F50" s="8">
        <v>312</v>
      </c>
      <c r="G50" s="8">
        <v>339</v>
      </c>
      <c r="H50" s="8">
        <v>310</v>
      </c>
      <c r="I50" s="8">
        <v>257</v>
      </c>
      <c r="J50" s="8">
        <v>331</v>
      </c>
      <c r="K50" s="8">
        <v>415</v>
      </c>
      <c r="L50" s="8">
        <v>440</v>
      </c>
    </row>
    <row r="51" spans="1:12">
      <c r="A51" s="67"/>
      <c r="B51" s="9">
        <v>-19.7</v>
      </c>
      <c r="C51" s="9">
        <v>-23.8</v>
      </c>
      <c r="D51" s="9">
        <v>-23.6</v>
      </c>
      <c r="E51" s="9">
        <v>-22.5</v>
      </c>
      <c r="F51" s="9">
        <v>-22.6</v>
      </c>
      <c r="G51" s="9">
        <v>-23.2</v>
      </c>
      <c r="H51" s="9">
        <v>-20.399999999999999</v>
      </c>
      <c r="I51" s="9">
        <v>-17.076411960132891</v>
      </c>
      <c r="J51" s="9">
        <v>-21.204356181934656</v>
      </c>
      <c r="K51" s="9">
        <v>-24.6</v>
      </c>
      <c r="L51" s="9">
        <v>-23.7</v>
      </c>
    </row>
    <row r="52" spans="1:12">
      <c r="A52" s="67" t="s">
        <v>35</v>
      </c>
      <c r="B52" s="8">
        <v>44</v>
      </c>
      <c r="C52" s="8">
        <v>63</v>
      </c>
      <c r="D52" s="8">
        <v>74</v>
      </c>
      <c r="E52" s="8">
        <v>92</v>
      </c>
      <c r="F52" s="8">
        <v>79</v>
      </c>
      <c r="G52" s="8">
        <v>63</v>
      </c>
      <c r="H52" s="8">
        <v>60</v>
      </c>
      <c r="I52" s="8">
        <v>62</v>
      </c>
      <c r="J52" s="8">
        <v>65</v>
      </c>
      <c r="K52" s="8">
        <v>78</v>
      </c>
      <c r="L52" s="8">
        <v>72</v>
      </c>
    </row>
    <row r="53" spans="1:12">
      <c r="A53" s="67"/>
      <c r="B53" s="9">
        <v>-12.6</v>
      </c>
      <c r="C53" s="9">
        <v>-17</v>
      </c>
      <c r="D53" s="9">
        <v>-20.6</v>
      </c>
      <c r="E53" s="9">
        <v>-24.5</v>
      </c>
      <c r="F53" s="9">
        <v>-21.5</v>
      </c>
      <c r="G53" s="9">
        <v>-17</v>
      </c>
      <c r="H53" s="9">
        <v>-15.5</v>
      </c>
      <c r="I53" s="9">
        <v>-20.261437908496731</v>
      </c>
      <c r="J53" s="9">
        <v>-18.786127167630056</v>
      </c>
      <c r="K53" s="9">
        <v>-23.7</v>
      </c>
      <c r="L53" s="9">
        <v>-21.7</v>
      </c>
    </row>
    <row r="54" spans="1:12">
      <c r="A54" s="67" t="s">
        <v>36</v>
      </c>
      <c r="B54" s="8">
        <v>44</v>
      </c>
      <c r="C54" s="8">
        <v>39</v>
      </c>
      <c r="D54" s="8">
        <v>53</v>
      </c>
      <c r="E54" s="8">
        <v>57</v>
      </c>
      <c r="F54" s="8">
        <v>46</v>
      </c>
      <c r="G54" s="8">
        <v>67</v>
      </c>
      <c r="H54" s="8">
        <v>67</v>
      </c>
      <c r="I54" s="8">
        <v>54</v>
      </c>
      <c r="J54" s="8">
        <v>68</v>
      </c>
      <c r="K54" s="8">
        <v>66</v>
      </c>
      <c r="L54" s="8">
        <v>53</v>
      </c>
    </row>
    <row r="55" spans="1:12">
      <c r="A55" s="67"/>
      <c r="B55" s="9">
        <v>-13.1</v>
      </c>
      <c r="C55" s="9">
        <v>-11.8</v>
      </c>
      <c r="D55" s="9">
        <v>-15.9</v>
      </c>
      <c r="E55" s="9">
        <v>-15</v>
      </c>
      <c r="F55" s="9">
        <v>-13.4</v>
      </c>
      <c r="G55" s="9">
        <v>-19.3</v>
      </c>
      <c r="H55" s="9">
        <v>-19.899999999999999</v>
      </c>
      <c r="I55" s="9">
        <v>-19.217081850533805</v>
      </c>
      <c r="J55" s="9">
        <v>-22.895622895622896</v>
      </c>
      <c r="K55" s="9">
        <v>-21.8</v>
      </c>
      <c r="L55" s="9">
        <v>-17</v>
      </c>
    </row>
    <row r="56" spans="1:12">
      <c r="A56" s="67" t="s">
        <v>37</v>
      </c>
      <c r="B56" s="8">
        <v>62</v>
      </c>
      <c r="C56" s="8">
        <v>71</v>
      </c>
      <c r="D56" s="8">
        <v>77</v>
      </c>
      <c r="E56" s="8">
        <v>81</v>
      </c>
      <c r="F56" s="8">
        <v>108</v>
      </c>
      <c r="G56" s="8">
        <v>93</v>
      </c>
      <c r="H56" s="8">
        <v>93</v>
      </c>
      <c r="I56" s="8">
        <v>75</v>
      </c>
      <c r="J56" s="8">
        <v>108</v>
      </c>
      <c r="K56" s="8">
        <v>81</v>
      </c>
      <c r="L56" s="8">
        <v>70</v>
      </c>
    </row>
    <row r="57" spans="1:12">
      <c r="A57" s="67"/>
      <c r="B57" s="9">
        <v>-13</v>
      </c>
      <c r="C57" s="9">
        <v>-14.2</v>
      </c>
      <c r="D57" s="9">
        <v>-15.3</v>
      </c>
      <c r="E57" s="9">
        <v>-19.3</v>
      </c>
      <c r="F57" s="9">
        <v>-23.8</v>
      </c>
      <c r="G57" s="9">
        <v>-17.7</v>
      </c>
      <c r="H57" s="9">
        <v>-19.3</v>
      </c>
      <c r="I57" s="9">
        <v>-16.62971175166297</v>
      </c>
      <c r="J57" s="9">
        <v>-22.881355932203391</v>
      </c>
      <c r="K57" s="9">
        <v>-18.5</v>
      </c>
      <c r="L57" s="9">
        <v>-16.2</v>
      </c>
    </row>
    <row r="58" spans="1:12">
      <c r="A58" s="67" t="s">
        <v>38</v>
      </c>
      <c r="B58" s="8">
        <v>69</v>
      </c>
      <c r="C58" s="8">
        <v>54</v>
      </c>
      <c r="D58" s="8">
        <v>61</v>
      </c>
      <c r="E58" s="8">
        <v>67</v>
      </c>
      <c r="F58" s="8">
        <v>63</v>
      </c>
      <c r="G58" s="8">
        <v>53</v>
      </c>
      <c r="H58" s="8">
        <v>63</v>
      </c>
      <c r="I58" s="8">
        <v>53</v>
      </c>
      <c r="J58" s="8">
        <v>76</v>
      </c>
      <c r="K58" s="8">
        <v>62</v>
      </c>
      <c r="L58" s="8">
        <v>47</v>
      </c>
    </row>
    <row r="59" spans="1:12">
      <c r="A59" s="67"/>
      <c r="B59" s="9">
        <v>-15.6</v>
      </c>
      <c r="C59" s="9">
        <v>-12.6</v>
      </c>
      <c r="D59" s="9">
        <v>-15.3</v>
      </c>
      <c r="E59" s="9">
        <v>-18.3</v>
      </c>
      <c r="F59" s="9">
        <v>-16</v>
      </c>
      <c r="G59" s="9">
        <v>-14</v>
      </c>
      <c r="H59" s="9">
        <v>-16</v>
      </c>
      <c r="I59" s="9">
        <v>-14.441416893732969</v>
      </c>
      <c r="J59" s="9">
        <v>-20.485175202156334</v>
      </c>
      <c r="K59" s="9">
        <v>-16.399999999999999</v>
      </c>
      <c r="L59" s="9">
        <v>-13.9</v>
      </c>
    </row>
    <row r="60" spans="1:12">
      <c r="A60" s="67" t="s">
        <v>39</v>
      </c>
      <c r="B60" s="8">
        <v>88</v>
      </c>
      <c r="C60" s="8">
        <v>90</v>
      </c>
      <c r="D60" s="8">
        <v>88</v>
      </c>
      <c r="E60" s="8">
        <v>70</v>
      </c>
      <c r="F60" s="8">
        <v>73</v>
      </c>
      <c r="G60" s="8">
        <v>67</v>
      </c>
      <c r="H60" s="8">
        <v>94</v>
      </c>
      <c r="I60" s="8">
        <v>79</v>
      </c>
      <c r="J60" s="8">
        <v>69</v>
      </c>
      <c r="K60" s="8">
        <v>76</v>
      </c>
      <c r="L60" s="8">
        <v>91</v>
      </c>
    </row>
    <row r="61" spans="1:12">
      <c r="A61" s="67"/>
      <c r="B61" s="9">
        <v>-15.6</v>
      </c>
      <c r="C61" s="9">
        <v>-15.5</v>
      </c>
      <c r="D61" s="9">
        <v>-17.5</v>
      </c>
      <c r="E61" s="9">
        <v>-16.600000000000001</v>
      </c>
      <c r="F61" s="9">
        <v>-16.600000000000001</v>
      </c>
      <c r="G61" s="9">
        <v>-15.9</v>
      </c>
      <c r="H61" s="9">
        <v>-22.6</v>
      </c>
      <c r="I61" s="9">
        <v>-20.680628272251308</v>
      </c>
      <c r="J61" s="9">
        <v>-15.898617511520738</v>
      </c>
      <c r="K61" s="9">
        <v>-17.399999999999999</v>
      </c>
      <c r="L61" s="9">
        <v>-22.6</v>
      </c>
    </row>
    <row r="62" spans="1:12">
      <c r="A62" s="67" t="s">
        <v>40</v>
      </c>
      <c r="B62" s="8">
        <v>84</v>
      </c>
      <c r="C62" s="8">
        <v>70</v>
      </c>
      <c r="D62" s="8">
        <v>76</v>
      </c>
      <c r="E62" s="8">
        <v>86</v>
      </c>
      <c r="F62" s="8">
        <v>84</v>
      </c>
      <c r="G62" s="8">
        <v>98</v>
      </c>
      <c r="H62" s="8">
        <v>82</v>
      </c>
      <c r="I62" s="8">
        <v>66</v>
      </c>
      <c r="J62" s="8">
        <v>78</v>
      </c>
      <c r="K62" s="8">
        <v>87</v>
      </c>
      <c r="L62" s="8">
        <v>100</v>
      </c>
    </row>
    <row r="63" spans="1:12">
      <c r="A63" s="67"/>
      <c r="B63" s="9">
        <v>-12.3</v>
      </c>
      <c r="C63" s="9">
        <v>-11.5</v>
      </c>
      <c r="D63" s="9">
        <v>-12.8</v>
      </c>
      <c r="E63" s="9">
        <v>-14.9</v>
      </c>
      <c r="F63" s="9">
        <v>-15.1</v>
      </c>
      <c r="G63" s="9">
        <v>-15.4</v>
      </c>
      <c r="H63" s="9">
        <v>-16.600000000000001</v>
      </c>
      <c r="I63" s="9">
        <v>-13.608247422680412</v>
      </c>
      <c r="J63" s="9">
        <v>-15.294117647058824</v>
      </c>
      <c r="K63" s="9">
        <v>-17.8</v>
      </c>
      <c r="L63" s="9">
        <v>-18.3</v>
      </c>
    </row>
    <row r="64" spans="1:12">
      <c r="A64" s="67" t="s">
        <v>41</v>
      </c>
      <c r="B64" s="8">
        <v>64</v>
      </c>
      <c r="C64" s="8">
        <v>81</v>
      </c>
      <c r="D64" s="8">
        <v>89</v>
      </c>
      <c r="E64" s="8">
        <v>75</v>
      </c>
      <c r="F64" s="8">
        <v>100</v>
      </c>
      <c r="G64" s="8">
        <v>107</v>
      </c>
      <c r="H64" s="8">
        <v>96</v>
      </c>
      <c r="I64" s="8">
        <v>104</v>
      </c>
      <c r="J64" s="8">
        <v>137</v>
      </c>
      <c r="K64" s="8">
        <v>108</v>
      </c>
      <c r="L64" s="8">
        <v>131</v>
      </c>
    </row>
    <row r="65" spans="1:12">
      <c r="A65" s="67"/>
      <c r="B65" s="9">
        <v>-13.5</v>
      </c>
      <c r="C65" s="9">
        <v>-15.3</v>
      </c>
      <c r="D65" s="9">
        <v>-17.399999999999999</v>
      </c>
      <c r="E65" s="9">
        <v>-14.7</v>
      </c>
      <c r="F65" s="9">
        <v>-19.5</v>
      </c>
      <c r="G65" s="9">
        <v>-18.3</v>
      </c>
      <c r="H65" s="9">
        <v>-18.8</v>
      </c>
      <c r="I65" s="9">
        <v>-18.738738738738739</v>
      </c>
      <c r="J65" s="9">
        <v>-23.418803418803417</v>
      </c>
      <c r="K65" s="9">
        <v>-18.8</v>
      </c>
      <c r="L65" s="9">
        <v>-22.2</v>
      </c>
    </row>
    <row r="66" spans="1:12">
      <c r="A66" s="67" t="s">
        <v>42</v>
      </c>
      <c r="B66" s="8">
        <v>47</v>
      </c>
      <c r="C66" s="8">
        <v>32</v>
      </c>
      <c r="D66" s="8">
        <v>25</v>
      </c>
      <c r="E66" s="8">
        <v>34</v>
      </c>
      <c r="F66" s="8">
        <v>36</v>
      </c>
      <c r="G66" s="8">
        <v>37</v>
      </c>
      <c r="H66" s="8">
        <v>27</v>
      </c>
      <c r="I66" s="8">
        <v>20</v>
      </c>
      <c r="J66" s="8">
        <v>23</v>
      </c>
      <c r="K66" s="8">
        <v>32</v>
      </c>
      <c r="L66" s="8">
        <v>35</v>
      </c>
    </row>
    <row r="67" spans="1:12">
      <c r="A67" s="69"/>
      <c r="B67" s="12">
        <v>-28</v>
      </c>
      <c r="C67" s="12">
        <v>-23.4</v>
      </c>
      <c r="D67" s="12">
        <v>-18.100000000000001</v>
      </c>
      <c r="E67" s="12">
        <v>-21.3</v>
      </c>
      <c r="F67" s="12">
        <v>-28.1</v>
      </c>
      <c r="G67" s="12">
        <v>-25.7</v>
      </c>
      <c r="H67" s="12">
        <v>-20.6</v>
      </c>
      <c r="I67" s="12">
        <v>-15.503875968992247</v>
      </c>
      <c r="J67" s="12">
        <v>-18.548387096774192</v>
      </c>
      <c r="K67" s="12">
        <v>-22.4</v>
      </c>
      <c r="L67" s="12">
        <v>-24.3</v>
      </c>
    </row>
    <row r="68" spans="1:12">
      <c r="B68" s="8"/>
      <c r="C68" s="8"/>
      <c r="D68" s="8"/>
      <c r="E68" s="8"/>
      <c r="F68" s="8"/>
      <c r="G68" s="8"/>
      <c r="H68" s="8"/>
      <c r="I68" s="8"/>
    </row>
    <row r="69" spans="1:12">
      <c r="A69" s="5" t="s">
        <v>194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</row>
    <row r="70" spans="1:12">
      <c r="A70" s="16" t="s">
        <v>210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</row>
    <row r="71" spans="1:12">
      <c r="A71" s="16" t="s">
        <v>197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</row>
    <row r="72" spans="1:12">
      <c r="A72" s="16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</row>
    <row r="73" spans="1:12">
      <c r="A73" s="16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</row>
  </sheetData>
  <sheetProtection password="CC19" sheet="1" objects="1" scenarios="1"/>
  <mergeCells count="32">
    <mergeCell ref="A26:A27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50:A51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64:A65"/>
    <mergeCell ref="A66:A67"/>
    <mergeCell ref="A52:A53"/>
    <mergeCell ref="A54:A55"/>
    <mergeCell ref="A56:A57"/>
    <mergeCell ref="A58:A59"/>
    <mergeCell ref="A60:A61"/>
    <mergeCell ref="A62:A63"/>
  </mergeCells>
  <phoneticPr fontId="1" type="noConversion"/>
  <pageMargins left="0.51181102362204722" right="0.51181102362204722" top="0.55118110236220474" bottom="0.55118110236220474" header="0.51181102362204722" footer="0.11811023622047245"/>
  <pageSetup paperSize="9" scale="58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74"/>
  <sheetViews>
    <sheetView workbookViewId="0">
      <pane xSplit="1" ySplit="4" topLeftCell="B5" activePane="bottomRight" state="frozen"/>
      <selection activeCell="O30" sqref="O30"/>
      <selection pane="topRight" activeCell="O30" sqref="O30"/>
      <selection pane="bottomLeft" activeCell="O30" sqref="O30"/>
      <selection pane="bottomRight"/>
    </sheetView>
  </sheetViews>
  <sheetFormatPr defaultRowHeight="16.5"/>
  <cols>
    <col min="1" max="1" width="15.25" style="6" customWidth="1"/>
    <col min="2" max="16384" width="9" style="6"/>
  </cols>
  <sheetData>
    <row r="1" spans="1:13">
      <c r="A1" s="2" t="s">
        <v>297</v>
      </c>
    </row>
    <row r="2" spans="1:13">
      <c r="A2" s="2" t="s">
        <v>254</v>
      </c>
    </row>
    <row r="3" spans="1:13">
      <c r="I3" s="7"/>
      <c r="J3" s="7"/>
      <c r="K3" s="7"/>
      <c r="L3" s="7" t="s">
        <v>43</v>
      </c>
    </row>
    <row r="4" spans="1:13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138</v>
      </c>
      <c r="K4" s="3" t="s">
        <v>198</v>
      </c>
      <c r="L4" s="3" t="s">
        <v>275</v>
      </c>
    </row>
    <row r="5" spans="1:13">
      <c r="A5" s="67" t="s">
        <v>9</v>
      </c>
      <c r="B5" s="8">
        <v>215</v>
      </c>
      <c r="C5" s="8">
        <v>194</v>
      </c>
      <c r="D5" s="8">
        <v>285</v>
      </c>
      <c r="E5" s="8">
        <v>323</v>
      </c>
      <c r="F5" s="8">
        <v>362</v>
      </c>
      <c r="G5" s="8">
        <v>352</v>
      </c>
      <c r="H5" s="8">
        <v>314</v>
      </c>
      <c r="I5" s="8">
        <v>267</v>
      </c>
      <c r="J5" s="8">
        <v>267</v>
      </c>
      <c r="K5" s="8">
        <v>274</v>
      </c>
      <c r="L5" s="8">
        <v>342</v>
      </c>
    </row>
    <row r="6" spans="1:13">
      <c r="A6" s="67"/>
      <c r="B6" s="9">
        <v>-3</v>
      </c>
      <c r="C6" s="9">
        <v>-2.6</v>
      </c>
      <c r="D6" s="9">
        <v>-3.9</v>
      </c>
      <c r="E6" s="9">
        <v>-4.5999999999999996</v>
      </c>
      <c r="F6" s="9">
        <v>-5.3</v>
      </c>
      <c r="G6" s="9">
        <v>-4.8</v>
      </c>
      <c r="H6" s="9">
        <v>-4.5</v>
      </c>
      <c r="I6" s="9">
        <v>-4.0186634557495484</v>
      </c>
      <c r="J6" s="9">
        <v>-3.7738515901060072</v>
      </c>
      <c r="K6" s="9">
        <v>-3.8</v>
      </c>
      <c r="L6" s="9">
        <v>-4.5</v>
      </c>
    </row>
    <row r="7" spans="1:13">
      <c r="A7" s="68" t="s">
        <v>10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3">
      <c r="A8" s="67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3">
      <c r="A9" s="67" t="s">
        <v>14</v>
      </c>
      <c r="B9" s="8">
        <v>152</v>
      </c>
      <c r="C9" s="8">
        <v>129</v>
      </c>
      <c r="D9" s="8">
        <v>195</v>
      </c>
      <c r="E9" s="8">
        <v>229</v>
      </c>
      <c r="F9" s="8">
        <v>228</v>
      </c>
      <c r="G9" s="8">
        <v>246</v>
      </c>
      <c r="H9" s="8">
        <v>214</v>
      </c>
      <c r="I9" s="8">
        <v>166</v>
      </c>
      <c r="J9" s="8">
        <v>166</v>
      </c>
      <c r="K9" s="8">
        <v>178</v>
      </c>
      <c r="L9" s="8">
        <v>224</v>
      </c>
      <c r="M9" s="32"/>
    </row>
    <row r="10" spans="1:13">
      <c r="A10" s="67"/>
      <c r="B10" s="9">
        <v>-3</v>
      </c>
      <c r="C10" s="9">
        <v>-2.6</v>
      </c>
      <c r="D10" s="9">
        <v>-3.9</v>
      </c>
      <c r="E10" s="9">
        <v>-4.7</v>
      </c>
      <c r="F10" s="9">
        <v>-4.8</v>
      </c>
      <c r="G10" s="9">
        <v>-4.9000000000000004</v>
      </c>
      <c r="H10" s="9">
        <v>-4.5</v>
      </c>
      <c r="I10" s="9">
        <v>-3.6483516483516483</v>
      </c>
      <c r="J10" s="9">
        <v>-3.5326665247925089</v>
      </c>
      <c r="K10" s="9">
        <v>-3.7</v>
      </c>
      <c r="L10" s="9">
        <v>-4.5</v>
      </c>
    </row>
    <row r="11" spans="1:13">
      <c r="A11" s="67" t="s">
        <v>15</v>
      </c>
      <c r="B11" s="8">
        <v>63</v>
      </c>
      <c r="C11" s="8">
        <v>65</v>
      </c>
      <c r="D11" s="8">
        <v>90</v>
      </c>
      <c r="E11" s="8">
        <v>94</v>
      </c>
      <c r="F11" s="8">
        <v>134</v>
      </c>
      <c r="G11" s="8">
        <v>106</v>
      </c>
      <c r="H11" s="8">
        <v>100</v>
      </c>
      <c r="I11" s="8">
        <v>101</v>
      </c>
      <c r="J11" s="8">
        <v>101</v>
      </c>
      <c r="K11" s="8">
        <v>96</v>
      </c>
      <c r="L11" s="8">
        <v>118</v>
      </c>
      <c r="M11" s="32"/>
    </row>
    <row r="12" spans="1:13">
      <c r="A12" s="69"/>
      <c r="B12" s="12">
        <v>-2.8</v>
      </c>
      <c r="C12" s="12">
        <v>-2.7</v>
      </c>
      <c r="D12" s="12">
        <v>-3.9</v>
      </c>
      <c r="E12" s="12">
        <v>-4.4000000000000004</v>
      </c>
      <c r="F12" s="12">
        <v>-6.4</v>
      </c>
      <c r="G12" s="12">
        <v>-4.5999999999999996</v>
      </c>
      <c r="H12" s="12">
        <v>-4.5999999999999996</v>
      </c>
      <c r="I12" s="12">
        <v>-4.8233046800382047</v>
      </c>
      <c r="J12" s="12">
        <v>-4.2508417508417509</v>
      </c>
      <c r="K12" s="12">
        <v>-4</v>
      </c>
      <c r="L12" s="12">
        <v>-4.5999999999999996</v>
      </c>
    </row>
    <row r="13" spans="1:13">
      <c r="A13" s="67" t="s">
        <v>12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3">
      <c r="A14" s="67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3">
      <c r="A15" s="67" t="s">
        <v>17</v>
      </c>
      <c r="B15" s="8">
        <v>11</v>
      </c>
      <c r="C15" s="8" t="s">
        <v>11</v>
      </c>
      <c r="D15" s="8" t="s">
        <v>11</v>
      </c>
      <c r="E15" s="8" t="s">
        <v>11</v>
      </c>
      <c r="F15" s="8">
        <v>17</v>
      </c>
      <c r="G15" s="8">
        <v>10</v>
      </c>
      <c r="H15" s="8">
        <v>10</v>
      </c>
      <c r="I15" s="8" t="s">
        <v>11</v>
      </c>
      <c r="J15" s="8" t="s">
        <v>11</v>
      </c>
      <c r="K15" s="8" t="s">
        <v>11</v>
      </c>
      <c r="L15" s="8" t="s">
        <v>11</v>
      </c>
    </row>
    <row r="16" spans="1:13">
      <c r="A16" s="67"/>
      <c r="B16" s="9">
        <v>-8.6</v>
      </c>
      <c r="C16" s="9"/>
      <c r="D16" s="9"/>
      <c r="E16" s="9"/>
      <c r="F16" s="9">
        <v>-14.4</v>
      </c>
      <c r="G16" s="9">
        <v>-9.3000000000000007</v>
      </c>
      <c r="H16" s="9">
        <v>-8.5</v>
      </c>
      <c r="I16" s="9"/>
      <c r="J16" s="9"/>
      <c r="K16" s="9"/>
      <c r="L16" s="9"/>
    </row>
    <row r="17" spans="1:18">
      <c r="A17" s="67" t="s">
        <v>18</v>
      </c>
      <c r="B17" s="8" t="s">
        <v>11</v>
      </c>
      <c r="C17" s="8" t="s">
        <v>11</v>
      </c>
      <c r="D17" s="8">
        <v>12</v>
      </c>
      <c r="E17" s="8">
        <v>11</v>
      </c>
      <c r="F17" s="8" t="s">
        <v>11</v>
      </c>
      <c r="G17" s="8">
        <v>10</v>
      </c>
      <c r="H17" s="8">
        <v>11</v>
      </c>
      <c r="I17" s="8" t="s">
        <v>11</v>
      </c>
      <c r="J17" s="8">
        <v>11</v>
      </c>
      <c r="K17" s="8">
        <v>11</v>
      </c>
      <c r="L17" s="8" t="s">
        <v>314</v>
      </c>
    </row>
    <row r="18" spans="1:18">
      <c r="A18" s="67"/>
      <c r="B18" s="9"/>
      <c r="C18" s="9"/>
      <c r="D18" s="9">
        <v>-4.7</v>
      </c>
      <c r="E18" s="9">
        <v>-4.3</v>
      </c>
      <c r="F18" s="9"/>
      <c r="G18" s="9">
        <v>-4.0999999999999996</v>
      </c>
      <c r="H18" s="9">
        <v>-4.3</v>
      </c>
      <c r="J18" s="9">
        <v>-3.9711191335740073</v>
      </c>
      <c r="K18" s="9">
        <v>-4</v>
      </c>
      <c r="L18" s="9"/>
    </row>
    <row r="19" spans="1:18">
      <c r="A19" s="67" t="s">
        <v>19</v>
      </c>
      <c r="B19" s="8">
        <v>19</v>
      </c>
      <c r="C19" s="8">
        <v>12</v>
      </c>
      <c r="D19" s="8">
        <v>27</v>
      </c>
      <c r="E19" s="8">
        <v>26</v>
      </c>
      <c r="F19" s="8">
        <v>25</v>
      </c>
      <c r="G19" s="8">
        <v>32</v>
      </c>
      <c r="H19" s="8">
        <v>24</v>
      </c>
      <c r="I19" s="8">
        <v>21</v>
      </c>
      <c r="J19" s="8">
        <v>31</v>
      </c>
      <c r="K19" s="8">
        <v>22</v>
      </c>
      <c r="L19" s="8">
        <v>28</v>
      </c>
    </row>
    <row r="20" spans="1:18">
      <c r="A20" s="67"/>
      <c r="B20" s="9">
        <v>-3.3</v>
      </c>
      <c r="C20" s="9">
        <v>-2.2000000000000002</v>
      </c>
      <c r="D20" s="9">
        <v>-4.5999999999999996</v>
      </c>
      <c r="E20" s="9">
        <v>-4.9000000000000004</v>
      </c>
      <c r="F20" s="9">
        <v>-5</v>
      </c>
      <c r="G20" s="9">
        <v>-5.9</v>
      </c>
      <c r="H20" s="9">
        <v>-4.0999999999999996</v>
      </c>
      <c r="I20" s="9">
        <v>-3.4313725490196099</v>
      </c>
      <c r="J20" s="9">
        <v>-4.6827794561933533</v>
      </c>
      <c r="K20" s="9">
        <v>-3.5</v>
      </c>
      <c r="L20" s="9">
        <v>-4.7</v>
      </c>
    </row>
    <row r="21" spans="1:18">
      <c r="A21" s="67" t="s">
        <v>20</v>
      </c>
      <c r="B21" s="8">
        <v>25</v>
      </c>
      <c r="C21" s="8">
        <v>21</v>
      </c>
      <c r="D21" s="8">
        <v>27</v>
      </c>
      <c r="E21" s="8">
        <v>27</v>
      </c>
      <c r="F21" s="8">
        <v>33</v>
      </c>
      <c r="G21" s="8">
        <v>34</v>
      </c>
      <c r="H21" s="8">
        <v>23</v>
      </c>
      <c r="I21" s="8">
        <v>37</v>
      </c>
      <c r="J21" s="8">
        <v>24</v>
      </c>
      <c r="K21" s="8">
        <v>21</v>
      </c>
      <c r="L21" s="8">
        <v>23</v>
      </c>
    </row>
    <row r="22" spans="1:18">
      <c r="A22" s="67"/>
      <c r="B22" s="9">
        <v>-3.1</v>
      </c>
      <c r="C22" s="9">
        <v>-2.5</v>
      </c>
      <c r="D22" s="9">
        <v>-3.5</v>
      </c>
      <c r="E22" s="9">
        <v>-3.9</v>
      </c>
      <c r="F22" s="9">
        <v>-5.4</v>
      </c>
      <c r="G22" s="9">
        <v>-4.8</v>
      </c>
      <c r="H22" s="9">
        <v>-3.5</v>
      </c>
      <c r="I22" s="9">
        <v>-5.5389221556886223</v>
      </c>
      <c r="J22" s="9">
        <v>-3.6418816388467374</v>
      </c>
      <c r="K22" s="9">
        <v>-3.5</v>
      </c>
      <c r="L22" s="9">
        <v>-3.7</v>
      </c>
    </row>
    <row r="23" spans="1:18">
      <c r="A23" s="67" t="s">
        <v>21</v>
      </c>
      <c r="B23" s="8">
        <v>35</v>
      </c>
      <c r="C23" s="8">
        <v>42</v>
      </c>
      <c r="D23" s="8">
        <v>50</v>
      </c>
      <c r="E23" s="8">
        <v>55</v>
      </c>
      <c r="F23" s="8">
        <v>74</v>
      </c>
      <c r="G23" s="8">
        <v>59</v>
      </c>
      <c r="H23" s="8">
        <v>49</v>
      </c>
      <c r="I23" s="8">
        <v>43</v>
      </c>
      <c r="J23" s="8">
        <v>37</v>
      </c>
      <c r="K23" s="8">
        <v>32</v>
      </c>
      <c r="L23" s="8">
        <v>40</v>
      </c>
    </row>
    <row r="24" spans="1:18">
      <c r="A24" s="67"/>
      <c r="B24" s="9">
        <v>-2.9</v>
      </c>
      <c r="C24" s="9">
        <v>-3.4</v>
      </c>
      <c r="D24" s="9">
        <v>-4.3</v>
      </c>
      <c r="E24" s="9">
        <v>-5.2</v>
      </c>
      <c r="F24" s="9">
        <v>-7.7</v>
      </c>
      <c r="G24" s="9">
        <v>-5.7</v>
      </c>
      <c r="H24" s="9">
        <v>-5.3</v>
      </c>
      <c r="I24" s="9">
        <v>-4.7724750277469479</v>
      </c>
      <c r="J24" s="9">
        <v>-4.0659340659340657</v>
      </c>
      <c r="K24" s="9">
        <v>-3.7</v>
      </c>
      <c r="L24" s="9">
        <v>-4.5999999999999996</v>
      </c>
    </row>
    <row r="25" spans="1:18">
      <c r="A25" s="67" t="s">
        <v>22</v>
      </c>
      <c r="B25" s="8">
        <v>52</v>
      </c>
      <c r="C25" s="8">
        <v>34</v>
      </c>
      <c r="D25" s="8">
        <v>51</v>
      </c>
      <c r="E25" s="8">
        <v>56</v>
      </c>
      <c r="F25" s="8">
        <v>59</v>
      </c>
      <c r="G25" s="8">
        <v>66</v>
      </c>
      <c r="H25" s="8">
        <v>55</v>
      </c>
      <c r="I25" s="8">
        <v>53</v>
      </c>
      <c r="J25" s="8">
        <v>44</v>
      </c>
      <c r="K25" s="8">
        <v>56</v>
      </c>
      <c r="L25" s="8">
        <v>50</v>
      </c>
    </row>
    <row r="26" spans="1:18">
      <c r="A26" s="67"/>
      <c r="B26" s="9">
        <v>-3.4</v>
      </c>
      <c r="C26" s="9">
        <v>-2.2999999999999998</v>
      </c>
      <c r="D26" s="9">
        <v>-3.6</v>
      </c>
      <c r="E26" s="9">
        <v>-3.9</v>
      </c>
      <c r="F26" s="9">
        <v>-4.2</v>
      </c>
      <c r="G26" s="9">
        <v>-4.7</v>
      </c>
      <c r="H26" s="9">
        <v>-4</v>
      </c>
      <c r="I26" s="9">
        <v>-4.2638777152051484</v>
      </c>
      <c r="J26" s="9">
        <v>-3.5830618892508146</v>
      </c>
      <c r="K26" s="9">
        <v>-4.5</v>
      </c>
      <c r="L26" s="9">
        <v>-4.0999999999999996</v>
      </c>
      <c r="R26" s="9"/>
    </row>
    <row r="27" spans="1:18">
      <c r="A27" s="67" t="s">
        <v>23</v>
      </c>
      <c r="B27" s="8">
        <v>30</v>
      </c>
      <c r="C27" s="8">
        <v>31</v>
      </c>
      <c r="D27" s="8">
        <v>31</v>
      </c>
      <c r="E27" s="8">
        <v>51</v>
      </c>
      <c r="F27" s="8">
        <v>59</v>
      </c>
      <c r="G27" s="8">
        <v>52</v>
      </c>
      <c r="H27" s="8">
        <v>73</v>
      </c>
      <c r="I27" s="8">
        <v>39</v>
      </c>
      <c r="J27" s="8">
        <v>56</v>
      </c>
      <c r="K27" s="8">
        <v>52</v>
      </c>
      <c r="L27" s="8">
        <v>71</v>
      </c>
    </row>
    <row r="28" spans="1:18">
      <c r="A28" s="67"/>
      <c r="B28" s="9">
        <v>-2.8</v>
      </c>
      <c r="C28" s="9">
        <v>-2.9</v>
      </c>
      <c r="D28" s="9">
        <v>-2.8</v>
      </c>
      <c r="E28" s="9">
        <v>-4.5999999999999996</v>
      </c>
      <c r="F28" s="9">
        <v>-5.4</v>
      </c>
      <c r="G28" s="9">
        <v>-4.2</v>
      </c>
      <c r="H28" s="9">
        <v>-6.1</v>
      </c>
      <c r="I28" s="9">
        <v>-3.1707317073170733</v>
      </c>
      <c r="J28" s="9">
        <v>-4.5307443365695796</v>
      </c>
      <c r="K28" s="9">
        <v>-3.9</v>
      </c>
      <c r="L28" s="9">
        <v>-5</v>
      </c>
    </row>
    <row r="29" spans="1:18">
      <c r="A29" s="67" t="s">
        <v>24</v>
      </c>
      <c r="B29" s="8">
        <v>21</v>
      </c>
      <c r="C29" s="8">
        <v>24</v>
      </c>
      <c r="D29" s="8">
        <v>52</v>
      </c>
      <c r="E29" s="8">
        <v>52</v>
      </c>
      <c r="F29" s="8">
        <v>52</v>
      </c>
      <c r="G29" s="8">
        <v>44</v>
      </c>
      <c r="H29" s="8">
        <v>45</v>
      </c>
      <c r="I29" s="8">
        <v>36</v>
      </c>
      <c r="J29" s="8">
        <v>29</v>
      </c>
      <c r="K29" s="8">
        <v>36</v>
      </c>
      <c r="L29" s="8">
        <v>65</v>
      </c>
    </row>
    <row r="30" spans="1:18">
      <c r="A30" s="67"/>
      <c r="B30" s="9">
        <v>-1.8</v>
      </c>
      <c r="C30" s="9">
        <v>-2</v>
      </c>
      <c r="D30" s="9">
        <v>-4.3</v>
      </c>
      <c r="E30" s="9">
        <v>-4.5999999999999996</v>
      </c>
      <c r="F30" s="9">
        <v>-4.5</v>
      </c>
      <c r="G30" s="9">
        <v>-3.8</v>
      </c>
      <c r="H30" s="9">
        <v>-4.2</v>
      </c>
      <c r="I30" s="9">
        <v>-3.7894736842105265</v>
      </c>
      <c r="J30" s="9">
        <v>-2.6901669758812616</v>
      </c>
      <c r="K30" s="9">
        <v>-3.3</v>
      </c>
      <c r="L30" s="9">
        <v>-5.3</v>
      </c>
    </row>
    <row r="31" spans="1:18">
      <c r="A31" s="67" t="s">
        <v>25</v>
      </c>
      <c r="B31" s="8">
        <v>17</v>
      </c>
      <c r="C31" s="8">
        <v>22</v>
      </c>
      <c r="D31" s="8">
        <v>27</v>
      </c>
      <c r="E31" s="8">
        <v>38</v>
      </c>
      <c r="F31" s="8">
        <v>34</v>
      </c>
      <c r="G31" s="8">
        <v>45</v>
      </c>
      <c r="H31" s="8">
        <v>24</v>
      </c>
      <c r="I31" s="8">
        <v>27</v>
      </c>
      <c r="J31" s="8">
        <v>27</v>
      </c>
      <c r="K31" s="8">
        <v>43</v>
      </c>
      <c r="L31" s="8">
        <v>47</v>
      </c>
    </row>
    <row r="32" spans="1:18">
      <c r="A32" s="67"/>
      <c r="B32" s="9">
        <v>-2.9</v>
      </c>
      <c r="C32" s="9">
        <v>-3.2</v>
      </c>
      <c r="D32" s="9">
        <v>-3.8</v>
      </c>
      <c r="E32" s="9">
        <v>-5.3</v>
      </c>
      <c r="F32" s="9">
        <v>-4.4000000000000004</v>
      </c>
      <c r="G32" s="9">
        <v>-5.3</v>
      </c>
      <c r="H32" s="9">
        <v>-3</v>
      </c>
      <c r="I32" s="9">
        <v>-3.71900826446281</v>
      </c>
      <c r="J32" s="9">
        <v>-2.8969957081545061</v>
      </c>
      <c r="K32" s="9">
        <v>-3.7</v>
      </c>
      <c r="L32" s="9">
        <v>-3.8</v>
      </c>
    </row>
    <row r="33" spans="1:12">
      <c r="A33" s="68" t="s">
        <v>13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>
      <c r="A34" s="67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spans="1:12">
      <c r="A35" s="67" t="s">
        <v>26</v>
      </c>
      <c r="B35" s="8">
        <v>55</v>
      </c>
      <c r="C35" s="8">
        <v>52</v>
      </c>
      <c r="D35" s="8">
        <v>52</v>
      </c>
      <c r="E35" s="8">
        <v>66</v>
      </c>
      <c r="F35" s="8">
        <v>67</v>
      </c>
      <c r="G35" s="8">
        <v>57</v>
      </c>
      <c r="H35" s="8">
        <v>41</v>
      </c>
      <c r="I35" s="8">
        <v>38</v>
      </c>
      <c r="J35" s="8">
        <v>41</v>
      </c>
      <c r="K35" s="8">
        <v>49</v>
      </c>
      <c r="L35" s="8">
        <v>61</v>
      </c>
    </row>
    <row r="36" spans="1:12">
      <c r="A36" s="67"/>
      <c r="B36" s="9">
        <v>-6</v>
      </c>
      <c r="C36" s="9">
        <v>-5.4</v>
      </c>
      <c r="D36" s="9">
        <v>-5.8</v>
      </c>
      <c r="E36" s="9">
        <v>-7.5</v>
      </c>
      <c r="F36" s="9">
        <v>-7.9</v>
      </c>
      <c r="G36" s="9">
        <v>-6.4</v>
      </c>
      <c r="H36" s="9">
        <v>-5.3</v>
      </c>
      <c r="I36" s="9">
        <v>-4.9673202614379086</v>
      </c>
      <c r="J36" s="9">
        <v>-5.4161162483487448</v>
      </c>
      <c r="K36" s="9">
        <v>-5.8</v>
      </c>
      <c r="L36" s="9">
        <v>-6.5</v>
      </c>
    </row>
    <row r="37" spans="1:12">
      <c r="A37" s="67" t="s">
        <v>27</v>
      </c>
      <c r="B37" s="8">
        <v>15</v>
      </c>
      <c r="C37" s="8">
        <v>13</v>
      </c>
      <c r="D37" s="8">
        <v>16</v>
      </c>
      <c r="E37" s="8">
        <v>26</v>
      </c>
      <c r="F37" s="8">
        <v>29</v>
      </c>
      <c r="G37" s="8">
        <v>24</v>
      </c>
      <c r="H37" s="8">
        <v>21</v>
      </c>
      <c r="I37" s="8">
        <v>17</v>
      </c>
      <c r="J37" s="8">
        <v>20</v>
      </c>
      <c r="K37" s="8">
        <v>18</v>
      </c>
      <c r="L37" s="8">
        <v>25</v>
      </c>
    </row>
    <row r="38" spans="1:12">
      <c r="A38" s="67"/>
      <c r="B38" s="9">
        <v>-3.7</v>
      </c>
      <c r="C38" s="9">
        <v>-3.6</v>
      </c>
      <c r="D38" s="9">
        <v>-3.7</v>
      </c>
      <c r="E38" s="9">
        <v>-6.3</v>
      </c>
      <c r="F38" s="9">
        <v>-7.1</v>
      </c>
      <c r="G38" s="9">
        <v>-5.8</v>
      </c>
      <c r="H38" s="9">
        <v>-5.3</v>
      </c>
      <c r="I38" s="9">
        <v>-4.2606516290726812</v>
      </c>
      <c r="J38" s="9">
        <v>-4.4642857142857144</v>
      </c>
      <c r="K38" s="9">
        <v>-3.9</v>
      </c>
      <c r="L38" s="9">
        <v>-5.4</v>
      </c>
    </row>
    <row r="39" spans="1:12">
      <c r="A39" s="67" t="s">
        <v>28</v>
      </c>
      <c r="B39" s="8">
        <v>11</v>
      </c>
      <c r="C39" s="8" t="s">
        <v>11</v>
      </c>
      <c r="D39" s="8" t="s">
        <v>11</v>
      </c>
      <c r="E39" s="8" t="s">
        <v>11</v>
      </c>
      <c r="F39" s="8">
        <v>12</v>
      </c>
      <c r="G39" s="8">
        <v>16</v>
      </c>
      <c r="H39" s="8" t="s">
        <v>11</v>
      </c>
      <c r="I39" s="8">
        <v>13</v>
      </c>
      <c r="J39" s="8" t="s">
        <v>11</v>
      </c>
      <c r="K39" s="8">
        <v>10</v>
      </c>
      <c r="L39" s="8">
        <v>17</v>
      </c>
    </row>
    <row r="40" spans="1:12">
      <c r="A40" s="67"/>
      <c r="B40" s="9">
        <v>-4.5999999999999996</v>
      </c>
      <c r="C40" s="9"/>
      <c r="D40" s="9"/>
      <c r="E40" s="9"/>
      <c r="F40" s="9">
        <v>-4.9000000000000004</v>
      </c>
      <c r="G40" s="9">
        <v>-6.2</v>
      </c>
      <c r="H40" s="9"/>
      <c r="I40" s="9">
        <v>-5.2</v>
      </c>
      <c r="J40" s="9"/>
      <c r="K40" s="9">
        <v>-4.9000000000000004</v>
      </c>
      <c r="L40" s="9">
        <v>-6</v>
      </c>
    </row>
    <row r="41" spans="1:12">
      <c r="A41" s="67" t="s">
        <v>29</v>
      </c>
      <c r="B41" s="8">
        <v>14</v>
      </c>
      <c r="C41" s="8">
        <v>11</v>
      </c>
      <c r="D41" s="8">
        <v>21</v>
      </c>
      <c r="E41" s="8">
        <v>15</v>
      </c>
      <c r="F41" s="8">
        <v>28</v>
      </c>
      <c r="G41" s="8">
        <v>18</v>
      </c>
      <c r="H41" s="8">
        <v>20</v>
      </c>
      <c r="I41" s="8">
        <v>13</v>
      </c>
      <c r="J41" s="8">
        <v>23</v>
      </c>
      <c r="K41" s="8">
        <v>17</v>
      </c>
      <c r="L41" s="8">
        <v>19</v>
      </c>
    </row>
    <row r="42" spans="1:12">
      <c r="A42" s="67"/>
      <c r="B42" s="9">
        <v>-4.0999999999999996</v>
      </c>
      <c r="C42" s="9">
        <v>-3.1</v>
      </c>
      <c r="D42" s="9">
        <v>-5.3</v>
      </c>
      <c r="E42" s="9">
        <v>-4</v>
      </c>
      <c r="F42" s="9">
        <v>-9.1999999999999993</v>
      </c>
      <c r="G42" s="9">
        <v>-4.8</v>
      </c>
      <c r="H42" s="9">
        <v>-5.8</v>
      </c>
      <c r="I42" s="9">
        <v>-3.9039039039039038</v>
      </c>
      <c r="J42" s="9">
        <v>-5.9740259740259738</v>
      </c>
      <c r="K42" s="9">
        <v>-3.9</v>
      </c>
      <c r="L42" s="9">
        <v>-4.3</v>
      </c>
    </row>
    <row r="43" spans="1:12">
      <c r="A43" s="67" t="s">
        <v>30</v>
      </c>
      <c r="B43" s="8" t="s">
        <v>11</v>
      </c>
      <c r="C43" s="8" t="s">
        <v>11</v>
      </c>
      <c r="D43" s="8">
        <v>12</v>
      </c>
      <c r="E43" s="8" t="s">
        <v>11</v>
      </c>
      <c r="F43" s="8">
        <v>14</v>
      </c>
      <c r="G43" s="8">
        <v>13</v>
      </c>
      <c r="H43" s="8" t="s">
        <v>11</v>
      </c>
      <c r="I43" s="8" t="s">
        <v>11</v>
      </c>
      <c r="J43" s="8" t="s">
        <v>11</v>
      </c>
      <c r="K43" s="8" t="s">
        <v>11</v>
      </c>
      <c r="L43" s="8">
        <v>19</v>
      </c>
    </row>
    <row r="44" spans="1:12">
      <c r="A44" s="67"/>
      <c r="B44" s="9"/>
      <c r="C44" s="9"/>
      <c r="D44" s="9">
        <v>-6.6</v>
      </c>
      <c r="E44" s="9"/>
      <c r="F44" s="9">
        <v>-8.1</v>
      </c>
      <c r="G44" s="9">
        <v>-9</v>
      </c>
      <c r="H44" s="9"/>
      <c r="I44" s="9"/>
      <c r="J44" s="9"/>
      <c r="K44" s="9"/>
      <c r="L44" s="9">
        <v>-11.7</v>
      </c>
    </row>
    <row r="45" spans="1:12">
      <c r="A45" s="67" t="s">
        <v>31</v>
      </c>
      <c r="B45" s="8" t="s">
        <v>11</v>
      </c>
      <c r="C45" s="8" t="s">
        <v>11</v>
      </c>
      <c r="D45" s="8" t="s">
        <v>11</v>
      </c>
      <c r="E45" s="8" t="s">
        <v>11</v>
      </c>
      <c r="F45" s="8" t="s">
        <v>11</v>
      </c>
      <c r="G45" s="8" t="s">
        <v>11</v>
      </c>
      <c r="H45" s="8" t="s">
        <v>11</v>
      </c>
      <c r="I45" s="8">
        <v>10</v>
      </c>
      <c r="J45" s="8" t="s">
        <v>11</v>
      </c>
      <c r="K45" s="8" t="s">
        <v>11</v>
      </c>
      <c r="L45" s="8" t="s">
        <v>11</v>
      </c>
    </row>
    <row r="46" spans="1:12">
      <c r="A46" s="67"/>
      <c r="B46" s="9"/>
      <c r="C46" s="9"/>
      <c r="D46" s="9"/>
      <c r="E46" s="9"/>
      <c r="F46" s="9"/>
      <c r="G46" s="9"/>
      <c r="H46" s="9"/>
      <c r="I46" s="9">
        <v>-6.8027210884353746</v>
      </c>
      <c r="J46" s="9"/>
      <c r="K46" s="9"/>
      <c r="L46" s="9"/>
    </row>
    <row r="47" spans="1:12">
      <c r="A47" s="67" t="s">
        <v>32</v>
      </c>
      <c r="B47" s="8" t="s">
        <v>11</v>
      </c>
      <c r="C47" s="8" t="s">
        <v>11</v>
      </c>
      <c r="D47" s="8" t="s">
        <v>11</v>
      </c>
      <c r="E47" s="8">
        <v>10</v>
      </c>
      <c r="F47" s="8" t="s">
        <v>11</v>
      </c>
      <c r="G47" s="8" t="s">
        <v>11</v>
      </c>
      <c r="H47" s="8" t="s">
        <v>11</v>
      </c>
      <c r="I47" s="8" t="s">
        <v>11</v>
      </c>
      <c r="J47" s="8" t="s">
        <v>11</v>
      </c>
      <c r="K47" s="8">
        <v>12</v>
      </c>
      <c r="L47" s="8" t="s">
        <v>314</v>
      </c>
    </row>
    <row r="48" spans="1:12">
      <c r="A48" s="67"/>
      <c r="B48" s="9"/>
      <c r="C48" s="9"/>
      <c r="D48" s="9"/>
      <c r="E48" s="9">
        <v>-7.3</v>
      </c>
      <c r="F48" s="9"/>
      <c r="G48" s="9"/>
      <c r="H48" s="9"/>
      <c r="I48" s="9"/>
      <c r="J48" s="9"/>
      <c r="K48" s="9">
        <v>-7.5</v>
      </c>
      <c r="L48" s="9"/>
    </row>
    <row r="49" spans="1:12">
      <c r="A49" s="67" t="s">
        <v>33</v>
      </c>
      <c r="B49" s="8" t="s">
        <v>11</v>
      </c>
      <c r="C49" s="8" t="s">
        <v>11</v>
      </c>
      <c r="D49" s="8" t="s">
        <v>11</v>
      </c>
      <c r="E49" s="8" t="s">
        <v>11</v>
      </c>
      <c r="F49" s="8" t="s">
        <v>11</v>
      </c>
      <c r="G49" s="8" t="s">
        <v>11</v>
      </c>
      <c r="H49" s="8" t="s">
        <v>11</v>
      </c>
      <c r="I49" s="8" t="s">
        <v>11</v>
      </c>
      <c r="J49" s="8" t="s">
        <v>11</v>
      </c>
      <c r="K49" s="8" t="s">
        <v>11</v>
      </c>
      <c r="L49" s="8" t="s">
        <v>11</v>
      </c>
    </row>
    <row r="50" spans="1:12">
      <c r="A50" s="6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</row>
    <row r="51" spans="1:12">
      <c r="A51" s="67" t="s">
        <v>34</v>
      </c>
      <c r="B51" s="8">
        <v>42</v>
      </c>
      <c r="C51" s="8">
        <v>53</v>
      </c>
      <c r="D51" s="8">
        <v>70</v>
      </c>
      <c r="E51" s="8">
        <v>68</v>
      </c>
      <c r="F51" s="8">
        <v>94</v>
      </c>
      <c r="G51" s="8">
        <v>73</v>
      </c>
      <c r="H51" s="8">
        <v>79</v>
      </c>
      <c r="I51" s="8">
        <v>65</v>
      </c>
      <c r="J51" s="8">
        <v>52</v>
      </c>
      <c r="K51" s="8">
        <v>57</v>
      </c>
      <c r="L51" s="8">
        <v>70</v>
      </c>
    </row>
    <row r="52" spans="1:12">
      <c r="A52" s="67"/>
      <c r="B52" s="9">
        <v>-3.2</v>
      </c>
      <c r="C52" s="9">
        <v>-3.7</v>
      </c>
      <c r="D52" s="9">
        <v>-5</v>
      </c>
      <c r="E52" s="9">
        <v>-5</v>
      </c>
      <c r="F52" s="9">
        <v>-6.8</v>
      </c>
      <c r="G52" s="9">
        <v>-5</v>
      </c>
      <c r="H52" s="9">
        <v>-5.2</v>
      </c>
      <c r="I52" s="9">
        <v>-4.3189368770764114</v>
      </c>
      <c r="J52" s="9">
        <v>-3.3311979500320303</v>
      </c>
      <c r="K52" s="9">
        <v>-3.4</v>
      </c>
      <c r="L52" s="9">
        <v>-3.8</v>
      </c>
    </row>
    <row r="53" spans="1:12">
      <c r="A53" s="67" t="s">
        <v>35</v>
      </c>
      <c r="B53" s="8">
        <v>14</v>
      </c>
      <c r="C53" s="8">
        <v>10</v>
      </c>
      <c r="D53" s="8">
        <v>20</v>
      </c>
      <c r="E53" s="8">
        <v>24</v>
      </c>
      <c r="F53" s="8">
        <v>17</v>
      </c>
      <c r="G53" s="8">
        <v>13</v>
      </c>
      <c r="H53" s="8">
        <v>18</v>
      </c>
      <c r="I53" s="8">
        <v>12</v>
      </c>
      <c r="J53" s="8">
        <v>12</v>
      </c>
      <c r="K53" s="8">
        <v>15</v>
      </c>
      <c r="L53" s="8">
        <v>12</v>
      </c>
    </row>
    <row r="54" spans="1:12">
      <c r="A54" s="67"/>
      <c r="B54" s="9">
        <v>-4</v>
      </c>
      <c r="C54" s="9">
        <v>-2.7</v>
      </c>
      <c r="D54" s="9">
        <v>-5.6</v>
      </c>
      <c r="E54" s="9">
        <v>-6.4</v>
      </c>
      <c r="F54" s="9">
        <v>-4.5999999999999996</v>
      </c>
      <c r="G54" s="9">
        <v>-3.5</v>
      </c>
      <c r="H54" s="9">
        <v>-4.5999999999999996</v>
      </c>
      <c r="I54" s="9">
        <v>-3.9215686274509802</v>
      </c>
      <c r="J54" s="9">
        <v>-3.4682080924855487</v>
      </c>
      <c r="K54" s="9">
        <v>-4.5999999999999996</v>
      </c>
      <c r="L54" s="9">
        <v>-3.6</v>
      </c>
    </row>
    <row r="55" spans="1:12">
      <c r="A55" s="67" t="s">
        <v>36</v>
      </c>
      <c r="B55" s="8" t="s">
        <v>11</v>
      </c>
      <c r="C55" s="8" t="s">
        <v>11</v>
      </c>
      <c r="D55" s="8">
        <v>10</v>
      </c>
      <c r="E55" s="8" t="s">
        <v>11</v>
      </c>
      <c r="F55" s="8">
        <v>10</v>
      </c>
      <c r="G55" s="8">
        <v>20</v>
      </c>
      <c r="H55" s="8">
        <v>16</v>
      </c>
      <c r="I55" s="8">
        <v>12</v>
      </c>
      <c r="J55" s="8">
        <v>10</v>
      </c>
      <c r="K55" s="8">
        <v>10</v>
      </c>
      <c r="L55" s="8" t="s">
        <v>314</v>
      </c>
    </row>
    <row r="56" spans="1:12">
      <c r="A56" s="67"/>
      <c r="B56" s="9"/>
      <c r="C56" s="9"/>
      <c r="D56" s="9">
        <v>-3</v>
      </c>
      <c r="E56" s="9"/>
      <c r="F56" s="9">
        <v>-2.9</v>
      </c>
      <c r="G56" s="9">
        <v>-5.8</v>
      </c>
      <c r="H56" s="9">
        <v>-4.8</v>
      </c>
      <c r="I56" s="9">
        <v>-4.2704626334519578</v>
      </c>
      <c r="J56" s="9">
        <v>-3.3670033670033668</v>
      </c>
      <c r="K56" s="9">
        <v>-3.3</v>
      </c>
      <c r="L56" s="9"/>
    </row>
    <row r="57" spans="1:12">
      <c r="A57" s="67" t="s">
        <v>37</v>
      </c>
      <c r="B57" s="8" t="s">
        <v>11</v>
      </c>
      <c r="C57" s="8" t="s">
        <v>11</v>
      </c>
      <c r="D57" s="8">
        <v>12</v>
      </c>
      <c r="E57" s="8">
        <v>24</v>
      </c>
      <c r="F57" s="8">
        <v>19</v>
      </c>
      <c r="G57" s="8">
        <v>24</v>
      </c>
      <c r="H57" s="8">
        <v>21</v>
      </c>
      <c r="I57" s="8">
        <v>13</v>
      </c>
      <c r="J57" s="8">
        <v>19</v>
      </c>
      <c r="K57" s="8">
        <v>16</v>
      </c>
      <c r="L57" s="8">
        <v>24</v>
      </c>
    </row>
    <row r="58" spans="1:12">
      <c r="A58" s="67"/>
      <c r="B58" s="9"/>
      <c r="C58" s="9"/>
      <c r="D58" s="9">
        <v>-2.4</v>
      </c>
      <c r="E58" s="9">
        <v>-5.7</v>
      </c>
      <c r="F58" s="9">
        <v>-4.2</v>
      </c>
      <c r="G58" s="9">
        <v>-4.5999999999999996</v>
      </c>
      <c r="H58" s="9">
        <v>-4.3</v>
      </c>
      <c r="I58" s="9">
        <v>-2.8824833702882482</v>
      </c>
      <c r="J58" s="9">
        <v>-4.0254237288135588</v>
      </c>
      <c r="K58" s="9">
        <v>-3.7</v>
      </c>
      <c r="L58" s="9">
        <v>-5.6</v>
      </c>
    </row>
    <row r="59" spans="1:12">
      <c r="A59" s="67" t="s">
        <v>38</v>
      </c>
      <c r="B59" s="8" t="s">
        <v>11</v>
      </c>
      <c r="C59" s="8" t="s">
        <v>11</v>
      </c>
      <c r="D59" s="8" t="s">
        <v>11</v>
      </c>
      <c r="E59" s="8">
        <v>10</v>
      </c>
      <c r="F59" s="8">
        <v>10</v>
      </c>
      <c r="G59" s="8">
        <v>11</v>
      </c>
      <c r="H59" s="8" t="s">
        <v>11</v>
      </c>
      <c r="I59" s="8">
        <v>16</v>
      </c>
      <c r="J59" s="8">
        <v>12</v>
      </c>
      <c r="K59" s="8" t="s">
        <v>227</v>
      </c>
      <c r="L59" s="8">
        <v>11</v>
      </c>
    </row>
    <row r="60" spans="1:12">
      <c r="A60" s="67"/>
      <c r="B60" s="9"/>
      <c r="C60" s="9"/>
      <c r="D60" s="9"/>
      <c r="E60" s="9">
        <v>-2.7</v>
      </c>
      <c r="F60" s="9">
        <v>-2.5</v>
      </c>
      <c r="G60" s="9">
        <v>-2.9</v>
      </c>
      <c r="H60" s="9"/>
      <c r="I60" s="9">
        <v>-4.3596730245231603</v>
      </c>
      <c r="J60" s="9">
        <v>-3.2345013477088949</v>
      </c>
      <c r="K60" s="9"/>
      <c r="L60" s="9">
        <v>-3.3</v>
      </c>
    </row>
    <row r="61" spans="1:12">
      <c r="A61" s="67" t="s">
        <v>39</v>
      </c>
      <c r="B61" s="8" t="s">
        <v>11</v>
      </c>
      <c r="C61" s="8" t="s">
        <v>11</v>
      </c>
      <c r="D61" s="8">
        <v>21</v>
      </c>
      <c r="E61" s="8">
        <v>12</v>
      </c>
      <c r="F61" s="8">
        <v>14</v>
      </c>
      <c r="G61" s="8">
        <v>17</v>
      </c>
      <c r="H61" s="8">
        <v>16</v>
      </c>
      <c r="I61" s="8">
        <v>20</v>
      </c>
      <c r="J61" s="8">
        <v>10</v>
      </c>
      <c r="K61" s="8">
        <v>11</v>
      </c>
      <c r="L61" s="8">
        <v>24</v>
      </c>
    </row>
    <row r="62" spans="1:12">
      <c r="A62" s="67"/>
      <c r="B62" s="9"/>
      <c r="C62" s="9"/>
      <c r="D62" s="9">
        <v>-4.2</v>
      </c>
      <c r="E62" s="9">
        <v>-2.8</v>
      </c>
      <c r="F62" s="9">
        <v>-3.2</v>
      </c>
      <c r="G62" s="9">
        <v>-4</v>
      </c>
      <c r="H62" s="9">
        <v>-3.8</v>
      </c>
      <c r="I62" s="9">
        <v>-5.2356020942408374</v>
      </c>
      <c r="J62" s="9">
        <v>-2.3041474654377883</v>
      </c>
      <c r="K62" s="9">
        <v>-2.5</v>
      </c>
      <c r="L62" s="9">
        <v>-6</v>
      </c>
    </row>
    <row r="63" spans="1:12">
      <c r="A63" s="67" t="s">
        <v>40</v>
      </c>
      <c r="B63" s="8">
        <v>11</v>
      </c>
      <c r="C63" s="8" t="s">
        <v>11</v>
      </c>
      <c r="D63" s="8">
        <v>10</v>
      </c>
      <c r="E63" s="8" t="s">
        <v>11</v>
      </c>
      <c r="F63" s="8">
        <v>12</v>
      </c>
      <c r="G63" s="8">
        <v>20</v>
      </c>
      <c r="H63" s="8">
        <v>21</v>
      </c>
      <c r="I63" s="8" t="s">
        <v>50</v>
      </c>
      <c r="J63" s="8">
        <v>17</v>
      </c>
      <c r="K63" s="8">
        <v>13</v>
      </c>
      <c r="L63" s="8">
        <v>12</v>
      </c>
    </row>
    <row r="64" spans="1:12">
      <c r="A64" s="67"/>
      <c r="B64" s="9">
        <v>-1.6</v>
      </c>
      <c r="C64" s="9"/>
      <c r="D64" s="9">
        <v>-1.7</v>
      </c>
      <c r="E64" s="9"/>
      <c r="F64" s="9">
        <v>-2.2000000000000002</v>
      </c>
      <c r="G64" s="9">
        <v>-3.1</v>
      </c>
      <c r="H64" s="9">
        <v>-4.3</v>
      </c>
      <c r="I64" s="9"/>
      <c r="J64" s="9">
        <v>-3.3333333333333335</v>
      </c>
      <c r="K64" s="9">
        <v>-2.7</v>
      </c>
      <c r="L64" s="9">
        <v>-2.2000000000000002</v>
      </c>
    </row>
    <row r="65" spans="1:12">
      <c r="A65" s="67" t="s">
        <v>41</v>
      </c>
      <c r="B65" s="8" t="s">
        <v>11</v>
      </c>
      <c r="C65" s="8" t="s">
        <v>11</v>
      </c>
      <c r="D65" s="8">
        <v>10</v>
      </c>
      <c r="E65" s="8">
        <v>18</v>
      </c>
      <c r="F65" s="8">
        <v>15</v>
      </c>
      <c r="G65" s="8">
        <v>24</v>
      </c>
      <c r="H65" s="8">
        <v>16</v>
      </c>
      <c r="I65" s="8">
        <v>19</v>
      </c>
      <c r="J65" s="8">
        <v>17</v>
      </c>
      <c r="K65" s="8">
        <v>13</v>
      </c>
      <c r="L65" s="8">
        <v>20</v>
      </c>
    </row>
    <row r="66" spans="1:12">
      <c r="A66" s="67"/>
      <c r="B66" s="9"/>
      <c r="C66" s="9"/>
      <c r="D66" s="9">
        <v>-2</v>
      </c>
      <c r="E66" s="9">
        <v>-3.5</v>
      </c>
      <c r="F66" s="9">
        <v>-2.9</v>
      </c>
      <c r="G66" s="9">
        <v>-4.0999999999999996</v>
      </c>
      <c r="H66" s="9">
        <v>-3.1</v>
      </c>
      <c r="I66" s="9">
        <v>-3.4234234234234231</v>
      </c>
      <c r="J66" s="9">
        <v>-2.9059829059829059</v>
      </c>
      <c r="K66" s="9">
        <v>-2.2999999999999998</v>
      </c>
      <c r="L66" s="9">
        <v>-3.4</v>
      </c>
    </row>
    <row r="67" spans="1:12">
      <c r="A67" s="67" t="s">
        <v>42</v>
      </c>
      <c r="B67" s="8" t="s">
        <v>11</v>
      </c>
      <c r="C67" s="8" t="s">
        <v>11</v>
      </c>
      <c r="D67" s="8">
        <v>11</v>
      </c>
      <c r="E67" s="8">
        <v>10</v>
      </c>
      <c r="F67" s="8" t="s">
        <v>11</v>
      </c>
      <c r="G67" s="8" t="s">
        <v>11</v>
      </c>
      <c r="H67" s="8" t="s">
        <v>11</v>
      </c>
      <c r="I67" s="8" t="s">
        <v>11</v>
      </c>
      <c r="J67" s="8" t="s">
        <v>11</v>
      </c>
      <c r="K67" s="8">
        <v>11</v>
      </c>
      <c r="L67" s="8" t="s">
        <v>314</v>
      </c>
    </row>
    <row r="68" spans="1:12">
      <c r="A68" s="69"/>
      <c r="B68" s="12"/>
      <c r="C68" s="12"/>
      <c r="D68" s="12">
        <v>-8</v>
      </c>
      <c r="E68" s="12">
        <v>-6.3</v>
      </c>
      <c r="F68" s="12"/>
      <c r="G68" s="12"/>
      <c r="H68" s="12"/>
      <c r="I68" s="12"/>
      <c r="J68" s="12"/>
      <c r="K68" s="12">
        <v>-7.7</v>
      </c>
      <c r="L68" s="12"/>
    </row>
    <row r="69" spans="1:12">
      <c r="B69" s="8"/>
      <c r="C69" s="8"/>
      <c r="D69" s="8"/>
      <c r="E69" s="8"/>
      <c r="F69" s="8"/>
      <c r="G69" s="8"/>
      <c r="H69" s="8"/>
    </row>
    <row r="70" spans="1:12" s="17" customFormat="1" ht="16.5" customHeight="1">
      <c r="A70" s="5" t="s">
        <v>208</v>
      </c>
    </row>
    <row r="71" spans="1:12" s="17" customFormat="1" ht="16.5" customHeight="1">
      <c r="A71" s="5" t="s">
        <v>211</v>
      </c>
    </row>
    <row r="72" spans="1:12" s="17" customFormat="1">
      <c r="A72" s="5" t="s">
        <v>133</v>
      </c>
    </row>
    <row r="73" spans="1:12" s="17" customFormat="1">
      <c r="A73" s="5" t="s">
        <v>191</v>
      </c>
    </row>
    <row r="74" spans="1:12" s="17" customFormat="1">
      <c r="A74" s="6"/>
    </row>
  </sheetData>
  <sheetProtection password="CC19" sheet="1" objects="1" scenarios="1"/>
  <mergeCells count="32">
    <mergeCell ref="A65:A66"/>
    <mergeCell ref="A67:A68"/>
    <mergeCell ref="A53:A54"/>
    <mergeCell ref="A55:A56"/>
    <mergeCell ref="A57:A58"/>
    <mergeCell ref="A59:A60"/>
    <mergeCell ref="A61:A62"/>
    <mergeCell ref="A63:A64"/>
    <mergeCell ref="A51:A52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27:A28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</mergeCells>
  <phoneticPr fontId="1" type="noConversion"/>
  <pageMargins left="0.51181102362204722" right="0.51181102362204722" top="0.55118110236220474" bottom="0.55118110236220474" header="0.51181102362204722" footer="0.11811023622047245"/>
  <pageSetup paperSize="9" scale="7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84"/>
  <sheetViews>
    <sheetView workbookViewId="0">
      <pane xSplit="1" ySplit="3" topLeftCell="B4" activePane="bottomRight" state="frozen"/>
      <selection activeCell="O30" sqref="O30"/>
      <selection pane="topRight" activeCell="O30" sqref="O30"/>
      <selection pane="bottomLeft" activeCell="O30" sqref="O30"/>
      <selection pane="bottomRight"/>
    </sheetView>
  </sheetViews>
  <sheetFormatPr defaultRowHeight="16.5"/>
  <cols>
    <col min="1" max="1" width="15.25" style="6" customWidth="1"/>
    <col min="2" max="16384" width="9" style="6"/>
  </cols>
  <sheetData>
    <row r="1" spans="1:12">
      <c r="A1" s="2" t="s">
        <v>255</v>
      </c>
    </row>
    <row r="2" spans="1:12">
      <c r="J2" s="7"/>
      <c r="K2" s="7"/>
      <c r="L2" s="7" t="s">
        <v>136</v>
      </c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172</v>
      </c>
      <c r="K3" s="3" t="s">
        <v>189</v>
      </c>
      <c r="L3" s="3" t="s">
        <v>275</v>
      </c>
    </row>
    <row r="4" spans="1:12">
      <c r="A4" s="67" t="s">
        <v>9</v>
      </c>
      <c r="B4" s="23">
        <v>3</v>
      </c>
      <c r="C4" s="23">
        <v>2.6</v>
      </c>
      <c r="D4" s="23">
        <v>3.9</v>
      </c>
      <c r="E4" s="23">
        <v>4.5999999999999996</v>
      </c>
      <c r="F4" s="23">
        <v>5.3</v>
      </c>
      <c r="G4" s="23">
        <v>4.8</v>
      </c>
      <c r="H4" s="23">
        <v>4.5</v>
      </c>
      <c r="I4" s="23">
        <v>4.0186634557495484</v>
      </c>
      <c r="J4" s="23">
        <v>3.8</v>
      </c>
      <c r="K4" s="23">
        <v>3.8</v>
      </c>
      <c r="L4" s="23">
        <v>4.5</v>
      </c>
    </row>
    <row r="5" spans="1:12">
      <c r="A5" s="67"/>
      <c r="B5" s="9">
        <v>-2.8</v>
      </c>
      <c r="C5" s="9">
        <v>-2.6</v>
      </c>
      <c r="D5" s="9">
        <v>-3.9</v>
      </c>
      <c r="E5" s="9">
        <v>-4.7</v>
      </c>
      <c r="F5" s="9">
        <v>-5.3</v>
      </c>
      <c r="G5" s="9">
        <v>-4.8</v>
      </c>
      <c r="H5" s="9">
        <v>-4.5999999999999996</v>
      </c>
      <c r="I5" s="9">
        <v>-3.9799420528436267</v>
      </c>
      <c r="J5" s="9">
        <v>-3.7</v>
      </c>
      <c r="K5" s="9">
        <v>-3.7</v>
      </c>
      <c r="L5" s="9">
        <v>-4.7</v>
      </c>
    </row>
    <row r="6" spans="1:12">
      <c r="A6" s="68" t="s">
        <v>10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>
      <c r="A7" s="67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>
      <c r="A8" s="67" t="s">
        <v>14</v>
      </c>
      <c r="B8" s="23">
        <v>3</v>
      </c>
      <c r="C8" s="23">
        <v>2.6</v>
      </c>
      <c r="D8" s="23">
        <v>3.9</v>
      </c>
      <c r="E8" s="23">
        <v>4.7</v>
      </c>
      <c r="F8" s="23">
        <v>4.8</v>
      </c>
      <c r="G8" s="23">
        <v>4.9000000000000004</v>
      </c>
      <c r="H8" s="23">
        <v>4.5</v>
      </c>
      <c r="I8" s="23">
        <v>3.6483516483516483</v>
      </c>
      <c r="J8" s="23">
        <v>3.5</v>
      </c>
      <c r="K8" s="23">
        <v>3.7</v>
      </c>
      <c r="L8" s="23">
        <v>4.5</v>
      </c>
    </row>
    <row r="9" spans="1:12">
      <c r="A9" s="67"/>
      <c r="B9" s="9">
        <v>-3</v>
      </c>
      <c r="C9" s="9">
        <v>-2.5</v>
      </c>
      <c r="D9" s="9">
        <v>-4</v>
      </c>
      <c r="E9" s="9">
        <v>-4.9000000000000004</v>
      </c>
      <c r="F9" s="9">
        <v>-4.9000000000000004</v>
      </c>
      <c r="G9" s="9">
        <v>-5</v>
      </c>
      <c r="H9" s="9">
        <v>-4.7</v>
      </c>
      <c r="I9" s="9">
        <v>-3.7100898559245317</v>
      </c>
      <c r="J9" s="9">
        <v>-3.5</v>
      </c>
      <c r="K9" s="9">
        <v>-3.6</v>
      </c>
      <c r="L9" s="9">
        <v>-4.5999999999999996</v>
      </c>
    </row>
    <row r="10" spans="1:12">
      <c r="A10" s="67" t="s">
        <v>15</v>
      </c>
      <c r="B10" s="23">
        <v>2.8</v>
      </c>
      <c r="C10" s="23">
        <v>2.7</v>
      </c>
      <c r="D10" s="23">
        <v>3.9</v>
      </c>
      <c r="E10" s="23">
        <v>4.4000000000000004</v>
      </c>
      <c r="F10" s="23">
        <v>6.4</v>
      </c>
      <c r="G10" s="23">
        <v>4.5999999999999996</v>
      </c>
      <c r="H10" s="23">
        <v>4.5999999999999996</v>
      </c>
      <c r="I10" s="23">
        <v>4.8233046800382047</v>
      </c>
      <c r="J10" s="23">
        <v>4.3</v>
      </c>
      <c r="K10" s="23">
        <v>4</v>
      </c>
      <c r="L10" s="23">
        <v>4.5999999999999996</v>
      </c>
    </row>
    <row r="11" spans="1:12">
      <c r="A11" s="69"/>
      <c r="B11" s="12">
        <v>-2.5</v>
      </c>
      <c r="C11" s="12">
        <v>-2.8</v>
      </c>
      <c r="D11" s="12">
        <v>-3.6</v>
      </c>
      <c r="E11" s="12">
        <v>-4.5999999999999996</v>
      </c>
      <c r="F11" s="12">
        <v>-6.1</v>
      </c>
      <c r="G11" s="12">
        <v>-4.5</v>
      </c>
      <c r="H11" s="12">
        <v>-4.5</v>
      </c>
      <c r="I11" s="12">
        <v>-4.3599721355468253</v>
      </c>
      <c r="J11" s="12">
        <v>-4</v>
      </c>
      <c r="K11" s="12">
        <v>-3.9</v>
      </c>
      <c r="L11" s="12">
        <v>-4.7</v>
      </c>
    </row>
    <row r="12" spans="1:12">
      <c r="A12" s="44" t="s">
        <v>12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>
      <c r="A13" s="36" t="s">
        <v>17</v>
      </c>
      <c r="B13" s="23">
        <v>8.6</v>
      </c>
      <c r="C13" s="23" t="s">
        <v>11</v>
      </c>
      <c r="D13" s="23" t="s">
        <v>11</v>
      </c>
      <c r="E13" s="23" t="s">
        <v>11</v>
      </c>
      <c r="F13" s="23">
        <v>14.4</v>
      </c>
      <c r="G13" s="23">
        <v>9.3000000000000007</v>
      </c>
      <c r="H13" s="23">
        <v>8.5</v>
      </c>
      <c r="I13" s="23" t="s">
        <v>50</v>
      </c>
      <c r="J13" s="23" t="s">
        <v>50</v>
      </c>
      <c r="K13" s="23" t="s">
        <v>50</v>
      </c>
      <c r="L13" s="23" t="s">
        <v>50</v>
      </c>
    </row>
    <row r="14" spans="1:12">
      <c r="A14" s="36" t="s">
        <v>18</v>
      </c>
      <c r="B14" s="23" t="s">
        <v>11</v>
      </c>
      <c r="C14" s="23" t="s">
        <v>11</v>
      </c>
      <c r="D14" s="23">
        <v>4.7</v>
      </c>
      <c r="E14" s="23">
        <v>4.3</v>
      </c>
      <c r="F14" s="23" t="s">
        <v>11</v>
      </c>
      <c r="G14" s="23">
        <v>4.0999999999999996</v>
      </c>
      <c r="H14" s="23">
        <v>4.3</v>
      </c>
      <c r="I14" s="23" t="s">
        <v>50</v>
      </c>
      <c r="J14" s="23">
        <v>3.9711191335740073</v>
      </c>
      <c r="K14" s="23">
        <v>3.9711191335740073</v>
      </c>
      <c r="L14" s="23" t="s">
        <v>317</v>
      </c>
    </row>
    <row r="15" spans="1:12">
      <c r="A15" s="36" t="s">
        <v>19</v>
      </c>
      <c r="B15" s="23">
        <v>3.3</v>
      </c>
      <c r="C15" s="23">
        <v>2.2000000000000002</v>
      </c>
      <c r="D15" s="23">
        <v>4.5999999999999996</v>
      </c>
      <c r="E15" s="23">
        <v>4.9000000000000004</v>
      </c>
      <c r="F15" s="23">
        <v>5</v>
      </c>
      <c r="G15" s="23">
        <v>5.9</v>
      </c>
      <c r="H15" s="23">
        <v>4.0999999999999996</v>
      </c>
      <c r="I15" s="23">
        <v>3.4313725490196081</v>
      </c>
      <c r="J15" s="23">
        <v>4.6827794561933533</v>
      </c>
      <c r="K15" s="23">
        <v>3.5</v>
      </c>
      <c r="L15" s="23">
        <v>4.7</v>
      </c>
    </row>
    <row r="16" spans="1:12">
      <c r="A16" s="36" t="s">
        <v>20</v>
      </c>
      <c r="B16" s="23">
        <v>3.1</v>
      </c>
      <c r="C16" s="23">
        <v>2.5</v>
      </c>
      <c r="D16" s="23">
        <v>3.5</v>
      </c>
      <c r="E16" s="23">
        <v>3.9</v>
      </c>
      <c r="F16" s="23">
        <v>5.4</v>
      </c>
      <c r="G16" s="23">
        <v>4.8</v>
      </c>
      <c r="H16" s="23">
        <v>3.5</v>
      </c>
      <c r="I16" s="23">
        <v>5.5389221556886223</v>
      </c>
      <c r="J16" s="23">
        <v>3.6418816388467374</v>
      </c>
      <c r="K16" s="23">
        <v>3.5</v>
      </c>
      <c r="L16" s="23">
        <v>3.7</v>
      </c>
    </row>
    <row r="17" spans="1:12">
      <c r="A17" s="36" t="s">
        <v>21</v>
      </c>
      <c r="B17" s="23">
        <v>2.9</v>
      </c>
      <c r="C17" s="23">
        <v>3.4</v>
      </c>
      <c r="D17" s="23">
        <v>4.3</v>
      </c>
      <c r="E17" s="23">
        <v>5.2</v>
      </c>
      <c r="F17" s="23">
        <v>7.7</v>
      </c>
      <c r="G17" s="23">
        <v>5.7</v>
      </c>
      <c r="H17" s="23">
        <v>5.3</v>
      </c>
      <c r="I17" s="23">
        <v>4.7724750277469479</v>
      </c>
      <c r="J17" s="23">
        <v>4.0659340659340657</v>
      </c>
      <c r="K17" s="23">
        <v>3.7</v>
      </c>
      <c r="L17" s="23">
        <v>4.5999999999999996</v>
      </c>
    </row>
    <row r="18" spans="1:12">
      <c r="A18" s="36" t="s">
        <v>22</v>
      </c>
      <c r="B18" s="23">
        <v>3.4</v>
      </c>
      <c r="C18" s="23">
        <v>2.2999999999999998</v>
      </c>
      <c r="D18" s="23">
        <v>3.6</v>
      </c>
      <c r="E18" s="23">
        <v>3.9</v>
      </c>
      <c r="F18" s="23">
        <v>4.2</v>
      </c>
      <c r="G18" s="23">
        <v>4.7</v>
      </c>
      <c r="H18" s="23">
        <v>4</v>
      </c>
      <c r="I18" s="23">
        <v>4.2638777152051484</v>
      </c>
      <c r="J18" s="23">
        <v>3.5830618892508146</v>
      </c>
      <c r="K18" s="23">
        <v>4.5</v>
      </c>
      <c r="L18" s="23">
        <v>4.0999999999999996</v>
      </c>
    </row>
    <row r="19" spans="1:12">
      <c r="A19" s="36" t="s">
        <v>23</v>
      </c>
      <c r="B19" s="23">
        <v>2.8</v>
      </c>
      <c r="C19" s="23">
        <v>2.9</v>
      </c>
      <c r="D19" s="23">
        <v>2.8</v>
      </c>
      <c r="E19" s="23">
        <v>4.5999999999999996</v>
      </c>
      <c r="F19" s="23">
        <v>5.4</v>
      </c>
      <c r="G19" s="23">
        <v>4.2</v>
      </c>
      <c r="H19" s="23">
        <v>6.1</v>
      </c>
      <c r="I19" s="23">
        <v>3.1707317073170733</v>
      </c>
      <c r="J19" s="23">
        <v>4.5307443365695796</v>
      </c>
      <c r="K19" s="23">
        <v>3.9</v>
      </c>
      <c r="L19" s="23">
        <v>5</v>
      </c>
    </row>
    <row r="20" spans="1:12">
      <c r="A20" s="36" t="s">
        <v>24</v>
      </c>
      <c r="B20" s="23">
        <v>1.8</v>
      </c>
      <c r="C20" s="23">
        <v>2</v>
      </c>
      <c r="D20" s="23">
        <v>4.3</v>
      </c>
      <c r="E20" s="23">
        <v>4.5999999999999996</v>
      </c>
      <c r="F20" s="23">
        <v>4.5</v>
      </c>
      <c r="G20" s="23">
        <v>3.8</v>
      </c>
      <c r="H20" s="23">
        <v>4.2</v>
      </c>
      <c r="I20" s="23">
        <v>3.7894736842105265</v>
      </c>
      <c r="J20" s="23">
        <v>2.6901669758812616</v>
      </c>
      <c r="K20" s="23">
        <v>3.3</v>
      </c>
      <c r="L20" s="23">
        <v>5.3</v>
      </c>
    </row>
    <row r="21" spans="1:12">
      <c r="A21" s="36" t="s">
        <v>25</v>
      </c>
      <c r="B21" s="23">
        <v>2.9</v>
      </c>
      <c r="C21" s="23">
        <v>3.2</v>
      </c>
      <c r="D21" s="23">
        <v>3.8</v>
      </c>
      <c r="E21" s="23">
        <v>5.3</v>
      </c>
      <c r="F21" s="23">
        <v>4.4000000000000004</v>
      </c>
      <c r="G21" s="23">
        <v>5.3</v>
      </c>
      <c r="H21" s="23">
        <v>3</v>
      </c>
      <c r="I21" s="23">
        <v>3.71900826446281</v>
      </c>
      <c r="J21" s="23">
        <v>2.8969957081545061</v>
      </c>
      <c r="K21" s="23">
        <v>3.7</v>
      </c>
      <c r="L21" s="23">
        <v>3.8</v>
      </c>
    </row>
    <row r="22" spans="1:12">
      <c r="A22" s="68" t="s">
        <v>13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>
      <c r="A23" s="67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2">
      <c r="A24" s="67" t="s">
        <v>26</v>
      </c>
      <c r="B24" s="23">
        <v>6</v>
      </c>
      <c r="C24" s="23">
        <v>5.4</v>
      </c>
      <c r="D24" s="23">
        <v>5.8</v>
      </c>
      <c r="E24" s="23">
        <v>7.5</v>
      </c>
      <c r="F24" s="23">
        <v>7.9</v>
      </c>
      <c r="G24" s="23">
        <v>6.4</v>
      </c>
      <c r="H24" s="23">
        <v>5.3</v>
      </c>
      <c r="I24" s="23">
        <v>4.9673202614379086</v>
      </c>
      <c r="J24" s="23">
        <v>5.4</v>
      </c>
      <c r="K24" s="23">
        <v>5.8</v>
      </c>
      <c r="L24" s="23">
        <v>6.5</v>
      </c>
    </row>
    <row r="25" spans="1:12">
      <c r="A25" s="67"/>
      <c r="B25" s="9">
        <v>-5.6</v>
      </c>
      <c r="C25" s="9">
        <v>-5.5</v>
      </c>
      <c r="D25" s="9">
        <v>-5.6</v>
      </c>
      <c r="E25" s="9">
        <v>-7.8</v>
      </c>
      <c r="F25" s="9">
        <v>-7.8</v>
      </c>
      <c r="G25" s="9">
        <v>-7</v>
      </c>
      <c r="H25" s="9">
        <v>-5.9</v>
      </c>
      <c r="I25" s="9">
        <v>-5.4130007785856424</v>
      </c>
      <c r="J25" s="9">
        <v>-5.5</v>
      </c>
      <c r="K25" s="9">
        <v>-5.8</v>
      </c>
      <c r="L25" s="9">
        <v>-6.7</v>
      </c>
    </row>
    <row r="26" spans="1:12">
      <c r="A26" s="67" t="s">
        <v>27</v>
      </c>
      <c r="B26" s="23">
        <v>3.7</v>
      </c>
      <c r="C26" s="23">
        <v>3.6</v>
      </c>
      <c r="D26" s="23">
        <v>3.7</v>
      </c>
      <c r="E26" s="23">
        <v>6.3</v>
      </c>
      <c r="F26" s="23">
        <v>7.1</v>
      </c>
      <c r="G26" s="23">
        <v>5.8</v>
      </c>
      <c r="H26" s="23">
        <v>5.3</v>
      </c>
      <c r="I26" s="23">
        <v>4.2606516290726812</v>
      </c>
      <c r="J26" s="23">
        <v>4.5</v>
      </c>
      <c r="K26" s="23">
        <v>3.9</v>
      </c>
      <c r="L26" s="23">
        <v>5.4</v>
      </c>
    </row>
    <row r="27" spans="1:12">
      <c r="A27" s="67"/>
      <c r="B27" s="9">
        <v>-3.8</v>
      </c>
      <c r="C27" s="9">
        <v>-3.1</v>
      </c>
      <c r="D27" s="9">
        <v>-4.8</v>
      </c>
      <c r="E27" s="9">
        <v>-5.8</v>
      </c>
      <c r="F27" s="9">
        <v>-7</v>
      </c>
      <c r="G27" s="9">
        <v>-4.9000000000000004</v>
      </c>
      <c r="H27" s="9">
        <v>-4.5999999999999996</v>
      </c>
      <c r="I27" s="9">
        <v>-3.4644194364188037</v>
      </c>
      <c r="J27" s="9">
        <v>-4.8</v>
      </c>
      <c r="K27" s="9">
        <v>-3.6</v>
      </c>
      <c r="L27" s="9">
        <v>-5.6</v>
      </c>
    </row>
    <row r="28" spans="1:12">
      <c r="A28" s="67" t="s">
        <v>28</v>
      </c>
      <c r="B28" s="23">
        <v>4.5999999999999996</v>
      </c>
      <c r="C28" s="23" t="s">
        <v>11</v>
      </c>
      <c r="D28" s="23" t="s">
        <v>11</v>
      </c>
      <c r="E28" s="23" t="s">
        <v>11</v>
      </c>
      <c r="F28" s="23">
        <v>4.9000000000000004</v>
      </c>
      <c r="G28" s="23">
        <v>6.2</v>
      </c>
      <c r="H28" s="23" t="s">
        <v>11</v>
      </c>
      <c r="I28" s="23">
        <v>5.2</v>
      </c>
      <c r="J28" s="23" t="s">
        <v>11</v>
      </c>
      <c r="K28" s="23">
        <v>4.9000000000000004</v>
      </c>
      <c r="L28" s="23">
        <v>6</v>
      </c>
    </row>
    <row r="29" spans="1:12">
      <c r="A29" s="67"/>
      <c r="B29" s="9">
        <v>-2.5</v>
      </c>
      <c r="C29" s="9"/>
      <c r="D29" s="9"/>
      <c r="E29" s="9"/>
      <c r="F29" s="9">
        <v>-5.8</v>
      </c>
      <c r="G29" s="9">
        <v>-5.6</v>
      </c>
      <c r="H29" s="9"/>
      <c r="I29" s="9">
        <v>-5.6287532722273053</v>
      </c>
      <c r="J29" s="9"/>
      <c r="K29" s="9">
        <v>-4.3</v>
      </c>
      <c r="L29" s="9">
        <v>-6.9</v>
      </c>
    </row>
    <row r="30" spans="1:12">
      <c r="A30" s="67" t="s">
        <v>29</v>
      </c>
      <c r="B30" s="23">
        <v>4.0999999999999996</v>
      </c>
      <c r="C30" s="23">
        <v>3.1</v>
      </c>
      <c r="D30" s="23">
        <v>5.3</v>
      </c>
      <c r="E30" s="23">
        <v>4</v>
      </c>
      <c r="F30" s="23">
        <v>9.1999999999999993</v>
      </c>
      <c r="G30" s="23">
        <v>4.8</v>
      </c>
      <c r="H30" s="23">
        <v>5.8</v>
      </c>
      <c r="I30" s="23">
        <v>3.9039039039039038</v>
      </c>
      <c r="J30" s="23">
        <v>6</v>
      </c>
      <c r="K30" s="23">
        <v>3.9</v>
      </c>
      <c r="L30" s="23">
        <v>4.3</v>
      </c>
    </row>
    <row r="31" spans="1:12">
      <c r="A31" s="67"/>
      <c r="B31" s="9">
        <v>-3.9</v>
      </c>
      <c r="C31" s="9">
        <v>-2.7</v>
      </c>
      <c r="D31" s="9">
        <v>-5.9</v>
      </c>
      <c r="E31" s="9">
        <v>-4.5</v>
      </c>
      <c r="F31" s="9">
        <v>-10.199999999999999</v>
      </c>
      <c r="G31" s="9">
        <v>-5.5</v>
      </c>
      <c r="H31" s="9">
        <v>-5.7</v>
      </c>
      <c r="I31" s="9">
        <v>-4.1717527274630939</v>
      </c>
      <c r="J31" s="9">
        <v>-5.9</v>
      </c>
      <c r="K31" s="9">
        <v>-4</v>
      </c>
      <c r="L31" s="9">
        <v>-4.7</v>
      </c>
    </row>
    <row r="32" spans="1:12">
      <c r="A32" s="67" t="s">
        <v>30</v>
      </c>
      <c r="B32" s="23" t="s">
        <v>11</v>
      </c>
      <c r="C32" s="23" t="s">
        <v>11</v>
      </c>
      <c r="D32" s="23">
        <v>6.6</v>
      </c>
      <c r="E32" s="23" t="s">
        <v>11</v>
      </c>
      <c r="F32" s="23">
        <v>8.1</v>
      </c>
      <c r="G32" s="23">
        <v>9</v>
      </c>
      <c r="H32" s="23" t="s">
        <v>11</v>
      </c>
      <c r="I32" s="23" t="s">
        <v>11</v>
      </c>
      <c r="J32" s="23" t="s">
        <v>11</v>
      </c>
      <c r="K32" s="23" t="s">
        <v>11</v>
      </c>
      <c r="L32" s="23">
        <v>11.7</v>
      </c>
    </row>
    <row r="33" spans="1:12">
      <c r="A33" s="67"/>
      <c r="B33" s="9"/>
      <c r="C33" s="9"/>
      <c r="D33" s="9">
        <v>-6.6</v>
      </c>
      <c r="E33" s="9"/>
      <c r="F33" s="9">
        <v>-7.8</v>
      </c>
      <c r="G33" s="9">
        <v>-8.9</v>
      </c>
      <c r="H33" s="9"/>
      <c r="I33" s="9"/>
      <c r="J33" s="9"/>
      <c r="K33" s="9"/>
      <c r="L33" s="9">
        <v>-11.4</v>
      </c>
    </row>
    <row r="34" spans="1:12">
      <c r="A34" s="67" t="s">
        <v>31</v>
      </c>
      <c r="B34" s="23" t="s">
        <v>11</v>
      </c>
      <c r="C34" s="23" t="s">
        <v>11</v>
      </c>
      <c r="D34" s="23" t="s">
        <v>11</v>
      </c>
      <c r="E34" s="23" t="s">
        <v>11</v>
      </c>
      <c r="F34" s="23" t="s">
        <v>11</v>
      </c>
      <c r="G34" s="23" t="s">
        <v>11</v>
      </c>
      <c r="H34" s="23" t="s">
        <v>11</v>
      </c>
      <c r="I34" s="23">
        <v>6.8027210884353746</v>
      </c>
      <c r="J34" s="23" t="s">
        <v>11</v>
      </c>
      <c r="K34" s="23" t="s">
        <v>11</v>
      </c>
      <c r="L34" s="23" t="s">
        <v>11</v>
      </c>
    </row>
    <row r="35" spans="1:12">
      <c r="A35" s="67"/>
      <c r="B35" s="9"/>
      <c r="C35" s="9"/>
      <c r="D35" s="9"/>
      <c r="E35" s="9"/>
      <c r="F35" s="9"/>
      <c r="G35" s="9"/>
      <c r="H35" s="9"/>
      <c r="I35" s="9">
        <v>-6.7416922259561805</v>
      </c>
      <c r="J35" s="9"/>
      <c r="K35" s="9"/>
      <c r="L35" s="9"/>
    </row>
    <row r="36" spans="1:12">
      <c r="A36" s="67" t="s">
        <v>32</v>
      </c>
      <c r="B36" s="23" t="s">
        <v>11</v>
      </c>
      <c r="C36" s="23" t="s">
        <v>11</v>
      </c>
      <c r="D36" s="23" t="s">
        <v>11</v>
      </c>
      <c r="E36" s="23">
        <v>7.3</v>
      </c>
      <c r="F36" s="23" t="s">
        <v>11</v>
      </c>
      <c r="G36" s="23" t="s">
        <v>11</v>
      </c>
      <c r="H36" s="23" t="s">
        <v>11</v>
      </c>
      <c r="I36" s="23" t="s">
        <v>11</v>
      </c>
      <c r="J36" s="23" t="s">
        <v>11</v>
      </c>
      <c r="K36" s="23">
        <v>7.5</v>
      </c>
      <c r="L36" s="23" t="s">
        <v>317</v>
      </c>
    </row>
    <row r="37" spans="1:12">
      <c r="A37" s="67"/>
      <c r="B37" s="9"/>
      <c r="C37" s="9"/>
      <c r="D37" s="9"/>
      <c r="E37" s="9">
        <v>-7.8</v>
      </c>
      <c r="F37" s="9"/>
      <c r="G37" s="9"/>
      <c r="H37" s="9"/>
      <c r="I37" s="9"/>
      <c r="J37" s="9"/>
      <c r="K37" s="9">
        <v>-7.4</v>
      </c>
      <c r="L37" s="9"/>
    </row>
    <row r="38" spans="1:12">
      <c r="A38" s="67" t="s">
        <v>33</v>
      </c>
      <c r="B38" s="23" t="s">
        <v>11</v>
      </c>
      <c r="C38" s="23" t="s">
        <v>11</v>
      </c>
      <c r="D38" s="23" t="s">
        <v>11</v>
      </c>
      <c r="E38" s="23" t="s">
        <v>11</v>
      </c>
      <c r="F38" s="23" t="s">
        <v>11</v>
      </c>
      <c r="G38" s="23" t="s">
        <v>11</v>
      </c>
      <c r="H38" s="23" t="s">
        <v>11</v>
      </c>
      <c r="I38" s="23" t="s">
        <v>11</v>
      </c>
      <c r="J38" s="23" t="s">
        <v>11</v>
      </c>
      <c r="K38" s="23" t="s">
        <v>11</v>
      </c>
      <c r="L38" s="23" t="s">
        <v>11</v>
      </c>
    </row>
    <row r="39" spans="1:12">
      <c r="A39" s="6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1:12">
      <c r="A40" s="67" t="s">
        <v>34</v>
      </c>
      <c r="B40" s="23">
        <v>3.2</v>
      </c>
      <c r="C40" s="23">
        <v>3.7</v>
      </c>
      <c r="D40" s="23">
        <v>5</v>
      </c>
      <c r="E40" s="23">
        <v>5</v>
      </c>
      <c r="F40" s="23">
        <v>6.8</v>
      </c>
      <c r="G40" s="23">
        <v>5</v>
      </c>
      <c r="H40" s="23">
        <v>5.2</v>
      </c>
      <c r="I40" s="23">
        <v>4.3189368770764114</v>
      </c>
      <c r="J40" s="23">
        <v>3.3</v>
      </c>
      <c r="K40" s="23">
        <v>3.4</v>
      </c>
      <c r="L40" s="23">
        <v>3.8</v>
      </c>
    </row>
    <row r="41" spans="1:12">
      <c r="A41" s="67"/>
      <c r="B41" s="9">
        <v>-3.2</v>
      </c>
      <c r="C41" s="9">
        <v>-3.8</v>
      </c>
      <c r="D41" s="9">
        <v>-5.3</v>
      </c>
      <c r="E41" s="9">
        <v>-5.2</v>
      </c>
      <c r="F41" s="9">
        <v>-6.9</v>
      </c>
      <c r="G41" s="9">
        <v>-5.3</v>
      </c>
      <c r="H41" s="9">
        <v>-5.6</v>
      </c>
      <c r="I41" s="9">
        <v>-3.9133671953972824</v>
      </c>
      <c r="J41" s="9">
        <v>-2.9</v>
      </c>
      <c r="K41" s="9">
        <v>-3.5</v>
      </c>
      <c r="L41" s="9">
        <v>-4</v>
      </c>
    </row>
    <row r="42" spans="1:12">
      <c r="A42" s="67" t="s">
        <v>35</v>
      </c>
      <c r="B42" s="23">
        <v>4</v>
      </c>
      <c r="C42" s="23">
        <v>2.7</v>
      </c>
      <c r="D42" s="23">
        <v>5.6</v>
      </c>
      <c r="E42" s="23">
        <v>6.4</v>
      </c>
      <c r="F42" s="23">
        <v>4.5999999999999996</v>
      </c>
      <c r="G42" s="23">
        <v>3.5</v>
      </c>
      <c r="H42" s="23">
        <v>4.5999999999999996</v>
      </c>
      <c r="I42" s="23">
        <v>3.9215686274509802</v>
      </c>
      <c r="J42" s="23">
        <v>3.5</v>
      </c>
      <c r="K42" s="23">
        <v>4.5999999999999996</v>
      </c>
      <c r="L42" s="23">
        <v>3.6</v>
      </c>
    </row>
    <row r="43" spans="1:12">
      <c r="A43" s="67"/>
      <c r="B43" s="9">
        <v>-4</v>
      </c>
      <c r="C43" s="9">
        <v>-2.2999999999999998</v>
      </c>
      <c r="D43" s="9">
        <v>-5.5</v>
      </c>
      <c r="E43" s="9">
        <v>-6.9</v>
      </c>
      <c r="F43" s="9">
        <v>-4.3</v>
      </c>
      <c r="G43" s="9">
        <v>-3.4</v>
      </c>
      <c r="H43" s="9">
        <v>-4.3</v>
      </c>
      <c r="I43" s="9">
        <v>-4.3299496246884335</v>
      </c>
      <c r="J43" s="9">
        <v>-2.8</v>
      </c>
      <c r="K43" s="9">
        <v>-4.9000000000000004</v>
      </c>
      <c r="L43" s="9">
        <v>-3.3</v>
      </c>
    </row>
    <row r="44" spans="1:12">
      <c r="A44" s="67" t="s">
        <v>36</v>
      </c>
      <c r="B44" s="23" t="s">
        <v>11</v>
      </c>
      <c r="C44" s="23" t="s">
        <v>11</v>
      </c>
      <c r="D44" s="23">
        <v>3</v>
      </c>
      <c r="E44" s="23" t="s">
        <v>11</v>
      </c>
      <c r="F44" s="23">
        <v>2.9</v>
      </c>
      <c r="G44" s="23">
        <v>5.8</v>
      </c>
      <c r="H44" s="23">
        <v>4.8</v>
      </c>
      <c r="I44" s="23">
        <v>4.2704626334519578</v>
      </c>
      <c r="J44" s="23">
        <v>3.4</v>
      </c>
      <c r="K44" s="23">
        <v>3.3</v>
      </c>
      <c r="L44" s="23" t="s">
        <v>317</v>
      </c>
    </row>
    <row r="45" spans="1:12">
      <c r="A45" s="67"/>
      <c r="B45" s="9"/>
      <c r="C45" s="9"/>
      <c r="D45" s="9">
        <v>-2.7</v>
      </c>
      <c r="E45" s="9"/>
      <c r="F45" s="9">
        <v>-3.2</v>
      </c>
      <c r="G45" s="9">
        <v>-5.0999999999999996</v>
      </c>
      <c r="H45" s="9">
        <v>-4.5</v>
      </c>
      <c r="I45" s="9">
        <v>-4.4750320810109212</v>
      </c>
      <c r="J45" s="9">
        <v>-3.2</v>
      </c>
      <c r="K45" s="9">
        <v>-3.5</v>
      </c>
      <c r="L45" s="9"/>
    </row>
    <row r="46" spans="1:12">
      <c r="A46" s="67" t="s">
        <v>37</v>
      </c>
      <c r="B46" s="23" t="s">
        <v>11</v>
      </c>
      <c r="C46" s="23" t="s">
        <v>11</v>
      </c>
      <c r="D46" s="23">
        <v>2.4</v>
      </c>
      <c r="E46" s="23">
        <v>5.7</v>
      </c>
      <c r="F46" s="23">
        <v>4.2</v>
      </c>
      <c r="G46" s="23">
        <v>4.5999999999999996</v>
      </c>
      <c r="H46" s="23">
        <v>4.3</v>
      </c>
      <c r="I46" s="23">
        <v>2.8824833702882482</v>
      </c>
      <c r="J46" s="23">
        <v>4</v>
      </c>
      <c r="K46" s="23">
        <v>3.7</v>
      </c>
      <c r="L46" s="23">
        <v>5.6</v>
      </c>
    </row>
    <row r="47" spans="1:12">
      <c r="A47" s="67"/>
      <c r="B47" s="9"/>
      <c r="C47" s="9"/>
      <c r="D47" s="9">
        <v>-2.2999999999999998</v>
      </c>
      <c r="E47" s="9">
        <v>-5.8</v>
      </c>
      <c r="F47" s="9">
        <v>-3.8</v>
      </c>
      <c r="G47" s="9">
        <v>-4.8</v>
      </c>
      <c r="H47" s="9">
        <v>-4.2</v>
      </c>
      <c r="I47" s="9">
        <v>-2.8368678742489819</v>
      </c>
      <c r="J47" s="9">
        <v>-3.8</v>
      </c>
      <c r="K47" s="9">
        <v>-3.5</v>
      </c>
      <c r="L47" s="9">
        <v>-5.5</v>
      </c>
    </row>
    <row r="48" spans="1:12">
      <c r="A48" s="67" t="s">
        <v>38</v>
      </c>
      <c r="B48" s="23" t="s">
        <v>11</v>
      </c>
      <c r="C48" s="23" t="s">
        <v>11</v>
      </c>
      <c r="D48" s="23" t="s">
        <v>11</v>
      </c>
      <c r="E48" s="23">
        <v>2.7</v>
      </c>
      <c r="F48" s="23">
        <v>2.5</v>
      </c>
      <c r="G48" s="23">
        <v>2.9</v>
      </c>
      <c r="H48" s="23" t="s">
        <v>11</v>
      </c>
      <c r="I48" s="23">
        <v>4.3596730245231603</v>
      </c>
      <c r="J48" s="23">
        <v>3.2</v>
      </c>
      <c r="K48" s="23" t="s">
        <v>230</v>
      </c>
      <c r="L48" s="23">
        <v>3.3</v>
      </c>
    </row>
    <row r="49" spans="1:12">
      <c r="A49" s="67"/>
      <c r="B49" s="9"/>
      <c r="C49" s="9"/>
      <c r="D49" s="9"/>
      <c r="E49" s="9">
        <v>-2.4</v>
      </c>
      <c r="F49" s="9">
        <v>-2.6</v>
      </c>
      <c r="G49" s="9">
        <v>-2.6</v>
      </c>
      <c r="H49" s="9"/>
      <c r="I49" s="9">
        <v>-4.4147170914179981</v>
      </c>
      <c r="J49" s="9">
        <v>-4.0999999999999996</v>
      </c>
      <c r="K49" s="9"/>
      <c r="L49" s="9">
        <v>-4</v>
      </c>
    </row>
    <row r="50" spans="1:12">
      <c r="A50" s="67" t="s">
        <v>39</v>
      </c>
      <c r="B50" s="23" t="s">
        <v>11</v>
      </c>
      <c r="C50" s="23" t="s">
        <v>11</v>
      </c>
      <c r="D50" s="23">
        <v>4.2</v>
      </c>
      <c r="E50" s="23">
        <v>2.8</v>
      </c>
      <c r="F50" s="23">
        <v>3.2</v>
      </c>
      <c r="G50" s="23">
        <v>4</v>
      </c>
      <c r="H50" s="23">
        <v>3.8</v>
      </c>
      <c r="I50" s="23">
        <v>5.2356020942408374</v>
      </c>
      <c r="J50" s="23">
        <v>2.2999999999999998</v>
      </c>
      <c r="K50" s="23">
        <v>2.5</v>
      </c>
      <c r="L50" s="23">
        <v>6</v>
      </c>
    </row>
    <row r="51" spans="1:12">
      <c r="A51" s="67"/>
      <c r="B51" s="9"/>
      <c r="C51" s="9"/>
      <c r="D51" s="9">
        <v>-4</v>
      </c>
      <c r="E51" s="9">
        <v>-2.8</v>
      </c>
      <c r="F51" s="9">
        <v>-3.1</v>
      </c>
      <c r="G51" s="9">
        <v>-4</v>
      </c>
      <c r="H51" s="9">
        <v>-4.3</v>
      </c>
      <c r="I51" s="9">
        <v>-5.3651822836894008</v>
      </c>
      <c r="J51" s="9">
        <v>-2.2999999999999998</v>
      </c>
      <c r="K51" s="9">
        <v>-2.2000000000000002</v>
      </c>
      <c r="L51" s="9">
        <v>-6.3</v>
      </c>
    </row>
    <row r="52" spans="1:12">
      <c r="A52" s="67" t="s">
        <v>40</v>
      </c>
      <c r="B52" s="23">
        <v>1.6</v>
      </c>
      <c r="C52" s="23" t="s">
        <v>11</v>
      </c>
      <c r="D52" s="23">
        <v>1.7</v>
      </c>
      <c r="E52" s="23" t="s">
        <v>11</v>
      </c>
      <c r="F52" s="23">
        <v>2.2000000000000002</v>
      </c>
      <c r="G52" s="23">
        <v>3.1</v>
      </c>
      <c r="H52" s="23">
        <v>4.3</v>
      </c>
      <c r="I52" s="23" t="s">
        <v>11</v>
      </c>
      <c r="J52" s="23">
        <v>3.3</v>
      </c>
      <c r="K52" s="23">
        <v>2.7</v>
      </c>
      <c r="L52" s="23">
        <v>2.2000000000000002</v>
      </c>
    </row>
    <row r="53" spans="1:12">
      <c r="A53" s="67"/>
      <c r="B53" s="9">
        <v>-1.5</v>
      </c>
      <c r="C53" s="9"/>
      <c r="D53" s="9">
        <v>-1.6</v>
      </c>
      <c r="E53" s="9"/>
      <c r="F53" s="9">
        <v>-2.2000000000000002</v>
      </c>
      <c r="G53" s="9">
        <v>-3.2</v>
      </c>
      <c r="H53" s="9">
        <v>-4.8</v>
      </c>
      <c r="I53" s="9"/>
      <c r="J53" s="9">
        <v>-3.7</v>
      </c>
      <c r="K53" s="9">
        <v>-2.7</v>
      </c>
      <c r="L53" s="9">
        <v>-2.4</v>
      </c>
    </row>
    <row r="54" spans="1:12">
      <c r="A54" s="67" t="s">
        <v>41</v>
      </c>
      <c r="B54" s="23" t="s">
        <v>11</v>
      </c>
      <c r="C54" s="23" t="s">
        <v>11</v>
      </c>
      <c r="D54" s="23">
        <v>2</v>
      </c>
      <c r="E54" s="23">
        <v>3.5</v>
      </c>
      <c r="F54" s="23">
        <v>2.9</v>
      </c>
      <c r="G54" s="23">
        <v>4.0999999999999996</v>
      </c>
      <c r="H54" s="23">
        <v>3.1</v>
      </c>
      <c r="I54" s="23">
        <v>3.4234234234234231</v>
      </c>
      <c r="J54" s="23">
        <v>2.9</v>
      </c>
      <c r="K54" s="23">
        <v>2.2999999999999998</v>
      </c>
      <c r="L54" s="23">
        <v>3.4</v>
      </c>
    </row>
    <row r="55" spans="1:12">
      <c r="A55" s="67"/>
      <c r="B55" s="9"/>
      <c r="C55" s="9"/>
      <c r="D55" s="9">
        <v>-1.6</v>
      </c>
      <c r="E55" s="9">
        <v>-3.6</v>
      </c>
      <c r="F55" s="9">
        <v>-3</v>
      </c>
      <c r="G55" s="9">
        <v>-3.9</v>
      </c>
      <c r="H55" s="9">
        <v>-3.8</v>
      </c>
      <c r="I55" s="9">
        <v>-3.6270639613904412</v>
      </c>
      <c r="J55" s="9">
        <v>-2.8</v>
      </c>
      <c r="K55" s="9">
        <v>-2.2999999999999998</v>
      </c>
      <c r="L55" s="9">
        <v>-3.5</v>
      </c>
    </row>
    <row r="56" spans="1:12">
      <c r="A56" s="67" t="s">
        <v>42</v>
      </c>
      <c r="B56" s="23" t="s">
        <v>11</v>
      </c>
      <c r="C56" s="23" t="s">
        <v>11</v>
      </c>
      <c r="D56" s="23">
        <v>8</v>
      </c>
      <c r="E56" s="23">
        <v>6.3</v>
      </c>
      <c r="F56" s="23" t="s">
        <v>11</v>
      </c>
      <c r="G56" s="23" t="s">
        <v>11</v>
      </c>
      <c r="H56" s="23" t="s">
        <v>11</v>
      </c>
      <c r="I56" s="23" t="s">
        <v>11</v>
      </c>
      <c r="J56" s="23" t="s">
        <v>11</v>
      </c>
      <c r="K56" s="23">
        <v>7.7</v>
      </c>
      <c r="L56" s="23" t="s">
        <v>317</v>
      </c>
    </row>
    <row r="57" spans="1:12">
      <c r="A57" s="69"/>
      <c r="B57" s="12"/>
      <c r="C57" s="12"/>
      <c r="D57" s="12">
        <v>-5.7</v>
      </c>
      <c r="E57" s="12">
        <v>-6.9</v>
      </c>
      <c r="F57" s="12"/>
      <c r="G57" s="12"/>
      <c r="H57" s="12"/>
      <c r="I57" s="9"/>
      <c r="J57" s="9"/>
      <c r="K57" s="12">
        <v>-8.8000000000000007</v>
      </c>
      <c r="L57" s="12"/>
    </row>
    <row r="58" spans="1:12">
      <c r="A58" s="68" t="s">
        <v>47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1:12" s="17" customFormat="1" ht="16.5" customHeight="1">
      <c r="A59" s="67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</row>
    <row r="60" spans="1:12" s="17" customFormat="1" ht="16.5" customHeight="1">
      <c r="A60" s="67" t="s">
        <v>117</v>
      </c>
      <c r="B60" s="23">
        <v>5.9</v>
      </c>
      <c r="C60" s="23">
        <v>5.2</v>
      </c>
      <c r="D60" s="23">
        <v>5.7</v>
      </c>
      <c r="E60" s="23">
        <v>7.5</v>
      </c>
      <c r="F60" s="23">
        <v>7.7</v>
      </c>
      <c r="G60" s="23">
        <v>6.4</v>
      </c>
      <c r="H60" s="23">
        <v>5.0999999999999996</v>
      </c>
      <c r="I60" s="23">
        <v>5.1507537688442211</v>
      </c>
      <c r="J60" s="23">
        <v>5.4</v>
      </c>
      <c r="K60" s="23">
        <v>5.6</v>
      </c>
      <c r="L60" s="23">
        <v>6.6</v>
      </c>
    </row>
    <row r="61" spans="1:12" s="17" customFormat="1">
      <c r="A61" s="67"/>
      <c r="B61" s="9">
        <v>-5.5</v>
      </c>
      <c r="C61" s="9">
        <v>-5.4</v>
      </c>
      <c r="D61" s="9">
        <v>-5.5</v>
      </c>
      <c r="E61" s="9">
        <v>-7.9</v>
      </c>
      <c r="F61" s="9">
        <v>-7.6</v>
      </c>
      <c r="G61" s="9">
        <v>-7</v>
      </c>
      <c r="H61" s="9">
        <v>-5.6</v>
      </c>
      <c r="I61" s="9">
        <v>-5.6432515446176001</v>
      </c>
      <c r="J61" s="9">
        <v>-5.4</v>
      </c>
      <c r="K61" s="9">
        <v>-5.6</v>
      </c>
      <c r="L61" s="9">
        <v>-6.8</v>
      </c>
    </row>
    <row r="62" spans="1:12" s="17" customFormat="1">
      <c r="A62" s="67" t="s">
        <v>118</v>
      </c>
      <c r="B62" s="23">
        <v>4.0999999999999996</v>
      </c>
      <c r="C62" s="23">
        <v>3.2</v>
      </c>
      <c r="D62" s="23">
        <v>3.8</v>
      </c>
      <c r="E62" s="23">
        <v>4.9000000000000004</v>
      </c>
      <c r="F62" s="23">
        <v>7.2</v>
      </c>
      <c r="G62" s="23">
        <v>5.5</v>
      </c>
      <c r="H62" s="23">
        <v>5</v>
      </c>
      <c r="I62" s="23">
        <v>4.6788263283108646</v>
      </c>
      <c r="J62" s="23">
        <v>4.7</v>
      </c>
      <c r="K62" s="23">
        <v>4.5999999999999996</v>
      </c>
      <c r="L62" s="23">
        <v>5.6</v>
      </c>
    </row>
    <row r="63" spans="1:12" s="17" customFormat="1">
      <c r="A63" s="67"/>
      <c r="B63" s="9">
        <v>-3.8</v>
      </c>
      <c r="C63" s="9">
        <v>-3.4</v>
      </c>
      <c r="D63" s="9">
        <v>-4.0999999999999996</v>
      </c>
      <c r="E63" s="9">
        <v>-5.0999999999999996</v>
      </c>
      <c r="F63" s="9">
        <v>-7.5</v>
      </c>
      <c r="G63" s="9">
        <v>-5.3</v>
      </c>
      <c r="H63" s="9">
        <v>-5</v>
      </c>
      <c r="I63" s="9">
        <v>-4.6583967735778442</v>
      </c>
      <c r="J63" s="9">
        <v>-4.7</v>
      </c>
      <c r="K63" s="9">
        <v>-4.5</v>
      </c>
      <c r="L63" s="9">
        <v>-6</v>
      </c>
    </row>
    <row r="64" spans="1:12">
      <c r="A64" s="67" t="s">
        <v>119</v>
      </c>
      <c r="B64" s="23">
        <v>2.7</v>
      </c>
      <c r="C64" s="23">
        <v>2.4</v>
      </c>
      <c r="D64" s="23">
        <v>4.0999999999999996</v>
      </c>
      <c r="E64" s="23">
        <v>4.5</v>
      </c>
      <c r="F64" s="23">
        <v>5.2</v>
      </c>
      <c r="G64" s="23">
        <v>4.8</v>
      </c>
      <c r="H64" s="23">
        <v>4.9000000000000004</v>
      </c>
      <c r="I64" s="23">
        <v>4.0959625511995323</v>
      </c>
      <c r="J64" s="23">
        <v>3.6</v>
      </c>
      <c r="K64" s="23">
        <v>3.3</v>
      </c>
      <c r="L64" s="23">
        <v>3.9</v>
      </c>
    </row>
    <row r="65" spans="1:12">
      <c r="A65" s="67"/>
      <c r="B65" s="9">
        <v>-2.8</v>
      </c>
      <c r="C65" s="9">
        <v>-2.4</v>
      </c>
      <c r="D65" s="9">
        <v>-4.0999999999999996</v>
      </c>
      <c r="E65" s="9">
        <v>-4.7</v>
      </c>
      <c r="F65" s="9">
        <v>-5.2</v>
      </c>
      <c r="G65" s="9">
        <v>-4.9000000000000004</v>
      </c>
      <c r="H65" s="9">
        <v>-5</v>
      </c>
      <c r="I65" s="9">
        <v>-4.0098192119170184</v>
      </c>
      <c r="J65" s="9">
        <v>-3.4</v>
      </c>
      <c r="K65" s="9">
        <v>-3.3</v>
      </c>
      <c r="L65" s="9">
        <v>-4.0999999999999996</v>
      </c>
    </row>
    <row r="66" spans="1:12">
      <c r="A66" s="67" t="s">
        <v>120</v>
      </c>
      <c r="B66" s="23">
        <v>0.7</v>
      </c>
      <c r="C66" s="23">
        <v>0.8</v>
      </c>
      <c r="D66" s="23">
        <v>2.4</v>
      </c>
      <c r="E66" s="23">
        <v>2.5</v>
      </c>
      <c r="F66" s="23">
        <v>1.9</v>
      </c>
      <c r="G66" s="23">
        <v>3.1</v>
      </c>
      <c r="H66" s="23">
        <v>2.6</v>
      </c>
      <c r="I66" s="23">
        <v>2.309666381522669</v>
      </c>
      <c r="J66" s="23">
        <v>2.2000000000000002</v>
      </c>
      <c r="K66" s="23">
        <v>2.8</v>
      </c>
      <c r="L66" s="23">
        <v>3.6</v>
      </c>
    </row>
    <row r="67" spans="1:12">
      <c r="A67" s="69"/>
      <c r="B67" s="12">
        <v>-0.7</v>
      </c>
      <c r="C67" s="12">
        <v>-0.9</v>
      </c>
      <c r="D67" s="12">
        <v>-2.5</v>
      </c>
      <c r="E67" s="12">
        <v>-2.6</v>
      </c>
      <c r="F67" s="12">
        <v>-1.9</v>
      </c>
      <c r="G67" s="12">
        <v>-3</v>
      </c>
      <c r="H67" s="12">
        <v>-2.7</v>
      </c>
      <c r="I67" s="9">
        <v>-2.291938597395605</v>
      </c>
      <c r="J67" s="9">
        <v>-2.4</v>
      </c>
      <c r="K67" s="9">
        <v>-2.7</v>
      </c>
      <c r="L67" s="9">
        <v>-3.6</v>
      </c>
    </row>
    <row r="68" spans="1:12">
      <c r="A68" s="68" t="s">
        <v>104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1:12" s="17" customFormat="1" ht="16.5" customHeight="1">
      <c r="A69" s="67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 spans="1:12" s="17" customFormat="1" ht="16.5" customHeight="1">
      <c r="A70" s="67" t="s">
        <v>105</v>
      </c>
      <c r="B70" s="23">
        <v>6.6</v>
      </c>
      <c r="C70" s="23">
        <v>5.8</v>
      </c>
      <c r="D70" s="23">
        <v>7.1</v>
      </c>
      <c r="E70" s="23">
        <v>8</v>
      </c>
      <c r="F70" s="23">
        <v>8</v>
      </c>
      <c r="G70" s="23">
        <v>4.9000000000000004</v>
      </c>
      <c r="H70" s="23">
        <v>5.9</v>
      </c>
      <c r="I70" s="23">
        <v>5.6603773584905666</v>
      </c>
      <c r="J70" s="23">
        <v>5.2</v>
      </c>
      <c r="K70" s="23">
        <v>5</v>
      </c>
      <c r="L70" s="23">
        <v>6.6</v>
      </c>
    </row>
    <row r="71" spans="1:12" s="17" customFormat="1">
      <c r="A71" s="67"/>
      <c r="B71" s="9">
        <v>-7</v>
      </c>
      <c r="C71" s="9">
        <v>-5.7</v>
      </c>
      <c r="D71" s="9">
        <v>-6.8</v>
      </c>
      <c r="E71" s="9">
        <v>-8.5</v>
      </c>
      <c r="F71" s="9">
        <v>-8.1999999999999993</v>
      </c>
      <c r="G71" s="9">
        <v>-4.9000000000000004</v>
      </c>
      <c r="H71" s="9">
        <v>-5.9</v>
      </c>
      <c r="I71" s="9">
        <v>-5.5277300953103081</v>
      </c>
      <c r="J71" s="9">
        <v>-5.0999999999999996</v>
      </c>
      <c r="K71" s="9">
        <v>-5.3</v>
      </c>
      <c r="L71" s="9">
        <v>-6.9</v>
      </c>
    </row>
    <row r="72" spans="1:12" s="17" customFormat="1">
      <c r="A72" s="67" t="s">
        <v>106</v>
      </c>
      <c r="B72" s="23">
        <v>3.8</v>
      </c>
      <c r="C72" s="23">
        <v>3.5</v>
      </c>
      <c r="D72" s="23">
        <v>4.7</v>
      </c>
      <c r="E72" s="23">
        <v>4.9000000000000004</v>
      </c>
      <c r="F72" s="23">
        <v>5.7</v>
      </c>
      <c r="G72" s="23">
        <v>5.5</v>
      </c>
      <c r="H72" s="23">
        <v>4.5999999999999996</v>
      </c>
      <c r="I72" s="23">
        <v>4.1018387553041018</v>
      </c>
      <c r="J72" s="23">
        <v>4</v>
      </c>
      <c r="K72" s="23">
        <v>4.2</v>
      </c>
      <c r="L72" s="23">
        <v>4.5</v>
      </c>
    </row>
    <row r="73" spans="1:12" s="17" customFormat="1">
      <c r="A73" s="67"/>
      <c r="B73" s="9">
        <v>-3.5</v>
      </c>
      <c r="C73" s="9">
        <v>-3.7</v>
      </c>
      <c r="D73" s="9">
        <v>-4.8</v>
      </c>
      <c r="E73" s="9">
        <v>-5.0999999999999996</v>
      </c>
      <c r="F73" s="9">
        <v>-5.7</v>
      </c>
      <c r="G73" s="9">
        <v>-5.6</v>
      </c>
      <c r="H73" s="9">
        <v>-4.8</v>
      </c>
      <c r="I73" s="9">
        <v>-4.2474490705190462</v>
      </c>
      <c r="J73" s="9">
        <v>-4.0999999999999996</v>
      </c>
      <c r="K73" s="9">
        <v>-4.0999999999999996</v>
      </c>
      <c r="L73" s="9">
        <v>-4.8</v>
      </c>
    </row>
    <row r="74" spans="1:12">
      <c r="A74" s="67" t="s">
        <v>107</v>
      </c>
      <c r="B74" s="23">
        <v>1</v>
      </c>
      <c r="C74" s="23">
        <v>0.8</v>
      </c>
      <c r="D74" s="23">
        <v>2.1</v>
      </c>
      <c r="E74" s="23">
        <v>2.6</v>
      </c>
      <c r="F74" s="23">
        <v>2.7</v>
      </c>
      <c r="G74" s="23">
        <v>4.0999999999999996</v>
      </c>
      <c r="H74" s="23">
        <v>3.1</v>
      </c>
      <c r="I74" s="23">
        <v>2.2641509433962264</v>
      </c>
      <c r="J74" s="23">
        <v>1.8</v>
      </c>
      <c r="K74" s="23">
        <v>1.6</v>
      </c>
      <c r="L74" s="23">
        <v>1.4</v>
      </c>
    </row>
    <row r="75" spans="1:12">
      <c r="A75" s="67"/>
      <c r="B75" s="9">
        <v>-1.1000000000000001</v>
      </c>
      <c r="C75" s="9">
        <v>-0.8</v>
      </c>
      <c r="D75" s="9">
        <v>-2.2000000000000002</v>
      </c>
      <c r="E75" s="9">
        <v>-2.8</v>
      </c>
      <c r="F75" s="9">
        <v>-2.9</v>
      </c>
      <c r="G75" s="9">
        <v>-4</v>
      </c>
      <c r="H75" s="9">
        <v>-3.4</v>
      </c>
      <c r="I75" s="9">
        <v>-2.3884237753286781</v>
      </c>
      <c r="J75" s="9">
        <v>-1.7</v>
      </c>
      <c r="K75" s="9">
        <v>-1.5</v>
      </c>
      <c r="L75" s="9">
        <v>-1.4</v>
      </c>
    </row>
    <row r="76" spans="1:12">
      <c r="A76" s="67" t="s">
        <v>108</v>
      </c>
      <c r="B76" s="23" t="s">
        <v>11</v>
      </c>
      <c r="C76" s="23" t="s">
        <v>11</v>
      </c>
      <c r="D76" s="23" t="s">
        <v>11</v>
      </c>
      <c r="E76" s="23" t="s">
        <v>11</v>
      </c>
      <c r="F76" s="23" t="s">
        <v>11</v>
      </c>
      <c r="G76" s="23" t="s">
        <v>11</v>
      </c>
      <c r="H76" s="23" t="s">
        <v>11</v>
      </c>
      <c r="I76" s="23" t="s">
        <v>11</v>
      </c>
      <c r="J76" s="23" t="s">
        <v>11</v>
      </c>
      <c r="K76" s="23" t="s">
        <v>11</v>
      </c>
      <c r="L76" s="23" t="s">
        <v>11</v>
      </c>
    </row>
    <row r="77" spans="1:12">
      <c r="A77" s="69"/>
      <c r="B77" s="12"/>
      <c r="C77" s="12"/>
      <c r="D77" s="12"/>
      <c r="E77" s="12"/>
      <c r="F77" s="12"/>
      <c r="G77" s="12"/>
      <c r="H77" s="12"/>
      <c r="I77" s="13"/>
      <c r="J77" s="13"/>
      <c r="K77" s="13"/>
      <c r="L77" s="13"/>
    </row>
    <row r="78" spans="1:12">
      <c r="B78" s="8"/>
      <c r="C78" s="8"/>
      <c r="D78" s="8"/>
      <c r="E78" s="8"/>
      <c r="F78" s="8"/>
      <c r="G78" s="8"/>
      <c r="H78" s="8"/>
      <c r="I78" s="8"/>
    </row>
    <row r="79" spans="1:12" s="17" customFormat="1" ht="16.5" customHeight="1">
      <c r="A79" s="5" t="s">
        <v>208</v>
      </c>
    </row>
    <row r="80" spans="1:12" s="17" customFormat="1" ht="16.5" customHeight="1">
      <c r="A80" s="16" t="s">
        <v>129</v>
      </c>
    </row>
    <row r="81" spans="1:1" s="17" customFormat="1">
      <c r="A81" s="16" t="s">
        <v>137</v>
      </c>
    </row>
    <row r="82" spans="1:1" s="17" customFormat="1">
      <c r="A82" s="5" t="s">
        <v>212</v>
      </c>
    </row>
    <row r="83" spans="1:1" s="17" customFormat="1">
      <c r="A83" s="5" t="s">
        <v>229</v>
      </c>
    </row>
    <row r="84" spans="1:1" s="17" customFormat="1">
      <c r="A84" s="5" t="s">
        <v>134</v>
      </c>
    </row>
  </sheetData>
  <sheetProtection password="CC19" sheet="1" objects="1" scenarios="1"/>
  <mergeCells count="32">
    <mergeCell ref="A76:A77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52:A53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22:A23"/>
    <mergeCell ref="A24:A25"/>
    <mergeCell ref="A26:A27"/>
    <mergeCell ref="A28:A29"/>
    <mergeCell ref="A4:A5"/>
    <mergeCell ref="A6:A7"/>
    <mergeCell ref="A8:A9"/>
    <mergeCell ref="A10:A11"/>
  </mergeCells>
  <phoneticPr fontId="1" type="noConversion"/>
  <pageMargins left="0.51181102362204722" right="0.51181102362204722" top="0.55118110236220474" bottom="0.55118110236220474" header="0.51181102362204722" footer="0.11811023622047245"/>
  <pageSetup paperSize="9" scale="58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L26"/>
  <sheetViews>
    <sheetView workbookViewId="0">
      <pane xSplit="1" ySplit="3" topLeftCell="B4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5.25" style="6" customWidth="1"/>
    <col min="2" max="16384" width="9" style="6"/>
  </cols>
  <sheetData>
    <row r="1" spans="1:12">
      <c r="A1" s="2" t="s">
        <v>256</v>
      </c>
    </row>
    <row r="2" spans="1:12">
      <c r="K2" s="7"/>
      <c r="L2" s="7" t="s">
        <v>298</v>
      </c>
    </row>
    <row r="3" spans="1:12" ht="36">
      <c r="A3" s="62" t="s">
        <v>299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140</v>
      </c>
      <c r="K3" s="3" t="s">
        <v>189</v>
      </c>
      <c r="L3" s="3" t="s">
        <v>275</v>
      </c>
    </row>
    <row r="4" spans="1:12">
      <c r="A4" s="67" t="s">
        <v>9</v>
      </c>
      <c r="B4" s="23" t="s">
        <v>50</v>
      </c>
      <c r="C4" s="23" t="s">
        <v>50</v>
      </c>
      <c r="D4" s="23" t="s">
        <v>50</v>
      </c>
      <c r="E4" s="23" t="s">
        <v>50</v>
      </c>
      <c r="F4" s="23" t="s">
        <v>50</v>
      </c>
      <c r="G4" s="23" t="s">
        <v>50</v>
      </c>
      <c r="H4" s="23" t="s">
        <v>50</v>
      </c>
      <c r="I4" s="23" t="s">
        <v>50</v>
      </c>
      <c r="J4" s="23" t="s">
        <v>50</v>
      </c>
      <c r="K4" s="23" t="s">
        <v>50</v>
      </c>
      <c r="L4" s="58">
        <v>342</v>
      </c>
    </row>
    <row r="5" spans="1:12">
      <c r="A5" s="67"/>
      <c r="B5" s="14"/>
      <c r="C5" s="14"/>
      <c r="D5" s="14"/>
      <c r="E5" s="14"/>
      <c r="F5" s="14"/>
      <c r="G5" s="14"/>
      <c r="H5" s="14"/>
      <c r="I5" s="14"/>
      <c r="J5" s="14"/>
      <c r="K5" s="14"/>
      <c r="L5" s="52">
        <v>-4.5</v>
      </c>
    </row>
    <row r="6" spans="1:12">
      <c r="A6" s="68" t="s">
        <v>279</v>
      </c>
      <c r="B6" s="60" t="s">
        <v>11</v>
      </c>
      <c r="C6" s="60" t="s">
        <v>11</v>
      </c>
      <c r="D6" s="60" t="s">
        <v>11</v>
      </c>
      <c r="E6" s="60" t="s">
        <v>11</v>
      </c>
      <c r="F6" s="60" t="s">
        <v>11</v>
      </c>
      <c r="G6" s="60" t="s">
        <v>11</v>
      </c>
      <c r="H6" s="60" t="s">
        <v>11</v>
      </c>
      <c r="I6" s="60" t="s">
        <v>11</v>
      </c>
      <c r="J6" s="60" t="s">
        <v>11</v>
      </c>
      <c r="K6" s="60" t="s">
        <v>11</v>
      </c>
      <c r="L6" s="20">
        <v>298</v>
      </c>
    </row>
    <row r="7" spans="1:12">
      <c r="A7" s="67"/>
      <c r="B7" s="63"/>
      <c r="C7" s="63"/>
      <c r="D7" s="63"/>
      <c r="E7" s="63"/>
      <c r="F7" s="63"/>
      <c r="G7" s="63"/>
      <c r="H7" s="63"/>
      <c r="I7" s="63"/>
      <c r="J7" s="63"/>
      <c r="K7" s="63"/>
      <c r="L7" s="52">
        <v>-4.5999999999999996</v>
      </c>
    </row>
    <row r="8" spans="1:12">
      <c r="A8" s="67" t="s">
        <v>280</v>
      </c>
      <c r="B8" s="23" t="s">
        <v>11</v>
      </c>
      <c r="C8" s="23" t="s">
        <v>11</v>
      </c>
      <c r="D8" s="23" t="s">
        <v>11</v>
      </c>
      <c r="E8" s="23" t="s">
        <v>11</v>
      </c>
      <c r="F8" s="23" t="s">
        <v>11</v>
      </c>
      <c r="G8" s="23" t="s">
        <v>11</v>
      </c>
      <c r="H8" s="23" t="s">
        <v>11</v>
      </c>
      <c r="I8" s="23" t="s">
        <v>11</v>
      </c>
      <c r="J8" s="23" t="s">
        <v>11</v>
      </c>
      <c r="K8" s="23" t="s">
        <v>11</v>
      </c>
      <c r="L8" s="50">
        <v>39</v>
      </c>
    </row>
    <row r="9" spans="1:12">
      <c r="A9" s="67"/>
      <c r="B9" s="14"/>
      <c r="C9" s="14"/>
      <c r="D9" s="14"/>
      <c r="E9" s="14"/>
      <c r="F9" s="14"/>
      <c r="G9" s="14"/>
      <c r="H9" s="14"/>
      <c r="I9" s="14"/>
      <c r="J9" s="14"/>
      <c r="K9" s="14"/>
      <c r="L9" s="52">
        <v>-7.9</v>
      </c>
    </row>
    <row r="10" spans="1:12">
      <c r="A10" s="67" t="s">
        <v>52</v>
      </c>
      <c r="B10" s="23" t="s">
        <v>11</v>
      </c>
      <c r="C10" s="23" t="s">
        <v>11</v>
      </c>
      <c r="D10" s="23" t="s">
        <v>11</v>
      </c>
      <c r="E10" s="23" t="s">
        <v>11</v>
      </c>
      <c r="F10" s="23" t="s">
        <v>11</v>
      </c>
      <c r="G10" s="23" t="s">
        <v>11</v>
      </c>
      <c r="H10" s="23" t="s">
        <v>11</v>
      </c>
      <c r="I10" s="23" t="s">
        <v>11</v>
      </c>
      <c r="J10" s="23" t="s">
        <v>11</v>
      </c>
      <c r="K10" s="23" t="s">
        <v>11</v>
      </c>
      <c r="L10" s="50" t="s">
        <v>317</v>
      </c>
    </row>
    <row r="11" spans="1:12">
      <c r="A11" s="69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2"/>
    </row>
    <row r="12" spans="1:12">
      <c r="B12" s="8"/>
      <c r="C12" s="8"/>
      <c r="D12" s="8"/>
      <c r="E12" s="8"/>
      <c r="F12" s="8"/>
      <c r="G12" s="8"/>
      <c r="H12" s="8"/>
      <c r="I12" s="8"/>
    </row>
    <row r="13" spans="1:12" s="17" customFormat="1" ht="16.5" customHeight="1">
      <c r="A13" s="46" t="s">
        <v>194</v>
      </c>
    </row>
    <row r="14" spans="1:12" s="17" customFormat="1" ht="16.5" customHeight="1">
      <c r="A14" s="46" t="s">
        <v>300</v>
      </c>
    </row>
    <row r="15" spans="1:12" s="17" customFormat="1" ht="16.5" customHeight="1">
      <c r="A15" s="46" t="s">
        <v>213</v>
      </c>
    </row>
    <row r="16" spans="1:12" s="17" customFormat="1">
      <c r="A16" s="46" t="s">
        <v>301</v>
      </c>
    </row>
    <row r="17" spans="1:1" s="17" customFormat="1">
      <c r="A17" s="46" t="s">
        <v>302</v>
      </c>
    </row>
    <row r="18" spans="1:1" s="17" customFormat="1">
      <c r="A18" s="46" t="s">
        <v>303</v>
      </c>
    </row>
    <row r="19" spans="1:1">
      <c r="A19" s="46" t="s">
        <v>223</v>
      </c>
    </row>
    <row r="23" spans="1:1">
      <c r="A23" s="5"/>
    </row>
    <row r="24" spans="1:1">
      <c r="A24" s="5"/>
    </row>
    <row r="25" spans="1:1">
      <c r="A25" s="5"/>
    </row>
    <row r="26" spans="1:1">
      <c r="A26" s="5"/>
    </row>
  </sheetData>
  <sheetProtection password="CC19" sheet="1" objects="1" scenarios="1"/>
  <mergeCells count="4">
    <mergeCell ref="A4:A5"/>
    <mergeCell ref="A6:A7"/>
    <mergeCell ref="A8:A9"/>
    <mergeCell ref="A10:A11"/>
  </mergeCells>
  <phoneticPr fontId="1" type="noConversion"/>
  <pageMargins left="0.51181102362204722" right="0.51181102362204722" top="0.55118110236220474" bottom="0.55118110236220474" header="0.51181102362204722" footer="0.11811023622047245"/>
  <pageSetup paperSize="9" scale="58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M35"/>
  <sheetViews>
    <sheetView workbookViewId="0">
      <pane xSplit="1" ySplit="3" topLeftCell="B4" activePane="bottomRight" state="frozen"/>
      <selection activeCell="O30" sqref="O30"/>
      <selection pane="topRight" activeCell="O30" sqref="O30"/>
      <selection pane="bottomLeft" activeCell="O30" sqref="O30"/>
      <selection pane="bottomRight"/>
    </sheetView>
  </sheetViews>
  <sheetFormatPr defaultRowHeight="16.5"/>
  <cols>
    <col min="1" max="1" width="16" style="6" customWidth="1"/>
    <col min="2" max="16384" width="9" style="6"/>
  </cols>
  <sheetData>
    <row r="1" spans="1:13">
      <c r="A1" s="4" t="s">
        <v>257</v>
      </c>
    </row>
    <row r="2" spans="1:13">
      <c r="J2" s="7"/>
      <c r="K2" s="7"/>
      <c r="L2" s="7" t="s">
        <v>43</v>
      </c>
    </row>
    <row r="3" spans="1:1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138</v>
      </c>
      <c r="K3" s="3" t="s">
        <v>198</v>
      </c>
      <c r="L3" s="3" t="s">
        <v>275</v>
      </c>
    </row>
    <row r="4" spans="1:13">
      <c r="A4" s="22" t="s">
        <v>45</v>
      </c>
      <c r="B4" s="20">
        <v>215</v>
      </c>
      <c r="C4" s="20">
        <v>194</v>
      </c>
      <c r="D4" s="20">
        <v>285</v>
      </c>
      <c r="E4" s="20">
        <v>323</v>
      </c>
      <c r="F4" s="20">
        <v>362</v>
      </c>
      <c r="G4" s="20">
        <v>352</v>
      </c>
      <c r="H4" s="20">
        <v>314</v>
      </c>
      <c r="I4" s="20">
        <v>267</v>
      </c>
      <c r="J4" s="20">
        <v>267</v>
      </c>
      <c r="K4" s="8">
        <v>274</v>
      </c>
      <c r="L4" s="8">
        <v>342</v>
      </c>
      <c r="M4" s="9"/>
    </row>
    <row r="5" spans="1:13">
      <c r="A5" s="21"/>
      <c r="B5" s="12">
        <v>-3</v>
      </c>
      <c r="C5" s="12">
        <v>-2.6</v>
      </c>
      <c r="D5" s="12">
        <v>-3.9</v>
      </c>
      <c r="E5" s="12">
        <v>-4.5999999999999996</v>
      </c>
      <c r="F5" s="12">
        <v>-5.3</v>
      </c>
      <c r="G5" s="12">
        <v>-4.8</v>
      </c>
      <c r="H5" s="12">
        <v>-4.5</v>
      </c>
      <c r="I5" s="12">
        <v>-4.0186634557495484</v>
      </c>
      <c r="J5" s="12">
        <v>-3.7738515901060072</v>
      </c>
      <c r="K5" s="12">
        <v>-3.8</v>
      </c>
      <c r="L5" s="12">
        <v>-4.5</v>
      </c>
      <c r="M5" s="9"/>
    </row>
    <row r="6" spans="1:13">
      <c r="A6" s="22" t="s">
        <v>174</v>
      </c>
      <c r="B6" s="18">
        <v>29</v>
      </c>
      <c r="C6" s="18">
        <v>29</v>
      </c>
      <c r="D6" s="18">
        <v>51</v>
      </c>
      <c r="E6" s="18">
        <v>53</v>
      </c>
      <c r="F6" s="18">
        <v>49</v>
      </c>
      <c r="G6" s="18">
        <v>47</v>
      </c>
      <c r="H6" s="18">
        <v>52</v>
      </c>
      <c r="I6" s="18">
        <v>34</v>
      </c>
      <c r="J6" s="18">
        <v>37</v>
      </c>
      <c r="K6" s="18">
        <v>44</v>
      </c>
      <c r="L6" s="18">
        <v>48</v>
      </c>
    </row>
    <row r="7" spans="1:13">
      <c r="A7" s="22"/>
      <c r="B7" s="9">
        <v>-1.1000000000000001</v>
      </c>
      <c r="C7" s="9">
        <v>-1.2</v>
      </c>
      <c r="D7" s="9">
        <v>-2.1</v>
      </c>
      <c r="E7" s="9">
        <v>-2.2999999999999998</v>
      </c>
      <c r="F7" s="9">
        <v>-2.1</v>
      </c>
      <c r="G7" s="9">
        <v>-2.1</v>
      </c>
      <c r="H7" s="9">
        <v>-2.6</v>
      </c>
      <c r="I7" s="9">
        <v>-1.8201284796573876</v>
      </c>
      <c r="J7" s="9">
        <v>-2.1070615034168565</v>
      </c>
      <c r="K7" s="9">
        <v>-2.7</v>
      </c>
      <c r="L7" s="9">
        <v>-3.1</v>
      </c>
    </row>
    <row r="8" spans="1:13">
      <c r="A8" s="22" t="s">
        <v>175</v>
      </c>
      <c r="B8" s="18">
        <v>21</v>
      </c>
      <c r="C8" s="18">
        <v>10</v>
      </c>
      <c r="D8" s="18">
        <v>18</v>
      </c>
      <c r="E8" s="18">
        <v>30</v>
      </c>
      <c r="F8" s="18">
        <v>26</v>
      </c>
      <c r="G8" s="18">
        <v>27</v>
      </c>
      <c r="H8" s="18">
        <v>21</v>
      </c>
      <c r="I8" s="18">
        <v>26</v>
      </c>
      <c r="J8" s="18">
        <v>17</v>
      </c>
      <c r="K8" s="18">
        <v>20</v>
      </c>
      <c r="L8" s="18">
        <v>22</v>
      </c>
    </row>
    <row r="9" spans="1:13">
      <c r="A9" s="22"/>
      <c r="B9" s="9">
        <v>-1.9</v>
      </c>
      <c r="C9" s="9">
        <v>-0.8</v>
      </c>
      <c r="D9" s="9">
        <v>-1.4</v>
      </c>
      <c r="E9" s="9">
        <v>-2.2999999999999998</v>
      </c>
      <c r="F9" s="9">
        <v>-2.1</v>
      </c>
      <c r="G9" s="9">
        <v>-1.8</v>
      </c>
      <c r="H9" s="9">
        <v>-1.3</v>
      </c>
      <c r="I9" s="9">
        <v>-1.6372795969773299</v>
      </c>
      <c r="J9" s="9">
        <v>-0.94602114635503609</v>
      </c>
      <c r="K9" s="9">
        <v>-1.1000000000000001</v>
      </c>
      <c r="L9" s="9">
        <v>-1.1000000000000001</v>
      </c>
    </row>
    <row r="10" spans="1:13">
      <c r="A10" s="22" t="s">
        <v>176</v>
      </c>
      <c r="B10" s="18" t="s">
        <v>11</v>
      </c>
      <c r="C10" s="18" t="s">
        <v>11</v>
      </c>
      <c r="D10" s="18" t="s">
        <v>11</v>
      </c>
      <c r="E10" s="18">
        <v>12</v>
      </c>
      <c r="F10" s="18">
        <v>14</v>
      </c>
      <c r="G10" s="18">
        <v>13</v>
      </c>
      <c r="H10" s="18">
        <v>11</v>
      </c>
      <c r="I10" s="18" t="s">
        <v>11</v>
      </c>
      <c r="J10" s="18">
        <v>14</v>
      </c>
      <c r="K10" s="18" t="s">
        <v>227</v>
      </c>
      <c r="L10" s="18">
        <v>11</v>
      </c>
    </row>
    <row r="11" spans="1:13">
      <c r="A11" s="22"/>
      <c r="B11" s="9"/>
      <c r="C11" s="9"/>
      <c r="D11" s="9"/>
      <c r="E11" s="9">
        <v>-4.7</v>
      </c>
      <c r="F11" s="9">
        <v>-5.5</v>
      </c>
      <c r="G11" s="9">
        <v>-5.3</v>
      </c>
      <c r="H11" s="9">
        <v>-4</v>
      </c>
      <c r="I11" s="9"/>
      <c r="J11" s="9">
        <v>-5.2830188679245289</v>
      </c>
      <c r="K11" s="9"/>
      <c r="L11" s="9">
        <v>-3.9</v>
      </c>
    </row>
    <row r="12" spans="1:13">
      <c r="A12" s="22" t="s">
        <v>177</v>
      </c>
      <c r="B12" s="18" t="s">
        <v>11</v>
      </c>
      <c r="C12" s="18" t="s">
        <v>11</v>
      </c>
      <c r="D12" s="18" t="s">
        <v>11</v>
      </c>
      <c r="E12" s="18" t="s">
        <v>11</v>
      </c>
      <c r="F12" s="18" t="s">
        <v>11</v>
      </c>
      <c r="G12" s="18" t="s">
        <v>11</v>
      </c>
      <c r="H12" s="18" t="s">
        <v>11</v>
      </c>
      <c r="I12" s="18" t="s">
        <v>11</v>
      </c>
      <c r="J12" s="18" t="s">
        <v>11</v>
      </c>
      <c r="K12" s="18" t="s">
        <v>11</v>
      </c>
      <c r="L12" s="18" t="s">
        <v>11</v>
      </c>
    </row>
    <row r="13" spans="1:13">
      <c r="A13" s="22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3">
      <c r="A14" s="22" t="s">
        <v>178</v>
      </c>
      <c r="B14" s="14" t="s">
        <v>11</v>
      </c>
      <c r="C14" s="14" t="s">
        <v>11</v>
      </c>
      <c r="D14" s="14" t="s">
        <v>11</v>
      </c>
      <c r="E14" s="14" t="s">
        <v>11</v>
      </c>
      <c r="F14" s="14" t="s">
        <v>11</v>
      </c>
      <c r="G14" s="14" t="s">
        <v>11</v>
      </c>
      <c r="H14" s="14" t="s">
        <v>11</v>
      </c>
      <c r="I14" s="14" t="s">
        <v>11</v>
      </c>
      <c r="J14" s="14" t="s">
        <v>11</v>
      </c>
      <c r="K14" s="14" t="s">
        <v>11</v>
      </c>
      <c r="L14" s="14" t="s">
        <v>11</v>
      </c>
    </row>
    <row r="15" spans="1:13">
      <c r="A15" s="22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3">
      <c r="A16" s="22" t="s">
        <v>179</v>
      </c>
      <c r="B16" s="14" t="s">
        <v>11</v>
      </c>
      <c r="C16" s="14" t="s">
        <v>11</v>
      </c>
      <c r="D16" s="14" t="s">
        <v>11</v>
      </c>
      <c r="E16" s="14" t="s">
        <v>11</v>
      </c>
      <c r="F16" s="14" t="s">
        <v>11</v>
      </c>
      <c r="G16" s="14" t="s">
        <v>11</v>
      </c>
      <c r="H16" s="14" t="s">
        <v>11</v>
      </c>
      <c r="I16" s="14" t="s">
        <v>11</v>
      </c>
      <c r="J16" s="14" t="s">
        <v>11</v>
      </c>
      <c r="K16" s="14" t="s">
        <v>11</v>
      </c>
      <c r="L16" s="14" t="s">
        <v>11</v>
      </c>
    </row>
    <row r="17" spans="1:12">
      <c r="A17" s="22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>
      <c r="A18" s="22" t="s">
        <v>180</v>
      </c>
      <c r="B18" s="18">
        <v>54</v>
      </c>
      <c r="C18" s="18">
        <v>56</v>
      </c>
      <c r="D18" s="18">
        <v>82</v>
      </c>
      <c r="E18" s="18">
        <v>90</v>
      </c>
      <c r="F18" s="18">
        <v>102</v>
      </c>
      <c r="G18" s="18">
        <v>104</v>
      </c>
      <c r="H18" s="18">
        <v>84</v>
      </c>
      <c r="I18" s="18">
        <v>57</v>
      </c>
      <c r="J18" s="18">
        <v>67</v>
      </c>
      <c r="K18" s="18">
        <v>97</v>
      </c>
      <c r="L18" s="18">
        <v>115</v>
      </c>
    </row>
    <row r="19" spans="1:12">
      <c r="A19" s="22"/>
      <c r="B19" s="9">
        <v>-7.9</v>
      </c>
      <c r="C19" s="9">
        <v>-7.6</v>
      </c>
      <c r="D19" s="9">
        <v>-12.8</v>
      </c>
      <c r="E19" s="9">
        <v>-13.6</v>
      </c>
      <c r="F19" s="9">
        <v>-13.5</v>
      </c>
      <c r="G19" s="9">
        <v>-13</v>
      </c>
      <c r="H19" s="9">
        <v>-13.7</v>
      </c>
      <c r="I19" s="9">
        <v>-10.160427807486631</v>
      </c>
      <c r="J19" s="9">
        <v>-8.5241730279898213</v>
      </c>
      <c r="K19" s="9">
        <v>-8.5</v>
      </c>
      <c r="L19" s="9">
        <v>-9.4</v>
      </c>
    </row>
    <row r="20" spans="1:12">
      <c r="A20" s="22" t="s">
        <v>181</v>
      </c>
      <c r="B20" s="18">
        <v>29</v>
      </c>
      <c r="C20" s="18">
        <v>13</v>
      </c>
      <c r="D20" s="18">
        <v>24</v>
      </c>
      <c r="E20" s="18">
        <v>17</v>
      </c>
      <c r="F20" s="18">
        <v>17</v>
      </c>
      <c r="G20" s="18">
        <v>18</v>
      </c>
      <c r="H20" s="18">
        <v>23</v>
      </c>
      <c r="I20" s="18">
        <v>16</v>
      </c>
      <c r="J20" s="18">
        <v>12</v>
      </c>
      <c r="K20" s="18">
        <v>12</v>
      </c>
      <c r="L20" s="18">
        <v>17</v>
      </c>
    </row>
    <row r="21" spans="1:12">
      <c r="A21" s="22"/>
      <c r="B21" s="9">
        <v>-6.8</v>
      </c>
      <c r="C21" s="9">
        <v>-2.9</v>
      </c>
      <c r="D21" s="9">
        <v>-5.4</v>
      </c>
      <c r="E21" s="9">
        <v>-3.9</v>
      </c>
      <c r="F21" s="9">
        <v>-4.3</v>
      </c>
      <c r="G21" s="9">
        <v>-4.4000000000000004</v>
      </c>
      <c r="H21" s="9">
        <v>-6.2</v>
      </c>
      <c r="I21" s="9">
        <v>-4.2666666666666666</v>
      </c>
      <c r="J21" s="9">
        <v>-3.0612244897959182</v>
      </c>
      <c r="K21" s="9">
        <v>-2.8</v>
      </c>
      <c r="L21" s="9">
        <v>-3.8</v>
      </c>
    </row>
    <row r="22" spans="1:12">
      <c r="A22" s="22" t="s">
        <v>182</v>
      </c>
      <c r="B22" s="18">
        <v>48</v>
      </c>
      <c r="C22" s="18">
        <v>44</v>
      </c>
      <c r="D22" s="18">
        <v>54</v>
      </c>
      <c r="E22" s="18">
        <v>69</v>
      </c>
      <c r="F22" s="18">
        <v>85</v>
      </c>
      <c r="G22" s="18">
        <v>99</v>
      </c>
      <c r="H22" s="18">
        <v>74</v>
      </c>
      <c r="I22" s="18">
        <v>85</v>
      </c>
      <c r="J22" s="18">
        <v>71</v>
      </c>
      <c r="K22" s="18">
        <v>49</v>
      </c>
      <c r="L22" s="18">
        <v>85</v>
      </c>
    </row>
    <row r="23" spans="1:12">
      <c r="A23" s="22"/>
      <c r="B23" s="9">
        <v>-3.4</v>
      </c>
      <c r="C23" s="9">
        <v>-2.8</v>
      </c>
      <c r="D23" s="9">
        <v>-3.6</v>
      </c>
      <c r="E23" s="9">
        <v>-5</v>
      </c>
      <c r="F23" s="9">
        <v>-6.8</v>
      </c>
      <c r="G23" s="9">
        <v>-7</v>
      </c>
      <c r="H23" s="9">
        <v>-5.0999999999999996</v>
      </c>
      <c r="I23" s="9">
        <v>-6.2179956108266277</v>
      </c>
      <c r="J23" s="9">
        <v>-4.9581005586592184</v>
      </c>
      <c r="K23" s="9">
        <v>-3.6</v>
      </c>
      <c r="L23" s="9">
        <v>-5.8</v>
      </c>
    </row>
    <row r="24" spans="1:12">
      <c r="A24" s="22" t="s">
        <v>183</v>
      </c>
      <c r="B24" s="18">
        <v>12</v>
      </c>
      <c r="C24" s="18">
        <v>13</v>
      </c>
      <c r="D24" s="18">
        <v>24</v>
      </c>
      <c r="E24" s="18">
        <v>27</v>
      </c>
      <c r="F24" s="18">
        <v>23</v>
      </c>
      <c r="G24" s="18">
        <v>22</v>
      </c>
      <c r="H24" s="18">
        <v>21</v>
      </c>
      <c r="I24" s="18">
        <v>14</v>
      </c>
      <c r="J24" s="18">
        <v>21</v>
      </c>
      <c r="K24" s="18">
        <v>17</v>
      </c>
      <c r="L24" s="18">
        <v>20</v>
      </c>
    </row>
    <row r="25" spans="1:12">
      <c r="A25" s="22"/>
      <c r="B25" s="9">
        <v>-2.5</v>
      </c>
      <c r="C25" s="9">
        <v>-2.8</v>
      </c>
      <c r="D25" s="9">
        <v>-5</v>
      </c>
      <c r="E25" s="9">
        <v>-6.4</v>
      </c>
      <c r="F25" s="9">
        <v>-6.3</v>
      </c>
      <c r="G25" s="9">
        <v>-5.9</v>
      </c>
      <c r="H25" s="9">
        <v>-5.6</v>
      </c>
      <c r="I25" s="9">
        <v>-4.6357615894039732</v>
      </c>
      <c r="J25" s="9">
        <v>-5.982905982905983</v>
      </c>
      <c r="K25" s="9">
        <v>-4.7</v>
      </c>
      <c r="L25" s="9">
        <v>-5</v>
      </c>
    </row>
    <row r="26" spans="1:12">
      <c r="A26" s="22" t="s">
        <v>184</v>
      </c>
      <c r="B26" s="18">
        <v>14</v>
      </c>
      <c r="C26" s="18">
        <v>17</v>
      </c>
      <c r="D26" s="18">
        <v>16</v>
      </c>
      <c r="E26" s="18">
        <v>23</v>
      </c>
      <c r="F26" s="18">
        <v>42</v>
      </c>
      <c r="G26" s="18">
        <v>17</v>
      </c>
      <c r="H26" s="18">
        <v>20</v>
      </c>
      <c r="I26" s="18">
        <v>20</v>
      </c>
      <c r="J26" s="18">
        <v>20</v>
      </c>
      <c r="K26" s="18">
        <v>23</v>
      </c>
      <c r="L26" s="18">
        <v>18</v>
      </c>
    </row>
    <row r="27" spans="1:12">
      <c r="A27" s="22"/>
      <c r="B27" s="9">
        <v>-12.4</v>
      </c>
      <c r="C27" s="9">
        <v>-16</v>
      </c>
      <c r="D27" s="9">
        <v>-20.5</v>
      </c>
      <c r="E27" s="9">
        <v>-21.9</v>
      </c>
      <c r="F27" s="9">
        <v>-34.700000000000003</v>
      </c>
      <c r="G27" s="9">
        <v>-15</v>
      </c>
      <c r="H27" s="9">
        <v>-22</v>
      </c>
      <c r="I27" s="9">
        <v>-19.417475728155338</v>
      </c>
      <c r="J27" s="9">
        <v>-21.739130434782609</v>
      </c>
      <c r="K27" s="9">
        <v>-22.5</v>
      </c>
      <c r="L27" s="9">
        <v>-15.8</v>
      </c>
    </row>
    <row r="28" spans="1:12">
      <c r="A28" s="22" t="s">
        <v>185</v>
      </c>
      <c r="B28" s="18" t="s">
        <v>11</v>
      </c>
      <c r="C28" s="18" t="s">
        <v>11</v>
      </c>
      <c r="D28" s="18" t="s">
        <v>11</v>
      </c>
      <c r="E28" s="18" t="s">
        <v>11</v>
      </c>
      <c r="F28" s="18" t="s">
        <v>11</v>
      </c>
      <c r="G28" s="18" t="s">
        <v>11</v>
      </c>
      <c r="H28" s="18" t="s">
        <v>11</v>
      </c>
      <c r="I28" s="18" t="s">
        <v>11</v>
      </c>
      <c r="J28" s="18" t="s">
        <v>11</v>
      </c>
      <c r="K28" s="18" t="s">
        <v>11</v>
      </c>
      <c r="L28" s="18" t="s">
        <v>11</v>
      </c>
    </row>
    <row r="29" spans="1:12">
      <c r="A29" s="2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12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1:12">
      <c r="A31" s="5" t="s">
        <v>194</v>
      </c>
      <c r="B31" s="9"/>
      <c r="C31" s="9"/>
      <c r="D31" s="9"/>
      <c r="E31" s="9"/>
      <c r="F31" s="9"/>
      <c r="G31" s="9"/>
      <c r="H31" s="9"/>
      <c r="I31" s="9"/>
      <c r="J31" s="23"/>
      <c r="K31" s="23"/>
      <c r="L31" s="23"/>
    </row>
    <row r="32" spans="1:12">
      <c r="A32" s="5" t="s">
        <v>195</v>
      </c>
    </row>
    <row r="33" spans="1:1">
      <c r="A33" s="16" t="s">
        <v>213</v>
      </c>
    </row>
    <row r="34" spans="1:1">
      <c r="A34" s="5" t="s">
        <v>212</v>
      </c>
    </row>
    <row r="35" spans="1:1">
      <c r="A35" s="5" t="s">
        <v>221</v>
      </c>
    </row>
  </sheetData>
  <sheetProtection password="CC19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L46"/>
  <sheetViews>
    <sheetView workbookViewId="0">
      <pane xSplit="1" ySplit="3" topLeftCell="B4" activePane="bottomRight" state="frozen"/>
      <selection activeCell="O30" sqref="O30"/>
      <selection pane="topRight" activeCell="O30" sqref="O30"/>
      <selection pane="bottomLeft" activeCell="O30" sqref="O30"/>
      <selection pane="bottomRight"/>
    </sheetView>
  </sheetViews>
  <sheetFormatPr defaultRowHeight="16.5"/>
  <cols>
    <col min="1" max="1" width="16" style="6" customWidth="1"/>
    <col min="2" max="16384" width="9" style="6"/>
  </cols>
  <sheetData>
    <row r="1" spans="1:12">
      <c r="A1" s="4" t="s">
        <v>258</v>
      </c>
    </row>
    <row r="2" spans="1:12">
      <c r="J2" s="7"/>
      <c r="K2" s="7"/>
      <c r="L2" s="7" t="s">
        <v>43</v>
      </c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138</v>
      </c>
      <c r="K3" s="3" t="s">
        <v>198</v>
      </c>
      <c r="L3" s="3" t="s">
        <v>275</v>
      </c>
    </row>
    <row r="4" spans="1:12">
      <c r="A4" s="22" t="s">
        <v>45</v>
      </c>
      <c r="B4" s="20">
        <v>215</v>
      </c>
      <c r="C4" s="20">
        <v>194</v>
      </c>
      <c r="D4" s="20">
        <v>285</v>
      </c>
      <c r="E4" s="20">
        <v>323</v>
      </c>
      <c r="F4" s="20">
        <v>362</v>
      </c>
      <c r="G4" s="20">
        <v>352</v>
      </c>
      <c r="H4" s="20">
        <v>314</v>
      </c>
      <c r="I4" s="20">
        <v>267</v>
      </c>
      <c r="J4" s="20">
        <v>267</v>
      </c>
      <c r="K4" s="8">
        <v>274</v>
      </c>
      <c r="L4" s="8">
        <v>342</v>
      </c>
    </row>
    <row r="5" spans="1:12">
      <c r="A5" s="22"/>
      <c r="B5" s="12">
        <v>-3</v>
      </c>
      <c r="C5" s="12">
        <v>-2.6</v>
      </c>
      <c r="D5" s="12">
        <v>-3.9</v>
      </c>
      <c r="E5" s="12">
        <v>-4.5999999999999996</v>
      </c>
      <c r="F5" s="12">
        <v>-5.3</v>
      </c>
      <c r="G5" s="12">
        <v>-4.8</v>
      </c>
      <c r="H5" s="12">
        <v>-4.5</v>
      </c>
      <c r="I5" s="12">
        <v>-4.0186634557495484</v>
      </c>
      <c r="J5" s="12">
        <v>-3.7738515901060072</v>
      </c>
      <c r="K5" s="12">
        <v>-3.8</v>
      </c>
      <c r="L5" s="12">
        <v>-4.5</v>
      </c>
    </row>
    <row r="6" spans="1:12">
      <c r="A6" s="19" t="s">
        <v>53</v>
      </c>
      <c r="B6" s="20">
        <v>56</v>
      </c>
      <c r="C6" s="20">
        <v>57</v>
      </c>
      <c r="D6" s="20">
        <v>86</v>
      </c>
      <c r="E6" s="20">
        <v>101</v>
      </c>
      <c r="F6" s="20">
        <v>98</v>
      </c>
      <c r="G6" s="20">
        <v>104</v>
      </c>
      <c r="H6" s="20">
        <v>73</v>
      </c>
      <c r="I6" s="20">
        <v>64</v>
      </c>
      <c r="J6" s="20">
        <v>69</v>
      </c>
      <c r="K6" s="20">
        <v>73</v>
      </c>
      <c r="L6" s="20">
        <v>98</v>
      </c>
    </row>
    <row r="7" spans="1:12">
      <c r="A7" s="22"/>
      <c r="B7" s="9">
        <v>-1.8</v>
      </c>
      <c r="C7" s="9">
        <v>-1.9</v>
      </c>
      <c r="D7" s="9">
        <v>-3</v>
      </c>
      <c r="E7" s="9">
        <v>-3.7</v>
      </c>
      <c r="F7" s="9">
        <v>-3.6</v>
      </c>
      <c r="G7" s="9">
        <v>-3.8</v>
      </c>
      <c r="H7" s="9">
        <v>-3.1</v>
      </c>
      <c r="I7" s="9">
        <v>-2.772963604852686</v>
      </c>
      <c r="J7" s="9">
        <v>-3.1039136302294197</v>
      </c>
      <c r="K7" s="9">
        <v>-3.3</v>
      </c>
      <c r="L7" s="9">
        <v>-4.3</v>
      </c>
    </row>
    <row r="8" spans="1:12">
      <c r="A8" s="22" t="s">
        <v>68</v>
      </c>
      <c r="B8" s="18">
        <v>28</v>
      </c>
      <c r="C8" s="18">
        <v>26</v>
      </c>
      <c r="D8" s="18">
        <v>43</v>
      </c>
      <c r="E8" s="18">
        <v>42</v>
      </c>
      <c r="F8" s="18">
        <v>39</v>
      </c>
      <c r="G8" s="18">
        <v>46</v>
      </c>
      <c r="H8" s="18">
        <v>35</v>
      </c>
      <c r="I8" s="18">
        <v>24</v>
      </c>
      <c r="J8" s="18">
        <v>30</v>
      </c>
      <c r="K8" s="18">
        <v>35</v>
      </c>
      <c r="L8" s="18">
        <v>43</v>
      </c>
    </row>
    <row r="9" spans="1:12">
      <c r="A9" s="22"/>
      <c r="B9" s="9">
        <v>-1.2</v>
      </c>
      <c r="C9" s="9">
        <v>-1.2</v>
      </c>
      <c r="D9" s="9">
        <v>-2</v>
      </c>
      <c r="E9" s="9">
        <v>-2.1</v>
      </c>
      <c r="F9" s="9">
        <v>-1.9</v>
      </c>
      <c r="G9" s="9">
        <v>-2.4</v>
      </c>
      <c r="H9" s="9">
        <v>-2.2000000000000002</v>
      </c>
      <c r="I9" s="9">
        <v>-1.4962593516209477</v>
      </c>
      <c r="J9" s="9">
        <v>-2.0408163265306123</v>
      </c>
      <c r="K9" s="9">
        <v>-2.5</v>
      </c>
      <c r="L9" s="9">
        <v>-3.1</v>
      </c>
    </row>
    <row r="10" spans="1:12">
      <c r="A10" s="22" t="s">
        <v>67</v>
      </c>
      <c r="B10" s="18">
        <v>10</v>
      </c>
      <c r="C10" s="18">
        <v>11</v>
      </c>
      <c r="D10" s="18">
        <v>11</v>
      </c>
      <c r="E10" s="18">
        <v>22</v>
      </c>
      <c r="F10" s="18">
        <v>20</v>
      </c>
      <c r="G10" s="18">
        <v>17</v>
      </c>
      <c r="H10" s="18">
        <v>14</v>
      </c>
      <c r="I10" s="18">
        <v>15</v>
      </c>
      <c r="J10" s="18">
        <v>14</v>
      </c>
      <c r="K10" s="18">
        <v>17</v>
      </c>
      <c r="L10" s="18">
        <v>24</v>
      </c>
    </row>
    <row r="11" spans="1:12">
      <c r="A11" s="22"/>
      <c r="B11" s="9">
        <v>-5.5</v>
      </c>
      <c r="C11" s="9">
        <v>-4.9000000000000004</v>
      </c>
      <c r="D11" s="9">
        <v>-6.1</v>
      </c>
      <c r="E11" s="9">
        <v>-13.6</v>
      </c>
      <c r="F11" s="9">
        <v>-11.4</v>
      </c>
      <c r="G11" s="9">
        <v>-6.8</v>
      </c>
      <c r="H11" s="9">
        <v>-6.2</v>
      </c>
      <c r="I11" s="9">
        <v>-8.1081081081081088</v>
      </c>
      <c r="J11" s="9">
        <v>-7.1065989847715745</v>
      </c>
      <c r="K11" s="9">
        <v>-6.3</v>
      </c>
      <c r="L11" s="9">
        <v>-7.8</v>
      </c>
    </row>
    <row r="12" spans="1:12">
      <c r="A12" s="22" t="s">
        <v>66</v>
      </c>
      <c r="B12" s="18">
        <v>14</v>
      </c>
      <c r="C12" s="18" t="s">
        <v>11</v>
      </c>
      <c r="D12" s="18" t="s">
        <v>11</v>
      </c>
      <c r="E12" s="18">
        <v>18</v>
      </c>
      <c r="F12" s="18">
        <v>23</v>
      </c>
      <c r="G12" s="18">
        <v>22</v>
      </c>
      <c r="H12" s="18" t="s">
        <v>11</v>
      </c>
      <c r="I12" s="18">
        <v>16</v>
      </c>
      <c r="J12" s="18">
        <v>16</v>
      </c>
      <c r="K12" s="18" t="s">
        <v>227</v>
      </c>
      <c r="L12" s="18">
        <v>14</v>
      </c>
    </row>
    <row r="13" spans="1:12">
      <c r="A13" s="22"/>
      <c r="B13" s="9">
        <v>-3.9</v>
      </c>
      <c r="C13" s="9"/>
      <c r="D13" s="9"/>
      <c r="E13" s="9">
        <v>-4.2</v>
      </c>
      <c r="F13" s="9">
        <v>-6.6</v>
      </c>
      <c r="G13" s="9">
        <v>-5.6</v>
      </c>
      <c r="H13" s="9"/>
      <c r="I13" s="9">
        <v>-4.8484848484848486</v>
      </c>
      <c r="J13" s="9">
        <v>-4.7337278106508878</v>
      </c>
      <c r="K13" s="9"/>
      <c r="L13" s="9">
        <v>-4.3</v>
      </c>
    </row>
    <row r="14" spans="1:12">
      <c r="A14" s="22" t="s">
        <v>65</v>
      </c>
      <c r="B14" s="18" t="s">
        <v>11</v>
      </c>
      <c r="C14" s="18" t="s">
        <v>11</v>
      </c>
      <c r="D14" s="18" t="s">
        <v>11</v>
      </c>
      <c r="E14" s="18" t="s">
        <v>11</v>
      </c>
      <c r="F14" s="18" t="s">
        <v>11</v>
      </c>
      <c r="G14" s="18">
        <v>10</v>
      </c>
      <c r="H14" s="18" t="s">
        <v>11</v>
      </c>
      <c r="I14" s="18" t="s">
        <v>11</v>
      </c>
      <c r="J14" s="18" t="s">
        <v>11</v>
      </c>
      <c r="K14" s="18" t="s">
        <v>11</v>
      </c>
      <c r="L14" s="18" t="s">
        <v>11</v>
      </c>
    </row>
    <row r="15" spans="1:12">
      <c r="A15" s="22"/>
      <c r="B15" s="9"/>
      <c r="C15" s="9"/>
      <c r="D15" s="9"/>
      <c r="E15" s="9"/>
      <c r="F15" s="9"/>
      <c r="G15" s="9">
        <v>-27</v>
      </c>
      <c r="H15" s="9"/>
      <c r="I15" s="9"/>
      <c r="J15" s="9"/>
      <c r="K15" s="9"/>
      <c r="L15" s="9"/>
    </row>
    <row r="16" spans="1:12">
      <c r="A16" s="22" t="s">
        <v>64</v>
      </c>
      <c r="B16" s="18" t="s">
        <v>11</v>
      </c>
      <c r="C16" s="18" t="s">
        <v>11</v>
      </c>
      <c r="D16" s="18" t="s">
        <v>11</v>
      </c>
      <c r="E16" s="18" t="s">
        <v>11</v>
      </c>
      <c r="F16" s="18" t="s">
        <v>11</v>
      </c>
      <c r="G16" s="18" t="s">
        <v>11</v>
      </c>
      <c r="H16" s="18" t="s">
        <v>11</v>
      </c>
      <c r="I16" s="18" t="s">
        <v>11</v>
      </c>
      <c r="J16" s="18" t="s">
        <v>11</v>
      </c>
      <c r="K16" s="18" t="s">
        <v>11</v>
      </c>
      <c r="L16" s="18" t="s">
        <v>11</v>
      </c>
    </row>
    <row r="17" spans="1:12">
      <c r="A17" s="2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22" t="s">
        <v>63</v>
      </c>
      <c r="B18" s="18" t="s">
        <v>11</v>
      </c>
      <c r="C18" s="18" t="s">
        <v>11</v>
      </c>
      <c r="D18" s="18" t="s">
        <v>11</v>
      </c>
      <c r="E18" s="18" t="s">
        <v>11</v>
      </c>
      <c r="F18" s="18" t="s">
        <v>11</v>
      </c>
      <c r="G18" s="18" t="s">
        <v>11</v>
      </c>
      <c r="H18" s="18" t="s">
        <v>11</v>
      </c>
      <c r="I18" s="18" t="s">
        <v>11</v>
      </c>
      <c r="J18" s="18" t="s">
        <v>11</v>
      </c>
      <c r="K18" s="18" t="s">
        <v>11</v>
      </c>
      <c r="L18" s="18" t="s">
        <v>11</v>
      </c>
    </row>
    <row r="19" spans="1:12">
      <c r="A19" s="2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>
      <c r="A20" s="22" t="s">
        <v>62</v>
      </c>
      <c r="B20" s="18" t="s">
        <v>11</v>
      </c>
      <c r="C20" s="18" t="s">
        <v>11</v>
      </c>
      <c r="D20" s="18">
        <v>11</v>
      </c>
      <c r="E20" s="18">
        <v>14</v>
      </c>
      <c r="F20" s="18" t="s">
        <v>11</v>
      </c>
      <c r="G20" s="18" t="s">
        <v>11</v>
      </c>
      <c r="H20" s="18" t="s">
        <v>11</v>
      </c>
      <c r="I20" s="18" t="s">
        <v>11</v>
      </c>
      <c r="J20" s="18" t="s">
        <v>11</v>
      </c>
      <c r="K20" s="18" t="s">
        <v>11</v>
      </c>
      <c r="L20" s="18" t="s">
        <v>11</v>
      </c>
    </row>
    <row r="21" spans="1:12">
      <c r="A21" s="22"/>
      <c r="B21" s="9"/>
      <c r="C21" s="9"/>
      <c r="D21" s="9">
        <v>-8.3000000000000007</v>
      </c>
      <c r="E21" s="9">
        <v>-11.8</v>
      </c>
    </row>
    <row r="22" spans="1:12">
      <c r="A22" s="19" t="s">
        <v>61</v>
      </c>
      <c r="B22" s="20">
        <v>110</v>
      </c>
      <c r="C22" s="20">
        <v>111</v>
      </c>
      <c r="D22" s="20">
        <v>145</v>
      </c>
      <c r="E22" s="20">
        <v>159</v>
      </c>
      <c r="F22" s="20">
        <v>191</v>
      </c>
      <c r="G22" s="20">
        <v>188</v>
      </c>
      <c r="H22" s="20">
        <v>145</v>
      </c>
      <c r="I22" s="20">
        <v>149</v>
      </c>
      <c r="J22" s="20">
        <v>137</v>
      </c>
      <c r="K22" s="20">
        <v>148</v>
      </c>
      <c r="L22" s="20">
        <v>175</v>
      </c>
    </row>
    <row r="23" spans="1:12">
      <c r="A23" s="22"/>
      <c r="B23" s="14">
        <v>-3.5</v>
      </c>
      <c r="C23" s="14">
        <v>-3.3</v>
      </c>
      <c r="D23" s="14">
        <v>-4.4000000000000004</v>
      </c>
      <c r="E23" s="14">
        <v>-5.2</v>
      </c>
      <c r="F23" s="14">
        <v>-6.4</v>
      </c>
      <c r="G23" s="14">
        <v>-5.4</v>
      </c>
      <c r="H23" s="14">
        <v>-4.3</v>
      </c>
      <c r="I23" s="14">
        <v>-4.6929133858267722</v>
      </c>
      <c r="J23" s="14">
        <v>-3.7007023230686116</v>
      </c>
      <c r="K23" s="14">
        <v>-3.7007023230686116</v>
      </c>
      <c r="L23" s="14">
        <v>-4.2</v>
      </c>
    </row>
    <row r="24" spans="1:12">
      <c r="A24" s="22" t="s">
        <v>60</v>
      </c>
      <c r="B24" s="18">
        <v>77</v>
      </c>
      <c r="C24" s="18">
        <v>79</v>
      </c>
      <c r="D24" s="18">
        <v>87</v>
      </c>
      <c r="E24" s="18">
        <v>98</v>
      </c>
      <c r="F24" s="18">
        <v>118</v>
      </c>
      <c r="G24" s="18">
        <v>119</v>
      </c>
      <c r="H24" s="18">
        <v>88</v>
      </c>
      <c r="I24" s="18">
        <v>93</v>
      </c>
      <c r="J24" s="18">
        <v>86</v>
      </c>
      <c r="K24" s="18">
        <v>82</v>
      </c>
      <c r="L24" s="18">
        <v>119</v>
      </c>
    </row>
    <row r="25" spans="1:12">
      <c r="A25" s="22"/>
      <c r="B25" s="9">
        <v>-3</v>
      </c>
      <c r="C25" s="9">
        <v>-2.9</v>
      </c>
      <c r="D25" s="9">
        <v>-3.3</v>
      </c>
      <c r="E25" s="9">
        <v>-4</v>
      </c>
      <c r="F25" s="9">
        <v>-5.0999999999999996</v>
      </c>
      <c r="G25" s="9">
        <v>-4.4000000000000004</v>
      </c>
      <c r="H25" s="9">
        <v>-3.3</v>
      </c>
      <c r="I25" s="9">
        <v>-3.6499215070643647</v>
      </c>
      <c r="J25" s="9">
        <v>-2.9996512033484479</v>
      </c>
      <c r="K25" s="9">
        <v>-2.7</v>
      </c>
      <c r="L25" s="9">
        <v>-3.7</v>
      </c>
    </row>
    <row r="26" spans="1:12">
      <c r="A26" s="22" t="s">
        <v>59</v>
      </c>
      <c r="B26" s="18">
        <v>10</v>
      </c>
      <c r="C26" s="18" t="s">
        <v>11</v>
      </c>
      <c r="D26" s="18">
        <v>20</v>
      </c>
      <c r="E26" s="18">
        <v>20</v>
      </c>
      <c r="F26" s="18">
        <v>21</v>
      </c>
      <c r="G26" s="18">
        <v>22</v>
      </c>
      <c r="H26" s="18">
        <v>12</v>
      </c>
      <c r="I26" s="18" t="s">
        <v>11</v>
      </c>
      <c r="J26" s="18" t="s">
        <v>11</v>
      </c>
      <c r="K26" s="18">
        <v>17</v>
      </c>
      <c r="L26" s="18">
        <v>13</v>
      </c>
    </row>
    <row r="27" spans="1:12">
      <c r="A27" s="22"/>
      <c r="B27" s="9">
        <v>-7.4</v>
      </c>
      <c r="C27" s="9"/>
      <c r="D27" s="9">
        <v>-11.6</v>
      </c>
      <c r="E27" s="9">
        <v>-11.4</v>
      </c>
      <c r="F27" s="9">
        <v>-11.4</v>
      </c>
      <c r="G27" s="9">
        <v>-11.1</v>
      </c>
      <c r="H27" s="9">
        <v>-8.8000000000000007</v>
      </c>
      <c r="K27" s="9">
        <v>-5.0999999999999996</v>
      </c>
      <c r="L27" s="9">
        <v>-3.7</v>
      </c>
    </row>
    <row r="28" spans="1:12">
      <c r="A28" s="22" t="s">
        <v>58</v>
      </c>
      <c r="B28" s="18">
        <v>15</v>
      </c>
      <c r="C28" s="18">
        <v>14</v>
      </c>
      <c r="D28" s="18">
        <v>29</v>
      </c>
      <c r="E28" s="18">
        <v>34</v>
      </c>
      <c r="F28" s="18">
        <v>34</v>
      </c>
      <c r="G28" s="18">
        <v>30</v>
      </c>
      <c r="H28" s="18">
        <v>30</v>
      </c>
      <c r="I28" s="18">
        <v>33</v>
      </c>
      <c r="J28" s="18">
        <v>29</v>
      </c>
      <c r="K28" s="18">
        <v>35</v>
      </c>
      <c r="L28" s="18">
        <v>36</v>
      </c>
    </row>
    <row r="29" spans="1:12">
      <c r="A29" s="22"/>
      <c r="B29" s="9">
        <v>-9.9</v>
      </c>
      <c r="C29" s="9">
        <v>-8.6</v>
      </c>
      <c r="D29" s="9">
        <v>-12.7</v>
      </c>
      <c r="E29" s="9">
        <v>-12</v>
      </c>
      <c r="F29" s="9">
        <v>-12</v>
      </c>
      <c r="G29" s="9">
        <v>-9.6999999999999993</v>
      </c>
      <c r="H29" s="9">
        <v>-9.3000000000000007</v>
      </c>
      <c r="I29" s="9">
        <v>-10.855263157894738</v>
      </c>
      <c r="J29" s="9">
        <v>-7.0904645476772608</v>
      </c>
      <c r="K29" s="9">
        <v>-9.1</v>
      </c>
      <c r="L29" s="9">
        <v>-10.3</v>
      </c>
    </row>
    <row r="30" spans="1:12">
      <c r="A30" s="22" t="s">
        <v>57</v>
      </c>
      <c r="B30" s="18" t="s">
        <v>11</v>
      </c>
      <c r="C30" s="18" t="s">
        <v>11</v>
      </c>
      <c r="D30" s="18" t="s">
        <v>11</v>
      </c>
      <c r="E30" s="18" t="s">
        <v>11</v>
      </c>
      <c r="F30" s="18">
        <v>12</v>
      </c>
      <c r="G30" s="18" t="s">
        <v>11</v>
      </c>
      <c r="H30" s="18" t="s">
        <v>11</v>
      </c>
      <c r="I30" s="18" t="s">
        <v>11</v>
      </c>
      <c r="J30" s="18">
        <v>11</v>
      </c>
      <c r="K30" s="18" t="s">
        <v>227</v>
      </c>
      <c r="L30" s="18" t="s">
        <v>50</v>
      </c>
    </row>
    <row r="31" spans="1:12">
      <c r="A31" s="22"/>
      <c r="B31" s="9"/>
      <c r="C31" s="9"/>
      <c r="D31" s="9"/>
      <c r="E31" s="9"/>
      <c r="F31" s="9">
        <v>-24</v>
      </c>
      <c r="G31" s="9"/>
      <c r="H31" s="9"/>
      <c r="I31" s="9"/>
      <c r="J31" s="9">
        <v>-16.923076923076923</v>
      </c>
      <c r="K31" s="9"/>
      <c r="L31" s="9"/>
    </row>
    <row r="32" spans="1:12">
      <c r="A32" s="22" t="s">
        <v>56</v>
      </c>
      <c r="B32" s="18" t="s">
        <v>11</v>
      </c>
      <c r="C32" s="18" t="s">
        <v>11</v>
      </c>
      <c r="D32" s="18" t="s">
        <v>11</v>
      </c>
      <c r="E32" s="18" t="s">
        <v>11</v>
      </c>
      <c r="F32" s="18" t="s">
        <v>11</v>
      </c>
      <c r="G32" s="18" t="s">
        <v>11</v>
      </c>
      <c r="H32" s="18" t="s">
        <v>11</v>
      </c>
      <c r="I32" s="18" t="s">
        <v>11</v>
      </c>
      <c r="J32" s="18" t="s">
        <v>11</v>
      </c>
      <c r="K32" s="18" t="s">
        <v>11</v>
      </c>
      <c r="L32" s="18" t="s">
        <v>11</v>
      </c>
    </row>
    <row r="33" spans="1:12">
      <c r="A33" s="2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spans="1:12">
      <c r="A34" s="22" t="s">
        <v>55</v>
      </c>
      <c r="B34" s="18" t="s">
        <v>11</v>
      </c>
      <c r="C34" s="18" t="s">
        <v>11</v>
      </c>
      <c r="D34" s="18" t="s">
        <v>11</v>
      </c>
      <c r="E34" s="18" t="s">
        <v>11</v>
      </c>
      <c r="F34" s="18" t="s">
        <v>11</v>
      </c>
      <c r="G34" s="18" t="s">
        <v>11</v>
      </c>
      <c r="H34" s="18" t="s">
        <v>11</v>
      </c>
      <c r="I34" s="18" t="s">
        <v>11</v>
      </c>
      <c r="J34" s="18" t="s">
        <v>11</v>
      </c>
      <c r="K34" s="18" t="s">
        <v>11</v>
      </c>
      <c r="L34" s="18" t="s">
        <v>11</v>
      </c>
    </row>
    <row r="35" spans="1:12">
      <c r="A35" s="2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</row>
    <row r="36" spans="1:12">
      <c r="A36" s="22" t="s">
        <v>54</v>
      </c>
      <c r="B36" s="18">
        <v>24</v>
      </c>
      <c r="C36" s="18">
        <v>11</v>
      </c>
      <c r="D36" s="18">
        <v>17</v>
      </c>
      <c r="E36" s="18">
        <v>16</v>
      </c>
      <c r="F36" s="18">
        <v>21</v>
      </c>
      <c r="G36" s="18">
        <v>15</v>
      </c>
      <c r="H36" s="18">
        <v>35</v>
      </c>
      <c r="I36" s="18">
        <v>22</v>
      </c>
      <c r="J36" s="18">
        <v>20</v>
      </c>
      <c r="K36" s="18">
        <v>17</v>
      </c>
      <c r="L36" s="18">
        <v>22</v>
      </c>
    </row>
    <row r="37" spans="1:12">
      <c r="A37" s="21"/>
      <c r="B37" s="12">
        <v>-4.0999999999999996</v>
      </c>
      <c r="C37" s="12">
        <v>-1.9</v>
      </c>
      <c r="D37" s="12">
        <v>-3</v>
      </c>
      <c r="E37" s="12">
        <v>-2.7</v>
      </c>
      <c r="F37" s="12">
        <v>-4</v>
      </c>
      <c r="G37" s="12">
        <v>-2.7</v>
      </c>
      <c r="H37" s="12">
        <v>-5.7</v>
      </c>
      <c r="I37" s="12">
        <v>-3.5426731078904989</v>
      </c>
      <c r="J37" s="12">
        <v>-3.2206119162640898</v>
      </c>
      <c r="K37" s="12">
        <v>-2.7</v>
      </c>
      <c r="L37" s="12">
        <v>-3.3</v>
      </c>
    </row>
    <row r="38" spans="1:12">
      <c r="A38" s="22" t="s">
        <v>52</v>
      </c>
      <c r="B38" s="18">
        <v>25</v>
      </c>
      <c r="C38" s="18">
        <v>15</v>
      </c>
      <c r="D38" s="18">
        <v>37</v>
      </c>
      <c r="E38" s="18">
        <v>47</v>
      </c>
      <c r="F38" s="18">
        <v>52</v>
      </c>
      <c r="G38" s="18">
        <v>45</v>
      </c>
      <c r="H38" s="18">
        <v>61</v>
      </c>
      <c r="I38" s="18">
        <v>32</v>
      </c>
      <c r="J38" s="18">
        <v>41</v>
      </c>
      <c r="K38" s="18">
        <v>36</v>
      </c>
      <c r="L38" s="18">
        <v>47</v>
      </c>
    </row>
    <row r="39" spans="1:12">
      <c r="A39" s="21"/>
      <c r="B39" s="12">
        <v>-4.5999999999999996</v>
      </c>
      <c r="C39" s="12">
        <v>-2.8</v>
      </c>
      <c r="D39" s="12">
        <v>-6.2</v>
      </c>
      <c r="E39" s="12">
        <v>-7.9</v>
      </c>
      <c r="F39" s="12">
        <v>-8</v>
      </c>
      <c r="G39" s="12">
        <v>-8</v>
      </c>
      <c r="H39" s="12">
        <v>-10.4</v>
      </c>
      <c r="I39" s="12">
        <v>-5.9259259259259265</v>
      </c>
      <c r="J39" s="12">
        <v>-7.7504725897920608</v>
      </c>
      <c r="K39" s="12">
        <v>-9.1999999999999993</v>
      </c>
      <c r="L39" s="12">
        <v>-9.8000000000000007</v>
      </c>
    </row>
    <row r="40" spans="1:12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</row>
    <row r="41" spans="1:12">
      <c r="A41" s="5" t="s">
        <v>194</v>
      </c>
      <c r="B41" s="9"/>
      <c r="C41" s="9"/>
      <c r="D41" s="9"/>
      <c r="E41" s="9"/>
      <c r="F41" s="9"/>
      <c r="G41" s="9"/>
      <c r="H41" s="9"/>
      <c r="I41" s="9"/>
      <c r="J41" s="23"/>
      <c r="K41" s="23"/>
      <c r="L41" s="23"/>
    </row>
    <row r="42" spans="1:12">
      <c r="A42" s="5" t="s">
        <v>199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1:12">
      <c r="A43" s="5" t="s">
        <v>200</v>
      </c>
    </row>
    <row r="44" spans="1:12">
      <c r="A44" s="16" t="s">
        <v>127</v>
      </c>
    </row>
    <row r="45" spans="1:12">
      <c r="A45" s="5" t="s">
        <v>128</v>
      </c>
    </row>
    <row r="46" spans="1:12">
      <c r="A46" s="5" t="s">
        <v>134</v>
      </c>
    </row>
  </sheetData>
  <sheetProtection password="CC19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L25"/>
  <sheetViews>
    <sheetView workbookViewId="0"/>
  </sheetViews>
  <sheetFormatPr defaultRowHeight="16.5"/>
  <cols>
    <col min="1" max="1" width="16" style="6" customWidth="1"/>
    <col min="2" max="16384" width="9" style="6"/>
  </cols>
  <sheetData>
    <row r="1" spans="1:12">
      <c r="A1" s="2" t="s">
        <v>259</v>
      </c>
    </row>
    <row r="2" spans="1:12">
      <c r="J2" s="7"/>
      <c r="K2" s="7"/>
      <c r="L2" s="7" t="s">
        <v>43</v>
      </c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138</v>
      </c>
      <c r="K3" s="3" t="s">
        <v>198</v>
      </c>
      <c r="L3" s="3" t="s">
        <v>275</v>
      </c>
    </row>
    <row r="4" spans="1:12">
      <c r="A4" s="22" t="s">
        <v>45</v>
      </c>
      <c r="B4" s="20">
        <v>215</v>
      </c>
      <c r="C4" s="20">
        <v>194</v>
      </c>
      <c r="D4" s="20">
        <v>285</v>
      </c>
      <c r="E4" s="20">
        <v>323</v>
      </c>
      <c r="F4" s="20">
        <v>362</v>
      </c>
      <c r="G4" s="20">
        <v>352</v>
      </c>
      <c r="H4" s="20">
        <v>314</v>
      </c>
      <c r="I4" s="20">
        <v>267</v>
      </c>
      <c r="J4" s="20">
        <v>267</v>
      </c>
      <c r="K4" s="8">
        <v>274</v>
      </c>
      <c r="L4" s="8">
        <v>342</v>
      </c>
    </row>
    <row r="5" spans="1:12">
      <c r="A5" s="21"/>
      <c r="B5" s="12">
        <v>-3</v>
      </c>
      <c r="C5" s="12">
        <v>-2.6</v>
      </c>
      <c r="D5" s="12">
        <v>-3.9</v>
      </c>
      <c r="E5" s="12">
        <v>-4.5999999999999996</v>
      </c>
      <c r="F5" s="12">
        <v>-5.3</v>
      </c>
      <c r="G5" s="12">
        <v>-4.8</v>
      </c>
      <c r="H5" s="12">
        <v>-4.5</v>
      </c>
      <c r="I5" s="12">
        <v>-4.0186634557495484</v>
      </c>
      <c r="J5" s="12">
        <v>-3.7738515901060072</v>
      </c>
      <c r="K5" s="12">
        <v>-3.8</v>
      </c>
      <c r="L5" s="12">
        <v>-4.5</v>
      </c>
    </row>
    <row r="6" spans="1:12">
      <c r="A6" s="22" t="s">
        <v>109</v>
      </c>
      <c r="B6" s="18">
        <v>95</v>
      </c>
      <c r="C6" s="18">
        <v>102</v>
      </c>
      <c r="D6" s="18">
        <v>165</v>
      </c>
      <c r="E6" s="18">
        <v>190</v>
      </c>
      <c r="F6" s="18">
        <v>214</v>
      </c>
      <c r="G6" s="18">
        <v>189</v>
      </c>
      <c r="H6" s="18">
        <v>160</v>
      </c>
      <c r="I6" s="18">
        <v>137</v>
      </c>
      <c r="J6" s="18">
        <v>146</v>
      </c>
      <c r="K6" s="18">
        <v>189</v>
      </c>
      <c r="L6" s="18">
        <v>221</v>
      </c>
    </row>
    <row r="7" spans="1:12">
      <c r="A7" s="21"/>
      <c r="B7" s="12">
        <v>-5.8</v>
      </c>
      <c r="C7" s="12">
        <v>-4.9000000000000004</v>
      </c>
      <c r="D7" s="12">
        <v>-7.5</v>
      </c>
      <c r="E7" s="12">
        <v>-7.3</v>
      </c>
      <c r="F7" s="12">
        <v>-6.6</v>
      </c>
      <c r="G7" s="12">
        <v>-6.7</v>
      </c>
      <c r="H7" s="12">
        <v>-6.9</v>
      </c>
      <c r="I7" s="12">
        <v>-5.510860820595334</v>
      </c>
      <c r="J7" s="12">
        <v>-4.774362328319163</v>
      </c>
      <c r="K7" s="12">
        <v>-5.4</v>
      </c>
      <c r="L7" s="12">
        <v>-6.1</v>
      </c>
    </row>
    <row r="8" spans="1:12">
      <c r="A8" s="22" t="s">
        <v>110</v>
      </c>
      <c r="B8" s="18">
        <v>85</v>
      </c>
      <c r="C8" s="18">
        <v>73</v>
      </c>
      <c r="D8" s="18">
        <v>91</v>
      </c>
      <c r="E8" s="18">
        <v>113</v>
      </c>
      <c r="F8" s="18">
        <v>121</v>
      </c>
      <c r="G8" s="18">
        <v>143</v>
      </c>
      <c r="H8" s="18">
        <v>126</v>
      </c>
      <c r="I8" s="18">
        <v>116</v>
      </c>
      <c r="J8" s="18">
        <v>115</v>
      </c>
      <c r="K8" s="18">
        <v>81</v>
      </c>
      <c r="L8" s="18">
        <v>116</v>
      </c>
    </row>
    <row r="9" spans="1:12">
      <c r="A9" s="21"/>
      <c r="B9" s="12">
        <v>-2.7</v>
      </c>
      <c r="C9" s="12">
        <v>-2.2000000000000002</v>
      </c>
      <c r="D9" s="12">
        <v>-2.8</v>
      </c>
      <c r="E9" s="12">
        <v>-3.5</v>
      </c>
      <c r="F9" s="12">
        <v>-4.0999999999999996</v>
      </c>
      <c r="G9" s="12">
        <v>-4</v>
      </c>
      <c r="H9" s="12">
        <v>-3.7</v>
      </c>
      <c r="I9" s="12">
        <v>-3.3516324761629588</v>
      </c>
      <c r="J9" s="12">
        <v>-3.2239977572189513</v>
      </c>
      <c r="K9" s="12">
        <v>-2.2999999999999998</v>
      </c>
      <c r="L9" s="12">
        <v>-3.2</v>
      </c>
    </row>
    <row r="10" spans="1:12">
      <c r="A10" s="22" t="s">
        <v>52</v>
      </c>
      <c r="B10" s="18">
        <v>35</v>
      </c>
      <c r="C10" s="18">
        <v>19</v>
      </c>
      <c r="D10" s="18">
        <v>29</v>
      </c>
      <c r="E10" s="18">
        <v>20</v>
      </c>
      <c r="F10" s="18">
        <v>27</v>
      </c>
      <c r="G10" s="18">
        <v>20</v>
      </c>
      <c r="H10" s="18">
        <v>28</v>
      </c>
      <c r="I10" s="18">
        <v>14</v>
      </c>
      <c r="J10" s="18" t="s">
        <v>188</v>
      </c>
      <c r="K10" s="18" t="s">
        <v>50</v>
      </c>
      <c r="L10" s="18" t="s">
        <v>50</v>
      </c>
    </row>
    <row r="11" spans="1:12">
      <c r="A11" s="21"/>
      <c r="B11" s="12">
        <v>-1.4</v>
      </c>
      <c r="C11" s="12">
        <v>-1</v>
      </c>
      <c r="D11" s="12">
        <v>-1.6</v>
      </c>
      <c r="E11" s="12">
        <v>-1.8</v>
      </c>
      <c r="F11" s="12">
        <v>-3.8</v>
      </c>
      <c r="G11" s="12">
        <v>-2.2000000000000002</v>
      </c>
      <c r="H11" s="12">
        <v>-2.2000000000000002</v>
      </c>
      <c r="I11" s="12">
        <v>-2.0086083213773311</v>
      </c>
      <c r="J11" s="12"/>
      <c r="K11" s="12"/>
      <c r="L11" s="12"/>
    </row>
    <row r="12" spans="1:1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</row>
    <row r="13" spans="1:12">
      <c r="A13" s="5" t="s">
        <v>194</v>
      </c>
      <c r="B13" s="9"/>
      <c r="C13" s="9"/>
      <c r="D13" s="9"/>
      <c r="E13" s="9"/>
      <c r="F13" s="9"/>
      <c r="G13" s="9"/>
      <c r="H13" s="9"/>
      <c r="I13" s="9"/>
      <c r="J13" s="23"/>
      <c r="K13" s="23"/>
      <c r="L13" s="23"/>
    </row>
    <row r="14" spans="1:12">
      <c r="A14" s="16" t="s">
        <v>206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</row>
    <row r="15" spans="1:12">
      <c r="A15" s="16" t="s">
        <v>213</v>
      </c>
    </row>
    <row r="16" spans="1:12">
      <c r="A16" s="5" t="s">
        <v>212</v>
      </c>
    </row>
    <row r="17" spans="1:1">
      <c r="A17" s="5" t="s">
        <v>214</v>
      </c>
    </row>
    <row r="18" spans="1:1">
      <c r="A18" s="5" t="s">
        <v>134</v>
      </c>
    </row>
    <row r="21" spans="1:1">
      <c r="A21" s="16"/>
    </row>
    <row r="22" spans="1:1">
      <c r="A22" s="16"/>
    </row>
    <row r="23" spans="1:1">
      <c r="A23" s="16"/>
    </row>
    <row r="24" spans="1:1">
      <c r="A24" s="16"/>
    </row>
    <row r="25" spans="1:1">
      <c r="A25" s="16"/>
    </row>
  </sheetData>
  <sheetProtection password="CC19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40"/>
  <sheetViews>
    <sheetView zoomScaleNormal="100" workbookViewId="0">
      <pane xSplit="1" ySplit="3" topLeftCell="B4" activePane="bottomRight" state="frozen"/>
      <selection activeCell="O30" sqref="O30"/>
      <selection pane="topRight" activeCell="O30" sqref="O30"/>
      <selection pane="bottomLeft" activeCell="O30" sqref="O30"/>
      <selection pane="bottomRight"/>
    </sheetView>
  </sheetViews>
  <sheetFormatPr defaultRowHeight="16.5"/>
  <cols>
    <col min="1" max="16384" width="9" style="6"/>
  </cols>
  <sheetData>
    <row r="1" spans="1:19">
      <c r="A1" s="2" t="s">
        <v>233</v>
      </c>
    </row>
    <row r="2" spans="1:19">
      <c r="S2" s="7" t="s">
        <v>43</v>
      </c>
    </row>
    <row r="3" spans="1:19">
      <c r="A3" s="3" t="s">
        <v>0</v>
      </c>
      <c r="B3" s="3" t="s">
        <v>141</v>
      </c>
      <c r="C3" s="3" t="s">
        <v>142</v>
      </c>
      <c r="D3" s="3" t="s">
        <v>143</v>
      </c>
      <c r="E3" s="3" t="s">
        <v>144</v>
      </c>
      <c r="F3" s="3" t="s">
        <v>145</v>
      </c>
      <c r="G3" s="3" t="s">
        <v>146</v>
      </c>
      <c r="H3" s="3" t="s">
        <v>147</v>
      </c>
      <c r="I3" s="3" t="s">
        <v>148</v>
      </c>
      <c r="J3" s="3" t="s">
        <v>149</v>
      </c>
      <c r="K3" s="3" t="s">
        <v>150</v>
      </c>
      <c r="L3" s="3" t="s">
        <v>151</v>
      </c>
      <c r="M3" s="3" t="s">
        <v>152</v>
      </c>
      <c r="N3" s="3" t="s">
        <v>153</v>
      </c>
      <c r="O3" s="3" t="s">
        <v>154</v>
      </c>
      <c r="P3" s="3" t="s">
        <v>155</v>
      </c>
      <c r="Q3" s="3" t="s">
        <v>156</v>
      </c>
      <c r="R3" s="3" t="s">
        <v>157</v>
      </c>
      <c r="S3" s="3" t="s">
        <v>158</v>
      </c>
    </row>
    <row r="4" spans="1:19">
      <c r="A4" s="67" t="s">
        <v>9</v>
      </c>
      <c r="B4" s="8">
        <v>7590</v>
      </c>
      <c r="C4" s="8">
        <v>933</v>
      </c>
      <c r="D4" s="8">
        <v>459</v>
      </c>
      <c r="E4" s="8">
        <v>281</v>
      </c>
      <c r="F4" s="8">
        <v>439</v>
      </c>
      <c r="G4" s="8">
        <v>162</v>
      </c>
      <c r="H4" s="8">
        <v>154</v>
      </c>
      <c r="I4" s="8">
        <v>170</v>
      </c>
      <c r="J4" s="8">
        <v>35</v>
      </c>
      <c r="K4" s="8">
        <v>1860</v>
      </c>
      <c r="L4" s="8">
        <v>332</v>
      </c>
      <c r="M4" s="8">
        <v>312</v>
      </c>
      <c r="N4" s="8">
        <v>432</v>
      </c>
      <c r="O4" s="8">
        <v>337</v>
      </c>
      <c r="P4" s="8">
        <v>402</v>
      </c>
      <c r="Q4" s="8">
        <v>547</v>
      </c>
      <c r="R4" s="8">
        <v>591</v>
      </c>
      <c r="S4" s="8">
        <v>144</v>
      </c>
    </row>
    <row r="5" spans="1:19">
      <c r="A5" s="67"/>
      <c r="B5" s="9">
        <v>-100</v>
      </c>
      <c r="C5" s="9">
        <v>-100</v>
      </c>
      <c r="D5" s="9">
        <v>-100</v>
      </c>
      <c r="E5" s="9">
        <v>-100</v>
      </c>
      <c r="F5" s="9">
        <v>-100</v>
      </c>
      <c r="G5" s="9">
        <v>-100</v>
      </c>
      <c r="H5" s="9">
        <v>-100</v>
      </c>
      <c r="I5" s="9">
        <v>-100</v>
      </c>
      <c r="J5" s="9">
        <v>-100</v>
      </c>
      <c r="K5" s="9">
        <v>-100</v>
      </c>
      <c r="L5" s="9">
        <v>-100</v>
      </c>
      <c r="M5" s="9">
        <v>-100</v>
      </c>
      <c r="N5" s="9">
        <v>-100</v>
      </c>
      <c r="O5" s="9">
        <v>-100</v>
      </c>
      <c r="P5" s="9">
        <v>-100</v>
      </c>
      <c r="Q5" s="9">
        <v>-100</v>
      </c>
      <c r="R5" s="9">
        <v>-100</v>
      </c>
      <c r="S5" s="9">
        <v>-100</v>
      </c>
    </row>
    <row r="6" spans="1:19">
      <c r="A6" s="68" t="s">
        <v>10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>
      <c r="A7" s="67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pans="1:19">
      <c r="A8" s="67" t="s">
        <v>14</v>
      </c>
      <c r="B8" s="8">
        <v>5024</v>
      </c>
      <c r="C8" s="8">
        <v>571</v>
      </c>
      <c r="D8" s="8">
        <v>298</v>
      </c>
      <c r="E8" s="8">
        <v>170</v>
      </c>
      <c r="F8" s="8">
        <v>290</v>
      </c>
      <c r="G8" s="8">
        <v>98</v>
      </c>
      <c r="H8" s="8">
        <v>92</v>
      </c>
      <c r="I8" s="8">
        <v>113</v>
      </c>
      <c r="J8" s="8">
        <v>22</v>
      </c>
      <c r="K8" s="8">
        <v>1227</v>
      </c>
      <c r="L8" s="8">
        <v>244</v>
      </c>
      <c r="M8" s="8">
        <v>212</v>
      </c>
      <c r="N8" s="8">
        <v>300</v>
      </c>
      <c r="O8" s="8">
        <v>239</v>
      </c>
      <c r="P8" s="8">
        <v>280</v>
      </c>
      <c r="Q8" s="8">
        <v>381</v>
      </c>
      <c r="R8" s="8">
        <v>385</v>
      </c>
      <c r="S8" s="8">
        <v>102</v>
      </c>
    </row>
    <row r="9" spans="1:19">
      <c r="A9" s="67"/>
      <c r="B9" s="9">
        <f t="shared" ref="B9:S9" si="0">B8/B$4*100*-1</f>
        <v>-66.192358366271407</v>
      </c>
      <c r="C9" s="9">
        <f t="shared" si="0"/>
        <v>-61.200428724544473</v>
      </c>
      <c r="D9" s="9">
        <f t="shared" si="0"/>
        <v>-64.923747276688445</v>
      </c>
      <c r="E9" s="9">
        <f t="shared" si="0"/>
        <v>-60.4982206405694</v>
      </c>
      <c r="F9" s="9">
        <f t="shared" si="0"/>
        <v>-66.059225512528471</v>
      </c>
      <c r="G9" s="9">
        <f t="shared" si="0"/>
        <v>-60.493827160493829</v>
      </c>
      <c r="H9" s="9">
        <f t="shared" si="0"/>
        <v>-59.740259740259738</v>
      </c>
      <c r="I9" s="9">
        <f t="shared" si="0"/>
        <v>-66.470588235294116</v>
      </c>
      <c r="J9" s="9">
        <f t="shared" si="0"/>
        <v>-62.857142857142854</v>
      </c>
      <c r="K9" s="9">
        <f t="shared" si="0"/>
        <v>-65.967741935483872</v>
      </c>
      <c r="L9" s="9">
        <f t="shared" si="0"/>
        <v>-73.493975903614455</v>
      </c>
      <c r="M9" s="9">
        <f t="shared" si="0"/>
        <v>-67.948717948717956</v>
      </c>
      <c r="N9" s="9">
        <f t="shared" si="0"/>
        <v>-69.444444444444443</v>
      </c>
      <c r="O9" s="9">
        <f t="shared" si="0"/>
        <v>-70.919881305637972</v>
      </c>
      <c r="P9" s="9">
        <f t="shared" si="0"/>
        <v>-69.651741293532339</v>
      </c>
      <c r="Q9" s="9">
        <f t="shared" si="0"/>
        <v>-69.652650822669102</v>
      </c>
      <c r="R9" s="9">
        <f t="shared" si="0"/>
        <v>-65.143824027072768</v>
      </c>
      <c r="S9" s="9">
        <f t="shared" si="0"/>
        <v>-70.833333333333343</v>
      </c>
    </row>
    <row r="10" spans="1:19">
      <c r="A10" s="67" t="s">
        <v>15</v>
      </c>
      <c r="B10" s="8">
        <v>2565</v>
      </c>
      <c r="C10" s="8">
        <v>362</v>
      </c>
      <c r="D10" s="8">
        <v>161</v>
      </c>
      <c r="E10" s="8">
        <v>111</v>
      </c>
      <c r="F10" s="8">
        <v>149</v>
      </c>
      <c r="G10" s="8">
        <v>64</v>
      </c>
      <c r="H10" s="8">
        <v>62</v>
      </c>
      <c r="I10" s="8">
        <v>57</v>
      </c>
      <c r="J10" s="8">
        <v>13</v>
      </c>
      <c r="K10" s="8">
        <v>633</v>
      </c>
      <c r="L10" s="8">
        <v>88</v>
      </c>
      <c r="M10" s="8">
        <v>100</v>
      </c>
      <c r="N10" s="8">
        <v>132</v>
      </c>
      <c r="O10" s="8">
        <v>97</v>
      </c>
      <c r="P10" s="8">
        <v>122</v>
      </c>
      <c r="Q10" s="8">
        <v>166</v>
      </c>
      <c r="R10" s="8">
        <v>206</v>
      </c>
      <c r="S10" s="8">
        <v>42</v>
      </c>
    </row>
    <row r="11" spans="1:19">
      <c r="A11" s="67"/>
      <c r="B11" s="9">
        <f t="shared" ref="B11:S11" si="1">B10/B$4*100*-1</f>
        <v>-33.794466403162055</v>
      </c>
      <c r="C11" s="9">
        <f t="shared" si="1"/>
        <v>-38.79957127545552</v>
      </c>
      <c r="D11" s="9">
        <f t="shared" si="1"/>
        <v>-35.076252723311548</v>
      </c>
      <c r="E11" s="9">
        <f t="shared" si="1"/>
        <v>-39.501779359430607</v>
      </c>
      <c r="F11" s="9">
        <f t="shared" si="1"/>
        <v>-33.940774487471529</v>
      </c>
      <c r="G11" s="9">
        <f t="shared" si="1"/>
        <v>-39.506172839506171</v>
      </c>
      <c r="H11" s="9">
        <f t="shared" si="1"/>
        <v>-40.259740259740262</v>
      </c>
      <c r="I11" s="9">
        <f t="shared" si="1"/>
        <v>-33.529411764705877</v>
      </c>
      <c r="J11" s="9">
        <f t="shared" si="1"/>
        <v>-37.142857142857146</v>
      </c>
      <c r="K11" s="9">
        <f t="shared" si="1"/>
        <v>-34.032258064516128</v>
      </c>
      <c r="L11" s="9">
        <f t="shared" si="1"/>
        <v>-26.506024096385545</v>
      </c>
      <c r="M11" s="9">
        <f t="shared" si="1"/>
        <v>-32.051282051282051</v>
      </c>
      <c r="N11" s="9">
        <f t="shared" si="1"/>
        <v>-30.555555555555557</v>
      </c>
      <c r="O11" s="9">
        <f t="shared" si="1"/>
        <v>-28.783382789317507</v>
      </c>
      <c r="P11" s="9">
        <f t="shared" si="1"/>
        <v>-30.348258706467661</v>
      </c>
      <c r="Q11" s="9">
        <f t="shared" si="1"/>
        <v>-30.347349177330894</v>
      </c>
      <c r="R11" s="9">
        <f t="shared" si="1"/>
        <v>-34.856175972927247</v>
      </c>
      <c r="S11" s="9">
        <f t="shared" si="1"/>
        <v>-29.166666666666668</v>
      </c>
    </row>
    <row r="12" spans="1:19">
      <c r="A12" s="67" t="s">
        <v>16</v>
      </c>
      <c r="B12" s="18" t="s">
        <v>11</v>
      </c>
      <c r="C12" s="18" t="s">
        <v>11</v>
      </c>
      <c r="D12" s="18" t="s">
        <v>11</v>
      </c>
      <c r="E12" s="18" t="s">
        <v>11</v>
      </c>
      <c r="F12" s="18" t="s">
        <v>11</v>
      </c>
      <c r="G12" s="18" t="s">
        <v>11</v>
      </c>
      <c r="H12" s="18" t="s">
        <v>11</v>
      </c>
      <c r="I12" s="18" t="s">
        <v>11</v>
      </c>
      <c r="J12" s="18" t="s">
        <v>11</v>
      </c>
      <c r="K12" s="18" t="s">
        <v>11</v>
      </c>
      <c r="L12" s="18" t="s">
        <v>11</v>
      </c>
      <c r="M12" s="18" t="s">
        <v>11</v>
      </c>
      <c r="N12" s="18" t="s">
        <v>11</v>
      </c>
      <c r="O12" s="18" t="s">
        <v>11</v>
      </c>
      <c r="P12" s="18" t="s">
        <v>11</v>
      </c>
      <c r="Q12" s="18" t="s">
        <v>11</v>
      </c>
      <c r="R12" s="18" t="s">
        <v>11</v>
      </c>
      <c r="S12" s="18" t="s">
        <v>11</v>
      </c>
    </row>
    <row r="13" spans="1:19">
      <c r="A13" s="69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>
      <c r="A14" s="67" t="s"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>
      <c r="A15" s="67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>
      <c r="A16" s="67" t="s">
        <v>17</v>
      </c>
      <c r="B16" s="8">
        <v>102</v>
      </c>
      <c r="C16" s="8">
        <v>11</v>
      </c>
      <c r="D16" s="18" t="s">
        <v>11</v>
      </c>
      <c r="E16" s="18" t="s">
        <v>11</v>
      </c>
      <c r="F16" s="8" t="s">
        <v>312</v>
      </c>
      <c r="G16" s="18" t="s">
        <v>11</v>
      </c>
      <c r="H16" s="18" t="s">
        <v>11</v>
      </c>
      <c r="I16" s="18" t="s">
        <v>11</v>
      </c>
      <c r="J16" s="18" t="s">
        <v>11</v>
      </c>
      <c r="K16" s="8">
        <v>27</v>
      </c>
      <c r="L16" s="18" t="s">
        <v>11</v>
      </c>
      <c r="M16" s="18" t="s">
        <v>11</v>
      </c>
      <c r="N16" s="18" t="s">
        <v>11</v>
      </c>
      <c r="O16" s="18" t="s">
        <v>11</v>
      </c>
      <c r="P16" s="18" t="s">
        <v>11</v>
      </c>
      <c r="Q16" s="18" t="s">
        <v>11</v>
      </c>
      <c r="R16" s="18">
        <v>10</v>
      </c>
      <c r="S16" s="18" t="s">
        <v>11</v>
      </c>
    </row>
    <row r="17" spans="1:19">
      <c r="A17" s="67"/>
      <c r="B17" s="9">
        <f t="shared" ref="B17:K17" si="2">B16/B$4*100*-1</f>
        <v>-1.3438735177865613</v>
      </c>
      <c r="C17" s="9">
        <f t="shared" si="2"/>
        <v>-1.1789924973204717</v>
      </c>
      <c r="D17" s="9"/>
      <c r="E17" s="9"/>
      <c r="F17" s="9"/>
      <c r="G17" s="9"/>
      <c r="H17" s="9"/>
      <c r="I17" s="9"/>
      <c r="J17" s="9"/>
      <c r="K17" s="9">
        <f t="shared" si="2"/>
        <v>-1.4516129032258065</v>
      </c>
      <c r="L17" s="9"/>
      <c r="M17" s="9"/>
      <c r="N17" s="9"/>
      <c r="O17" s="9"/>
      <c r="P17" s="9"/>
      <c r="Q17" s="9"/>
      <c r="R17" s="9">
        <f t="shared" ref="B17:R19" si="3">R16/R$4*100*-1</f>
        <v>-1.6920473773265652</v>
      </c>
      <c r="S17" s="9"/>
    </row>
    <row r="18" spans="1:19">
      <c r="A18" s="67" t="s">
        <v>18</v>
      </c>
      <c r="B18" s="8">
        <v>297</v>
      </c>
      <c r="C18" s="8">
        <v>36</v>
      </c>
      <c r="D18" s="8">
        <v>16</v>
      </c>
      <c r="E18" s="18">
        <v>13</v>
      </c>
      <c r="F18" s="8">
        <v>19</v>
      </c>
      <c r="G18" s="8" t="s">
        <v>312</v>
      </c>
      <c r="H18" s="18" t="s">
        <v>11</v>
      </c>
      <c r="I18" s="18" t="s">
        <v>11</v>
      </c>
      <c r="J18" s="18" t="s">
        <v>11</v>
      </c>
      <c r="K18" s="8">
        <v>84</v>
      </c>
      <c r="L18" s="18" t="s">
        <v>11</v>
      </c>
      <c r="M18" s="8">
        <v>10</v>
      </c>
      <c r="N18" s="8">
        <v>21</v>
      </c>
      <c r="O18" s="18" t="s">
        <v>11</v>
      </c>
      <c r="P18" s="8">
        <v>10</v>
      </c>
      <c r="Q18" s="8">
        <v>29</v>
      </c>
      <c r="R18" s="8">
        <v>21</v>
      </c>
      <c r="S18" s="18" t="s">
        <v>11</v>
      </c>
    </row>
    <row r="19" spans="1:19">
      <c r="A19" s="67"/>
      <c r="B19" s="9">
        <f t="shared" si="3"/>
        <v>-3.9130434782608701</v>
      </c>
      <c r="C19" s="9">
        <f t="shared" si="3"/>
        <v>-3.8585209003215439</v>
      </c>
      <c r="D19" s="9">
        <f t="shared" si="3"/>
        <v>-3.4858387799564272</v>
      </c>
      <c r="E19" s="9">
        <f t="shared" ref="E19:E21" si="4">E18/E$4*100*-1</f>
        <v>-4.6263345195729535</v>
      </c>
      <c r="F19" s="9">
        <f t="shared" si="3"/>
        <v>-4.3280182232346238</v>
      </c>
      <c r="G19" s="9"/>
      <c r="H19" s="9"/>
      <c r="I19" s="9"/>
      <c r="J19" s="9"/>
      <c r="K19" s="9">
        <f t="shared" si="3"/>
        <v>-4.5161290322580641</v>
      </c>
      <c r="L19" s="9"/>
      <c r="M19" s="9">
        <f t="shared" ref="M19:N19" si="5">M18/M$4*100*-1</f>
        <v>-3.2051282051282048</v>
      </c>
      <c r="N19" s="9">
        <f t="shared" si="5"/>
        <v>-4.8611111111111116</v>
      </c>
      <c r="O19" s="9"/>
      <c r="P19" s="9">
        <f t="shared" si="3"/>
        <v>-2.4875621890547266</v>
      </c>
      <c r="Q19" s="9">
        <f t="shared" si="3"/>
        <v>-5.3016453382084094</v>
      </c>
      <c r="R19" s="9">
        <f t="shared" si="3"/>
        <v>-3.5532994923857872</v>
      </c>
      <c r="S19" s="9"/>
    </row>
    <row r="20" spans="1:19">
      <c r="A20" s="67" t="s">
        <v>19</v>
      </c>
      <c r="B20" s="8">
        <v>583</v>
      </c>
      <c r="C20" s="8">
        <v>100</v>
      </c>
      <c r="D20" s="8">
        <v>36</v>
      </c>
      <c r="E20" s="8">
        <v>28</v>
      </c>
      <c r="F20" s="8">
        <v>18</v>
      </c>
      <c r="G20" s="8">
        <v>18</v>
      </c>
      <c r="H20" s="8">
        <v>24</v>
      </c>
      <c r="I20" s="8">
        <v>11</v>
      </c>
      <c r="J20" s="18" t="s">
        <v>11</v>
      </c>
      <c r="K20" s="8">
        <v>143</v>
      </c>
      <c r="L20" s="8">
        <v>21</v>
      </c>
      <c r="M20" s="8">
        <v>26</v>
      </c>
      <c r="N20" s="8">
        <v>30</v>
      </c>
      <c r="O20" s="8">
        <v>28</v>
      </c>
      <c r="P20" s="8">
        <v>21</v>
      </c>
      <c r="Q20" s="8">
        <v>35</v>
      </c>
      <c r="R20" s="8">
        <v>28</v>
      </c>
      <c r="S20" s="8">
        <v>13</v>
      </c>
    </row>
    <row r="21" spans="1:19">
      <c r="A21" s="67"/>
      <c r="B21" s="9">
        <f t="shared" ref="B21" si="6">B20/B$4*100*-1</f>
        <v>-7.6811594202898554</v>
      </c>
      <c r="C21" s="9">
        <f t="shared" ref="C21" si="7">C20/C$4*100*-1</f>
        <v>-10.718113612004288</v>
      </c>
      <c r="D21" s="9">
        <f t="shared" ref="D21" si="8">D20/D$4*100*-1</f>
        <v>-7.8431372549019605</v>
      </c>
      <c r="E21" s="9">
        <f t="shared" si="4"/>
        <v>-9.9644128113879002</v>
      </c>
      <c r="F21" s="9">
        <f t="shared" ref="F21" si="9">F20/F$4*100*-1</f>
        <v>-4.1002277904328022</v>
      </c>
      <c r="G21" s="9">
        <f t="shared" ref="G21" si="10">G20/G$4*100*-1</f>
        <v>-11.111111111111111</v>
      </c>
      <c r="H21" s="9">
        <f t="shared" ref="H21" si="11">H20/H$4*100*-1</f>
        <v>-15.584415584415584</v>
      </c>
      <c r="I21" s="9">
        <f t="shared" ref="I21" si="12">I20/I$4*100*-1</f>
        <v>-6.4705882352941186</v>
      </c>
      <c r="J21" s="9"/>
      <c r="K21" s="9">
        <f t="shared" ref="K21" si="13">K20/K$4*100*-1</f>
        <v>-7.688172043010753</v>
      </c>
      <c r="L21" s="9">
        <f t="shared" ref="L21" si="14">L20/L$4*100*-1</f>
        <v>-6.3253012048192767</v>
      </c>
      <c r="M21" s="9">
        <f t="shared" ref="M21" si="15">M20/M$4*100*-1</f>
        <v>-8.3333333333333321</v>
      </c>
      <c r="N21" s="9">
        <f t="shared" ref="N21" si="16">N20/N$4*100*-1</f>
        <v>-6.9444444444444446</v>
      </c>
      <c r="O21" s="9">
        <f t="shared" ref="O21" si="17">O20/O$4*100*-1</f>
        <v>-8.3086053412462899</v>
      </c>
      <c r="P21" s="9">
        <f t="shared" ref="P21" si="18">P20/P$4*100*-1</f>
        <v>-5.2238805970149249</v>
      </c>
      <c r="Q21" s="9">
        <f t="shared" ref="Q21" si="19">Q20/Q$4*100*-1</f>
        <v>-6.3985374771480803</v>
      </c>
      <c r="R21" s="9">
        <f t="shared" ref="R21" si="20">R20/R$4*100*-1</f>
        <v>-4.7377326565143827</v>
      </c>
      <c r="S21" s="9">
        <f t="shared" ref="S21" si="21">S20/S$4*100*-1</f>
        <v>-9.0277777777777768</v>
      </c>
    </row>
    <row r="22" spans="1:19">
      <c r="A22" s="67" t="s">
        <v>20</v>
      </c>
      <c r="B22" s="8">
        <v>642</v>
      </c>
      <c r="C22" s="8">
        <v>105</v>
      </c>
      <c r="D22" s="8">
        <v>34</v>
      </c>
      <c r="E22" s="8">
        <v>25</v>
      </c>
      <c r="F22" s="8">
        <v>46</v>
      </c>
      <c r="G22" s="8">
        <v>13</v>
      </c>
      <c r="H22" s="8">
        <v>13</v>
      </c>
      <c r="I22" s="8">
        <v>14</v>
      </c>
      <c r="J22" s="18" t="s">
        <v>11</v>
      </c>
      <c r="K22" s="8">
        <v>171</v>
      </c>
      <c r="L22" s="8">
        <v>24</v>
      </c>
      <c r="M22" s="8">
        <v>32</v>
      </c>
      <c r="N22" s="8">
        <v>30</v>
      </c>
      <c r="O22" s="8">
        <v>19</v>
      </c>
      <c r="P22" s="8">
        <v>30</v>
      </c>
      <c r="Q22" s="8">
        <v>37</v>
      </c>
      <c r="R22" s="8">
        <v>36</v>
      </c>
      <c r="S22" s="8">
        <v>13</v>
      </c>
    </row>
    <row r="23" spans="1:19">
      <c r="A23" s="67"/>
      <c r="B23" s="9">
        <f t="shared" ref="B23" si="22">B22/B$4*100*-1</f>
        <v>-8.4584980237154141</v>
      </c>
      <c r="C23" s="9">
        <f t="shared" ref="C23" si="23">C22/C$4*100*-1</f>
        <v>-11.254019292604502</v>
      </c>
      <c r="D23" s="9">
        <f t="shared" ref="D23" si="24">D22/D$4*100*-1</f>
        <v>-7.4074074074074066</v>
      </c>
      <c r="E23" s="9">
        <f t="shared" ref="E23" si="25">E22/E$4*100*-1</f>
        <v>-8.8967971530249113</v>
      </c>
      <c r="F23" s="9">
        <f t="shared" ref="F23" si="26">F22/F$4*100*-1</f>
        <v>-10.478359908883828</v>
      </c>
      <c r="G23" s="9">
        <f t="shared" ref="G23" si="27">G22/G$4*100*-1</f>
        <v>-8.0246913580246915</v>
      </c>
      <c r="H23" s="9">
        <f t="shared" ref="H23" si="28">H22/H$4*100*-1</f>
        <v>-8.4415584415584419</v>
      </c>
      <c r="I23" s="9">
        <f t="shared" ref="I23" si="29">I22/I$4*100*-1</f>
        <v>-8.235294117647058</v>
      </c>
      <c r="J23" s="9"/>
      <c r="K23" s="9">
        <f t="shared" ref="K23" si="30">K22/K$4*100*-1</f>
        <v>-9.193548387096774</v>
      </c>
      <c r="L23" s="9">
        <f t="shared" ref="L23" si="31">L22/L$4*100*-1</f>
        <v>-7.2289156626506017</v>
      </c>
      <c r="M23" s="9">
        <f t="shared" ref="M23" si="32">M22/M$4*100*-1</f>
        <v>-10.256410256410255</v>
      </c>
      <c r="N23" s="9">
        <f t="shared" ref="N23" si="33">N22/N$4*100*-1</f>
        <v>-6.9444444444444446</v>
      </c>
      <c r="O23" s="9">
        <f t="shared" ref="O23" si="34">O22/O$4*100*-1</f>
        <v>-5.637982195845697</v>
      </c>
      <c r="P23" s="9">
        <f t="shared" ref="P23" si="35">P22/P$4*100*-1</f>
        <v>-7.4626865671641784</v>
      </c>
      <c r="Q23" s="9">
        <f t="shared" ref="Q23" si="36">Q22/Q$4*100*-1</f>
        <v>-6.7641681901279709</v>
      </c>
      <c r="R23" s="9">
        <f t="shared" ref="R23:S23" si="37">R22/R$4*100*-1</f>
        <v>-6.091370558375635</v>
      </c>
      <c r="S23" s="9">
        <f t="shared" si="37"/>
        <v>-9.0277777777777768</v>
      </c>
    </row>
    <row r="24" spans="1:19">
      <c r="A24" s="67" t="s">
        <v>21</v>
      </c>
      <c r="B24" s="8">
        <v>866</v>
      </c>
      <c r="C24" s="8">
        <v>96</v>
      </c>
      <c r="D24" s="8">
        <v>61</v>
      </c>
      <c r="E24" s="8">
        <v>32</v>
      </c>
      <c r="F24" s="8">
        <v>60</v>
      </c>
      <c r="G24" s="8">
        <v>22</v>
      </c>
      <c r="H24" s="8">
        <v>16</v>
      </c>
      <c r="I24" s="8">
        <v>32</v>
      </c>
      <c r="J24" s="18" t="s">
        <v>11</v>
      </c>
      <c r="K24" s="8">
        <v>230</v>
      </c>
      <c r="L24" s="8">
        <v>34</v>
      </c>
      <c r="M24" s="8">
        <v>31</v>
      </c>
      <c r="N24" s="8">
        <v>48</v>
      </c>
      <c r="O24" s="8">
        <v>24</v>
      </c>
      <c r="P24" s="8">
        <v>43</v>
      </c>
      <c r="Q24" s="8">
        <v>54</v>
      </c>
      <c r="R24" s="8">
        <v>66</v>
      </c>
      <c r="S24" s="8">
        <v>16</v>
      </c>
    </row>
    <row r="25" spans="1:19">
      <c r="A25" s="67"/>
      <c r="B25" s="9">
        <f t="shared" ref="B25" si="38">B24/B$4*100*-1</f>
        <v>-11.409749670619236</v>
      </c>
      <c r="C25" s="9">
        <f t="shared" ref="C25" si="39">C24/C$4*100*-1</f>
        <v>-10.289389067524116</v>
      </c>
      <c r="D25" s="9">
        <f t="shared" ref="D25" si="40">D24/D$4*100*-1</f>
        <v>-13.289760348583879</v>
      </c>
      <c r="E25" s="9">
        <f t="shared" ref="E25" si="41">E24/E$4*100*-1</f>
        <v>-11.387900355871885</v>
      </c>
      <c r="F25" s="9">
        <f t="shared" ref="F25" si="42">F24/F$4*100*-1</f>
        <v>-13.66742596810934</v>
      </c>
      <c r="G25" s="9">
        <f t="shared" ref="G25" si="43">G24/G$4*100*-1</f>
        <v>-13.580246913580247</v>
      </c>
      <c r="H25" s="9">
        <f t="shared" ref="H25" si="44">H24/H$4*100*-1</f>
        <v>-10.38961038961039</v>
      </c>
      <c r="I25" s="9">
        <f t="shared" ref="I25" si="45">I24/I$4*100*-1</f>
        <v>-18.823529411764707</v>
      </c>
      <c r="J25" s="9"/>
      <c r="K25" s="9">
        <f t="shared" ref="K25" si="46">K24/K$4*100*-1</f>
        <v>-12.365591397849462</v>
      </c>
      <c r="L25" s="9">
        <f t="shared" ref="L25" si="47">L24/L$4*100*-1</f>
        <v>-10.240963855421686</v>
      </c>
      <c r="M25" s="9">
        <f t="shared" ref="M25" si="48">M24/M$4*100*-1</f>
        <v>-9.9358974358974361</v>
      </c>
      <c r="N25" s="9">
        <f t="shared" ref="N25" si="49">N24/N$4*100*-1</f>
        <v>-11.111111111111111</v>
      </c>
      <c r="O25" s="9">
        <f t="shared" ref="O25" si="50">O24/O$4*100*-1</f>
        <v>-7.1216617210682491</v>
      </c>
      <c r="P25" s="9">
        <f t="shared" ref="P25" si="51">P24/P$4*100*-1</f>
        <v>-10.696517412935323</v>
      </c>
      <c r="Q25" s="9">
        <f t="shared" ref="Q25" si="52">Q24/Q$4*100*-1</f>
        <v>-9.8720292504570395</v>
      </c>
      <c r="R25" s="9">
        <f t="shared" ref="R25" si="53">R24/R$4*100*-1</f>
        <v>-11.167512690355331</v>
      </c>
      <c r="S25" s="9">
        <f t="shared" ref="S25" si="54">S24/S$4*100*-1</f>
        <v>-11.111111111111111</v>
      </c>
    </row>
    <row r="26" spans="1:19">
      <c r="A26" s="67" t="s">
        <v>22</v>
      </c>
      <c r="B26" s="8">
        <v>1215</v>
      </c>
      <c r="C26" s="8">
        <v>145</v>
      </c>
      <c r="D26" s="8">
        <v>68</v>
      </c>
      <c r="E26" s="8">
        <v>36</v>
      </c>
      <c r="F26" s="8">
        <v>69</v>
      </c>
      <c r="G26" s="8">
        <v>29</v>
      </c>
      <c r="H26" s="8">
        <v>18</v>
      </c>
      <c r="I26" s="8">
        <v>30</v>
      </c>
      <c r="J26" s="18" t="s">
        <v>11</v>
      </c>
      <c r="K26" s="8">
        <v>321</v>
      </c>
      <c r="L26" s="8">
        <v>52</v>
      </c>
      <c r="M26" s="8">
        <v>56</v>
      </c>
      <c r="N26" s="8">
        <v>71</v>
      </c>
      <c r="O26" s="8">
        <v>40</v>
      </c>
      <c r="P26" s="8">
        <v>57</v>
      </c>
      <c r="Q26" s="8">
        <v>83</v>
      </c>
      <c r="R26" s="8">
        <v>116</v>
      </c>
      <c r="S26" s="8">
        <v>19</v>
      </c>
    </row>
    <row r="27" spans="1:19">
      <c r="A27" s="67"/>
      <c r="B27" s="9">
        <f t="shared" ref="B27" si="55">B26/B$4*100*-1</f>
        <v>-16.007905138339922</v>
      </c>
      <c r="C27" s="9">
        <f t="shared" ref="C27" si="56">C26/C$4*100*-1</f>
        <v>-15.541264737406216</v>
      </c>
      <c r="D27" s="9">
        <f t="shared" ref="D27" si="57">D26/D$4*100*-1</f>
        <v>-14.814814814814813</v>
      </c>
      <c r="E27" s="9">
        <f t="shared" ref="E27" si="58">E26/E$4*100*-1</f>
        <v>-12.811387900355871</v>
      </c>
      <c r="F27" s="9">
        <f t="shared" ref="F27" si="59">F26/F$4*100*-1</f>
        <v>-15.717539863325742</v>
      </c>
      <c r="G27" s="9">
        <f t="shared" ref="G27" si="60">G26/G$4*100*-1</f>
        <v>-17.901234567901234</v>
      </c>
      <c r="H27" s="9">
        <f t="shared" ref="H27" si="61">H26/H$4*100*-1</f>
        <v>-11.688311688311687</v>
      </c>
      <c r="I27" s="9">
        <f t="shared" ref="I27" si="62">I26/I$4*100*-1</f>
        <v>-17.647058823529413</v>
      </c>
      <c r="J27" s="9"/>
      <c r="K27" s="9">
        <f t="shared" ref="K27" si="63">K26/K$4*100*-1</f>
        <v>-17.258064516129032</v>
      </c>
      <c r="L27" s="9">
        <f t="shared" ref="L27" si="64">L26/L$4*100*-1</f>
        <v>-15.66265060240964</v>
      </c>
      <c r="M27" s="9">
        <f t="shared" ref="M27" si="65">M26/M$4*100*-1</f>
        <v>-17.948717948717949</v>
      </c>
      <c r="N27" s="9">
        <f t="shared" ref="N27" si="66">N26/N$4*100*-1</f>
        <v>-16.435185185185187</v>
      </c>
      <c r="O27" s="9">
        <f t="shared" ref="O27" si="67">O26/O$4*100*-1</f>
        <v>-11.869436201780417</v>
      </c>
      <c r="P27" s="9">
        <f t="shared" ref="P27" si="68">P26/P$4*100*-1</f>
        <v>-14.17910447761194</v>
      </c>
      <c r="Q27" s="9">
        <f t="shared" ref="Q27" si="69">Q26/Q$4*100*-1</f>
        <v>-15.173674588665447</v>
      </c>
      <c r="R27" s="9">
        <f t="shared" ref="R27" si="70">R26/R$4*100*-1</f>
        <v>-19.627749576988155</v>
      </c>
      <c r="S27" s="9">
        <f t="shared" ref="S27" si="71">S26/S$4*100*-1</f>
        <v>-13.194444444444445</v>
      </c>
    </row>
    <row r="28" spans="1:19">
      <c r="A28" s="67" t="s">
        <v>23</v>
      </c>
      <c r="B28" s="8">
        <v>1425</v>
      </c>
      <c r="C28" s="8">
        <v>144</v>
      </c>
      <c r="D28" s="8">
        <v>89</v>
      </c>
      <c r="E28" s="8">
        <v>59</v>
      </c>
      <c r="F28" s="8">
        <v>78</v>
      </c>
      <c r="G28" s="8">
        <v>30</v>
      </c>
      <c r="H28" s="8">
        <v>30</v>
      </c>
      <c r="I28" s="8">
        <v>26</v>
      </c>
      <c r="J28" s="18" t="s">
        <v>11</v>
      </c>
      <c r="K28" s="8">
        <v>312</v>
      </c>
      <c r="L28" s="8">
        <v>83</v>
      </c>
      <c r="M28" s="8">
        <v>70</v>
      </c>
      <c r="N28" s="8">
        <v>85</v>
      </c>
      <c r="O28" s="8">
        <v>69</v>
      </c>
      <c r="P28" s="8">
        <v>83</v>
      </c>
      <c r="Q28" s="8">
        <v>104</v>
      </c>
      <c r="R28" s="8">
        <v>124</v>
      </c>
      <c r="S28" s="8">
        <v>32</v>
      </c>
    </row>
    <row r="29" spans="1:19">
      <c r="A29" s="67"/>
      <c r="B29" s="9">
        <f t="shared" ref="B29" si="72">B28/B$4*100*-1</f>
        <v>-18.774703557312254</v>
      </c>
      <c r="C29" s="9">
        <f t="shared" ref="C29" si="73">C28/C$4*100*-1</f>
        <v>-15.434083601286176</v>
      </c>
      <c r="D29" s="9">
        <f t="shared" ref="D29" si="74">D28/D$4*100*-1</f>
        <v>-19.389978213507625</v>
      </c>
      <c r="E29" s="9">
        <f t="shared" ref="E29" si="75">E28/E$4*100*-1</f>
        <v>-20.996441281138789</v>
      </c>
      <c r="F29" s="9">
        <f t="shared" ref="F29" si="76">F28/F$4*100*-1</f>
        <v>-17.767653758542139</v>
      </c>
      <c r="G29" s="9">
        <f t="shared" ref="G29" si="77">G28/G$4*100*-1</f>
        <v>-18.518518518518519</v>
      </c>
      <c r="H29" s="9">
        <f t="shared" ref="H29" si="78">H28/H$4*100*-1</f>
        <v>-19.480519480519483</v>
      </c>
      <c r="I29" s="9">
        <f t="shared" ref="I29" si="79">I28/I$4*100*-1</f>
        <v>-15.294117647058824</v>
      </c>
      <c r="J29" s="9"/>
      <c r="K29" s="9">
        <f t="shared" ref="K29" si="80">K28/K$4*100*-1</f>
        <v>-16.7741935483871</v>
      </c>
      <c r="L29" s="9">
        <f t="shared" ref="L29" si="81">L28/L$4*100*-1</f>
        <v>-25</v>
      </c>
      <c r="M29" s="9">
        <f t="shared" ref="M29" si="82">M28/M$4*100*-1</f>
        <v>-22.435897435897438</v>
      </c>
      <c r="N29" s="9">
        <f t="shared" ref="N29" si="83">N28/N$4*100*-1</f>
        <v>-19.675925925925927</v>
      </c>
      <c r="O29" s="9">
        <f t="shared" ref="O29" si="84">O28/O$4*100*-1</f>
        <v>-20.474777448071215</v>
      </c>
      <c r="P29" s="9">
        <f t="shared" ref="P29" si="85">P28/P$4*100*-1</f>
        <v>-20.64676616915423</v>
      </c>
      <c r="Q29" s="9">
        <f t="shared" ref="Q29" si="86">Q28/Q$4*100*-1</f>
        <v>-19.012797074954296</v>
      </c>
      <c r="R29" s="9">
        <f t="shared" ref="R29" si="87">R28/R$4*100*-1</f>
        <v>-20.98138747884941</v>
      </c>
      <c r="S29" s="9">
        <f t="shared" ref="S29" si="88">S28/S$4*100*-1</f>
        <v>-22.222222222222221</v>
      </c>
    </row>
    <row r="30" spans="1:19">
      <c r="A30" s="67" t="s">
        <v>24</v>
      </c>
      <c r="B30" s="8">
        <v>1245</v>
      </c>
      <c r="C30" s="8">
        <v>160</v>
      </c>
      <c r="D30" s="8">
        <v>94</v>
      </c>
      <c r="E30" s="8">
        <v>46</v>
      </c>
      <c r="F30" s="8">
        <v>59</v>
      </c>
      <c r="G30" s="8">
        <v>23</v>
      </c>
      <c r="H30" s="8">
        <v>25</v>
      </c>
      <c r="I30" s="8">
        <v>30</v>
      </c>
      <c r="J30" s="18" t="s">
        <v>312</v>
      </c>
      <c r="K30" s="8">
        <v>268</v>
      </c>
      <c r="L30" s="8">
        <v>59</v>
      </c>
      <c r="M30" s="8">
        <v>46</v>
      </c>
      <c r="N30" s="8">
        <v>71</v>
      </c>
      <c r="O30" s="8">
        <v>64</v>
      </c>
      <c r="P30" s="8">
        <v>73</v>
      </c>
      <c r="Q30" s="8">
        <v>100</v>
      </c>
      <c r="R30" s="8">
        <v>90</v>
      </c>
      <c r="S30" s="8">
        <v>28</v>
      </c>
    </row>
    <row r="31" spans="1:19">
      <c r="A31" s="67"/>
      <c r="B31" s="9">
        <f t="shared" ref="B31" si="89">B30/B$4*100*-1</f>
        <v>-16.403162055335969</v>
      </c>
      <c r="C31" s="9">
        <f t="shared" ref="C31" si="90">C30/C$4*100*-1</f>
        <v>-17.14898177920686</v>
      </c>
      <c r="D31" s="9">
        <f t="shared" ref="D31" si="91">D30/D$4*100*-1</f>
        <v>-20.479302832244009</v>
      </c>
      <c r="E31" s="9">
        <f t="shared" ref="E31" si="92">E30/E$4*100*-1</f>
        <v>-16.370106761565836</v>
      </c>
      <c r="F31" s="9">
        <f t="shared" ref="F31" si="93">F30/F$4*100*-1</f>
        <v>-13.439635535307518</v>
      </c>
      <c r="G31" s="9">
        <f t="shared" ref="G31" si="94">G30/G$4*100*-1</f>
        <v>-14.19753086419753</v>
      </c>
      <c r="H31" s="9">
        <f t="shared" ref="H31" si="95">H30/H$4*100*-1</f>
        <v>-16.233766233766232</v>
      </c>
      <c r="I31" s="9">
        <f t="shared" ref="I31" si="96">I30/I$4*100*-1</f>
        <v>-17.647058823529413</v>
      </c>
      <c r="J31" s="9"/>
      <c r="K31" s="9">
        <f t="shared" ref="K31" si="97">K30/K$4*100*-1</f>
        <v>-14.408602150537634</v>
      </c>
      <c r="L31" s="9">
        <f t="shared" ref="L31" si="98">L30/L$4*100*-1</f>
        <v>-17.771084337349397</v>
      </c>
      <c r="M31" s="9">
        <f t="shared" ref="M31" si="99">M30/M$4*100*-1</f>
        <v>-14.743589743589745</v>
      </c>
      <c r="N31" s="9">
        <f t="shared" ref="N31" si="100">N30/N$4*100*-1</f>
        <v>-16.435185185185187</v>
      </c>
      <c r="O31" s="9">
        <f t="shared" ref="O31" si="101">O30/O$4*100*-1</f>
        <v>-18.991097922848667</v>
      </c>
      <c r="P31" s="9">
        <f t="shared" ref="P31" si="102">P30/P$4*100*-1</f>
        <v>-18.159203980099502</v>
      </c>
      <c r="Q31" s="9">
        <f t="shared" ref="Q31" si="103">Q30/Q$4*100*-1</f>
        <v>-18.281535648994517</v>
      </c>
      <c r="R31" s="9">
        <f t="shared" ref="R31" si="104">R30/R$4*100*-1</f>
        <v>-15.228426395939088</v>
      </c>
      <c r="S31" s="9">
        <f t="shared" ref="S31" si="105">S30/S$4*100*-1</f>
        <v>-19.444444444444446</v>
      </c>
    </row>
    <row r="32" spans="1:19">
      <c r="A32" s="67" t="s">
        <v>25</v>
      </c>
      <c r="B32" s="8">
        <v>1212</v>
      </c>
      <c r="C32" s="8">
        <v>136</v>
      </c>
      <c r="D32" s="8">
        <v>53</v>
      </c>
      <c r="E32" s="8">
        <v>38</v>
      </c>
      <c r="F32" s="8">
        <v>79</v>
      </c>
      <c r="G32" s="8">
        <v>19</v>
      </c>
      <c r="H32" s="8">
        <v>23</v>
      </c>
      <c r="I32" s="8">
        <v>20</v>
      </c>
      <c r="J32" s="18" t="s">
        <v>11</v>
      </c>
      <c r="K32" s="8">
        <v>303</v>
      </c>
      <c r="L32" s="8">
        <v>50</v>
      </c>
      <c r="M32" s="8">
        <v>36</v>
      </c>
      <c r="N32" s="8">
        <v>72</v>
      </c>
      <c r="O32" s="8">
        <v>83</v>
      </c>
      <c r="P32" s="8">
        <v>79</v>
      </c>
      <c r="Q32" s="8">
        <v>99</v>
      </c>
      <c r="R32" s="8">
        <v>100</v>
      </c>
      <c r="S32" s="8">
        <v>16</v>
      </c>
    </row>
    <row r="33" spans="1:19">
      <c r="A33" s="67"/>
      <c r="B33" s="9">
        <f t="shared" ref="B33" si="106">B32/B$4*100*-1</f>
        <v>-15.968379446640316</v>
      </c>
      <c r="C33" s="9">
        <f t="shared" ref="C33" si="107">C32/C$4*100*-1</f>
        <v>-14.576634512325832</v>
      </c>
      <c r="D33" s="9">
        <f t="shared" ref="D33" si="108">D32/D$4*100*-1</f>
        <v>-11.546840958605664</v>
      </c>
      <c r="E33" s="9">
        <f t="shared" ref="E33" si="109">E32/E$4*100*-1</f>
        <v>-13.523131672597867</v>
      </c>
      <c r="F33" s="9">
        <f t="shared" ref="F33" si="110">F32/F$4*100*-1</f>
        <v>-17.995444191343964</v>
      </c>
      <c r="G33" s="9">
        <f t="shared" ref="G33" si="111">G32/G$4*100*-1</f>
        <v>-11.728395061728394</v>
      </c>
      <c r="H33" s="9">
        <f t="shared" ref="H33" si="112">H32/H$4*100*-1</f>
        <v>-14.935064935064934</v>
      </c>
      <c r="I33" s="9">
        <f t="shared" ref="I33" si="113">I32/I$4*100*-1</f>
        <v>-11.76470588235294</v>
      </c>
      <c r="J33" s="9"/>
      <c r="K33" s="9">
        <f t="shared" ref="K33" si="114">K32/K$4*100*-1</f>
        <v>-16.29032258064516</v>
      </c>
      <c r="L33" s="9">
        <f t="shared" ref="L33" si="115">L32/L$4*100*-1</f>
        <v>-15.060240963855422</v>
      </c>
      <c r="M33" s="9">
        <f t="shared" ref="M33" si="116">M32/M$4*100*-1</f>
        <v>-11.538461538461538</v>
      </c>
      <c r="N33" s="9">
        <f t="shared" ref="N33" si="117">N32/N$4*100*-1</f>
        <v>-16.666666666666664</v>
      </c>
      <c r="O33" s="9">
        <f t="shared" ref="O33" si="118">O32/O$4*100*-1</f>
        <v>-24.629080118694365</v>
      </c>
      <c r="P33" s="9">
        <f t="shared" ref="P33:Q33" si="119">P32/P$4*100*-1</f>
        <v>-19.651741293532339</v>
      </c>
      <c r="Q33" s="9">
        <f t="shared" si="119"/>
        <v>-18.09872029250457</v>
      </c>
      <c r="R33" s="9">
        <f t="shared" ref="R33" si="120">R32/R$4*100*-1</f>
        <v>-16.920473773265652</v>
      </c>
      <c r="S33" s="9">
        <f t="shared" ref="S33" si="121">S32/S$4*100*-1</f>
        <v>-11.111111111111111</v>
      </c>
    </row>
    <row r="34" spans="1:19">
      <c r="A34" s="67" t="s">
        <v>16</v>
      </c>
      <c r="B34" s="18" t="s">
        <v>11</v>
      </c>
      <c r="C34" s="18" t="s">
        <v>11</v>
      </c>
      <c r="D34" s="18" t="s">
        <v>11</v>
      </c>
      <c r="E34" s="18" t="s">
        <v>11</v>
      </c>
      <c r="F34" s="18" t="s">
        <v>11</v>
      </c>
      <c r="G34" s="18" t="s">
        <v>11</v>
      </c>
      <c r="H34" s="18" t="s">
        <v>11</v>
      </c>
      <c r="I34" s="18" t="s">
        <v>11</v>
      </c>
      <c r="J34" s="18" t="s">
        <v>11</v>
      </c>
      <c r="K34" s="18" t="s">
        <v>11</v>
      </c>
      <c r="L34" s="18" t="s">
        <v>11</v>
      </c>
      <c r="M34" s="18" t="s">
        <v>11</v>
      </c>
      <c r="N34" s="18" t="s">
        <v>11</v>
      </c>
      <c r="O34" s="18" t="s">
        <v>11</v>
      </c>
      <c r="P34" s="18" t="s">
        <v>11</v>
      </c>
      <c r="Q34" s="18" t="s">
        <v>11</v>
      </c>
      <c r="R34" s="18" t="s">
        <v>11</v>
      </c>
      <c r="S34" s="18" t="s">
        <v>11</v>
      </c>
    </row>
    <row r="35" spans="1:19">
      <c r="A35" s="69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7" spans="1:19" s="17" customFormat="1" ht="16.5" customHeight="1">
      <c r="A37" s="45" t="s">
        <v>276</v>
      </c>
    </row>
    <row r="38" spans="1:19" s="17" customFormat="1" ht="16.5" customHeight="1">
      <c r="A38" s="45" t="s">
        <v>277</v>
      </c>
    </row>
    <row r="39" spans="1:19" s="17" customFormat="1">
      <c r="A39" s="46" t="s">
        <v>197</v>
      </c>
    </row>
    <row r="40" spans="1:19" s="17" customFormat="1">
      <c r="A40" s="5"/>
    </row>
  </sheetData>
  <sheetProtection password="CC19" sheet="1" objects="1" scenarios="1"/>
  <mergeCells count="16">
    <mergeCell ref="A14:A15"/>
    <mergeCell ref="A4:A5"/>
    <mergeCell ref="A6:A7"/>
    <mergeCell ref="A8:A9"/>
    <mergeCell ref="A12:A13"/>
    <mergeCell ref="A10:A11"/>
    <mergeCell ref="A34:A35"/>
    <mergeCell ref="A28:A29"/>
    <mergeCell ref="A30:A31"/>
    <mergeCell ref="A32:A33"/>
    <mergeCell ref="A16:A17"/>
    <mergeCell ref="A18:A19"/>
    <mergeCell ref="A20:A21"/>
    <mergeCell ref="A22:A23"/>
    <mergeCell ref="A24:A25"/>
    <mergeCell ref="A26:A27"/>
  </mergeCells>
  <phoneticPr fontId="1" type="noConversion"/>
  <pageMargins left="0.51181102362204722" right="0.51181102362204722" top="0.55118110236220474" bottom="0.35433070866141736" header="0.31496062992125984" footer="0.11811023622047245"/>
  <pageSetup paperSize="9" scale="70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L74"/>
  <sheetViews>
    <sheetView workbookViewId="0"/>
  </sheetViews>
  <sheetFormatPr defaultRowHeight="16.5"/>
  <cols>
    <col min="1" max="1" width="16" style="6" customWidth="1"/>
    <col min="2" max="16384" width="9" style="6"/>
  </cols>
  <sheetData>
    <row r="1" spans="1:12">
      <c r="A1" s="4" t="s">
        <v>260</v>
      </c>
    </row>
    <row r="2" spans="1:12">
      <c r="J2" s="7"/>
      <c r="K2" s="7"/>
      <c r="L2" s="7" t="s">
        <v>43</v>
      </c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138</v>
      </c>
      <c r="K3" s="3" t="s">
        <v>198</v>
      </c>
      <c r="L3" s="3" t="s">
        <v>275</v>
      </c>
    </row>
    <row r="4" spans="1:12">
      <c r="A4" s="22" t="s">
        <v>45</v>
      </c>
      <c r="B4" s="20">
        <v>192</v>
      </c>
      <c r="C4" s="20">
        <v>171</v>
      </c>
      <c r="D4" s="20">
        <v>243</v>
      </c>
      <c r="E4" s="20">
        <v>274</v>
      </c>
      <c r="F4" s="20">
        <v>301</v>
      </c>
      <c r="G4" s="20">
        <v>299</v>
      </c>
      <c r="H4" s="20">
        <v>260</v>
      </c>
      <c r="I4" s="20">
        <v>210</v>
      </c>
      <c r="J4" s="20">
        <v>215</v>
      </c>
      <c r="K4" s="20">
        <v>221</v>
      </c>
      <c r="L4" s="20">
        <v>281</v>
      </c>
    </row>
    <row r="5" spans="1:12">
      <c r="A5" s="21"/>
      <c r="B5" s="12">
        <v>-2.7</v>
      </c>
      <c r="C5" s="12">
        <v>-2.4</v>
      </c>
      <c r="D5" s="12">
        <v>-3.5</v>
      </c>
      <c r="E5" s="12">
        <v>-4.2</v>
      </c>
      <c r="F5" s="12">
        <v>-4.8</v>
      </c>
      <c r="G5" s="12">
        <v>-4.5</v>
      </c>
      <c r="H5" s="12">
        <v>-4.2</v>
      </c>
      <c r="I5" s="12">
        <v>-3.4965034965034967</v>
      </c>
      <c r="J5" s="12">
        <v>-3.3767865556777132</v>
      </c>
      <c r="K5" s="12">
        <v>-3.4</v>
      </c>
      <c r="L5" s="12">
        <v>-4.2</v>
      </c>
    </row>
    <row r="6" spans="1:12">
      <c r="A6" s="22" t="s">
        <v>111</v>
      </c>
      <c r="B6" s="18">
        <v>46</v>
      </c>
      <c r="C6" s="18">
        <v>39</v>
      </c>
      <c r="D6" s="18">
        <v>63</v>
      </c>
      <c r="E6" s="18">
        <v>73</v>
      </c>
      <c r="F6" s="18">
        <v>100</v>
      </c>
      <c r="G6" s="18">
        <v>81</v>
      </c>
      <c r="H6" s="18">
        <v>86</v>
      </c>
      <c r="I6" s="18">
        <v>71</v>
      </c>
      <c r="J6" s="18">
        <v>79</v>
      </c>
      <c r="K6" s="18">
        <v>91</v>
      </c>
      <c r="L6" s="18">
        <v>98</v>
      </c>
    </row>
    <row r="7" spans="1:12">
      <c r="A7" s="21"/>
      <c r="B7" s="12">
        <v>-10.3</v>
      </c>
      <c r="C7" s="12">
        <v>-6.2</v>
      </c>
      <c r="D7" s="12">
        <v>-9.3000000000000007</v>
      </c>
      <c r="E7" s="12">
        <v>-9.1999999999999993</v>
      </c>
      <c r="F7" s="12">
        <v>-11.6</v>
      </c>
      <c r="G7" s="12">
        <v>-7.4</v>
      </c>
      <c r="H7" s="12">
        <v>-8.1999999999999993</v>
      </c>
      <c r="I7" s="12">
        <v>-6.5985130111524164</v>
      </c>
      <c r="J7" s="12">
        <v>-6.0582822085889569</v>
      </c>
      <c r="K7" s="12">
        <v>-6.6</v>
      </c>
      <c r="L7" s="12">
        <v>-6.1</v>
      </c>
    </row>
    <row r="8" spans="1:12">
      <c r="A8" s="22" t="s">
        <v>112</v>
      </c>
      <c r="B8" s="18">
        <v>14</v>
      </c>
      <c r="C8" s="18">
        <v>11</v>
      </c>
      <c r="D8" s="18">
        <v>16</v>
      </c>
      <c r="E8" s="18">
        <v>16</v>
      </c>
      <c r="F8" s="18">
        <v>22</v>
      </c>
      <c r="G8" s="18">
        <v>26</v>
      </c>
      <c r="H8" s="18" t="s">
        <v>11</v>
      </c>
      <c r="I8" s="18">
        <v>22</v>
      </c>
      <c r="J8" s="18">
        <v>23</v>
      </c>
      <c r="K8" s="18">
        <v>25</v>
      </c>
      <c r="L8" s="18">
        <v>53</v>
      </c>
    </row>
    <row r="9" spans="1:12">
      <c r="A9" s="21"/>
      <c r="B9" s="12">
        <v>-5.4</v>
      </c>
      <c r="C9" s="12">
        <v>-3.1</v>
      </c>
      <c r="D9" s="12">
        <v>-5.6</v>
      </c>
      <c r="E9" s="12">
        <v>-3.8</v>
      </c>
      <c r="F9" s="12">
        <v>-4.0999999999999996</v>
      </c>
      <c r="G9" s="12">
        <v>-3.8</v>
      </c>
      <c r="H9" s="12"/>
      <c r="I9" s="12">
        <v>-2.7194066749072929</v>
      </c>
      <c r="J9" s="12">
        <v>-2.6900584795321638</v>
      </c>
      <c r="K9" s="12">
        <v>-2.6</v>
      </c>
      <c r="L9" s="12">
        <v>-4.5999999999999996</v>
      </c>
    </row>
    <row r="10" spans="1:12">
      <c r="A10" s="22" t="s">
        <v>52</v>
      </c>
      <c r="B10" s="18">
        <v>132</v>
      </c>
      <c r="C10" s="18">
        <v>121</v>
      </c>
      <c r="D10" s="18">
        <v>164</v>
      </c>
      <c r="E10" s="18">
        <v>185</v>
      </c>
      <c r="F10" s="18">
        <v>179</v>
      </c>
      <c r="G10" s="18">
        <v>192</v>
      </c>
      <c r="H10" s="18">
        <v>165</v>
      </c>
      <c r="I10" s="18">
        <v>117</v>
      </c>
      <c r="J10" s="18">
        <v>113</v>
      </c>
      <c r="K10" s="18">
        <v>105</v>
      </c>
      <c r="L10" s="18">
        <v>130</v>
      </c>
    </row>
    <row r="11" spans="1:12">
      <c r="A11" s="21"/>
      <c r="B11" s="12">
        <v>-2.1</v>
      </c>
      <c r="C11" s="12">
        <v>-2</v>
      </c>
      <c r="D11" s="12">
        <v>-2.8</v>
      </c>
      <c r="E11" s="12">
        <v>-3.5</v>
      </c>
      <c r="F11" s="12">
        <v>-3.7</v>
      </c>
      <c r="G11" s="12">
        <v>-4</v>
      </c>
      <c r="H11" s="12">
        <v>-3.6</v>
      </c>
      <c r="I11" s="12">
        <v>-2.8391167192429023</v>
      </c>
      <c r="J11" s="12">
        <v>-2.6853612167300382</v>
      </c>
      <c r="K11" s="12">
        <v>-2.5</v>
      </c>
      <c r="L11" s="12">
        <v>-3.3</v>
      </c>
    </row>
    <row r="12" spans="1:1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</row>
    <row r="13" spans="1:12">
      <c r="A13" s="5" t="s">
        <v>194</v>
      </c>
      <c r="B13" s="9"/>
      <c r="C13" s="9"/>
      <c r="D13" s="9"/>
      <c r="E13" s="9"/>
      <c r="F13" s="9"/>
      <c r="G13" s="9"/>
      <c r="H13" s="9"/>
      <c r="I13" s="9"/>
      <c r="J13" s="23"/>
      <c r="K13" s="23"/>
      <c r="L13" s="23"/>
    </row>
    <row r="14" spans="1:12">
      <c r="A14" s="5" t="s">
        <v>207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</row>
    <row r="15" spans="1:12">
      <c r="A15" s="16" t="s">
        <v>213</v>
      </c>
    </row>
    <row r="16" spans="1:12">
      <c r="A16" s="5" t="s">
        <v>212</v>
      </c>
    </row>
    <row r="17" spans="1:1">
      <c r="A17" s="5" t="s">
        <v>215</v>
      </c>
    </row>
    <row r="18" spans="1:1">
      <c r="A18" s="5" t="s">
        <v>216</v>
      </c>
    </row>
    <row r="19" spans="1:1">
      <c r="A19" s="16"/>
    </row>
    <row r="20" spans="1:1">
      <c r="A20" s="16"/>
    </row>
    <row r="22" spans="1:1">
      <c r="A22" s="16"/>
    </row>
    <row r="23" spans="1:1">
      <c r="A23" s="16"/>
    </row>
    <row r="24" spans="1:1">
      <c r="A24" s="16"/>
    </row>
    <row r="25" spans="1:1">
      <c r="A25" s="16"/>
    </row>
    <row r="26" spans="1:1">
      <c r="A26" s="16"/>
    </row>
    <row r="74" spans="7:7">
      <c r="G74" s="33"/>
    </row>
  </sheetData>
  <sheetProtection password="CC19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M73"/>
  <sheetViews>
    <sheetView workbookViewId="0"/>
  </sheetViews>
  <sheetFormatPr defaultRowHeight="16.5"/>
  <cols>
    <col min="1" max="1" width="25.375" style="6" customWidth="1"/>
    <col min="2" max="16384" width="9" style="6"/>
  </cols>
  <sheetData>
    <row r="1" spans="1:13">
      <c r="A1" s="2" t="s">
        <v>261</v>
      </c>
    </row>
    <row r="2" spans="1:13">
      <c r="J2" s="7"/>
      <c r="K2" s="7"/>
      <c r="L2" s="7" t="s">
        <v>43</v>
      </c>
    </row>
    <row r="3" spans="1:1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138</v>
      </c>
      <c r="K3" s="3" t="s">
        <v>198</v>
      </c>
      <c r="L3" s="3" t="s">
        <v>275</v>
      </c>
    </row>
    <row r="4" spans="1:13">
      <c r="A4" s="22" t="s">
        <v>45</v>
      </c>
      <c r="B4" s="18" t="s">
        <v>11</v>
      </c>
      <c r="C4" s="18" t="s">
        <v>11</v>
      </c>
      <c r="D4" s="18">
        <v>285</v>
      </c>
      <c r="E4" s="18">
        <v>323</v>
      </c>
      <c r="F4" s="18">
        <v>362</v>
      </c>
      <c r="G4" s="18">
        <v>352</v>
      </c>
      <c r="H4" s="18">
        <v>314</v>
      </c>
      <c r="I4" s="18">
        <v>267</v>
      </c>
      <c r="J4" s="18">
        <v>267</v>
      </c>
      <c r="K4" s="8">
        <v>274</v>
      </c>
      <c r="L4" s="8">
        <v>342</v>
      </c>
    </row>
    <row r="5" spans="1:13">
      <c r="A5" s="21"/>
      <c r="B5" s="12"/>
      <c r="C5" s="12"/>
      <c r="D5" s="12">
        <v>-3.9</v>
      </c>
      <c r="E5" s="12">
        <v>-4.5999999999999996</v>
      </c>
      <c r="F5" s="12">
        <v>-5.3</v>
      </c>
      <c r="G5" s="12">
        <v>-4.8</v>
      </c>
      <c r="H5" s="12">
        <v>-4.5</v>
      </c>
      <c r="I5" s="12">
        <v>-4.0186634557495484</v>
      </c>
      <c r="J5" s="12">
        <v>-3.7738515901060072</v>
      </c>
      <c r="K5" s="12">
        <v>-3.8</v>
      </c>
      <c r="L5" s="12">
        <v>-4.5</v>
      </c>
    </row>
    <row r="6" spans="1:13">
      <c r="A6" s="22" t="s">
        <v>113</v>
      </c>
      <c r="B6" s="18" t="s">
        <v>11</v>
      </c>
      <c r="C6" s="18" t="s">
        <v>11</v>
      </c>
      <c r="D6" s="18">
        <v>39</v>
      </c>
      <c r="E6" s="18">
        <v>35</v>
      </c>
      <c r="F6" s="18">
        <v>53</v>
      </c>
      <c r="G6" s="18">
        <v>38</v>
      </c>
      <c r="H6" s="18">
        <v>37</v>
      </c>
      <c r="I6" s="18">
        <v>28</v>
      </c>
      <c r="J6" s="18">
        <v>30</v>
      </c>
      <c r="K6" s="18">
        <v>31</v>
      </c>
      <c r="L6" s="18">
        <v>37</v>
      </c>
    </row>
    <row r="7" spans="1:13" s="34" customFormat="1">
      <c r="A7" s="22"/>
      <c r="B7" s="9"/>
      <c r="C7" s="9"/>
      <c r="D7" s="9">
        <v>-16.3</v>
      </c>
      <c r="E7" s="9">
        <v>-15.8</v>
      </c>
      <c r="F7" s="9">
        <v>-25.5</v>
      </c>
      <c r="G7" s="9">
        <v>-16.5</v>
      </c>
      <c r="H7" s="9">
        <v>-18</v>
      </c>
      <c r="I7" s="9">
        <v>-15.819209039548024</v>
      </c>
      <c r="J7" s="9">
        <v>-16.759776536312849</v>
      </c>
      <c r="K7" s="9">
        <v>-19.600000000000001</v>
      </c>
      <c r="L7" s="9">
        <v>-18.7</v>
      </c>
      <c r="M7" s="6"/>
    </row>
    <row r="8" spans="1:13" s="34" customFormat="1">
      <c r="A8" s="22" t="s">
        <v>114</v>
      </c>
      <c r="B8" s="18" t="s">
        <v>11</v>
      </c>
      <c r="C8" s="18" t="s">
        <v>11</v>
      </c>
      <c r="D8" s="18">
        <v>30</v>
      </c>
      <c r="E8" s="18">
        <v>24</v>
      </c>
      <c r="F8" s="18">
        <v>45</v>
      </c>
      <c r="G8" s="18">
        <v>25</v>
      </c>
      <c r="H8" s="18">
        <v>23</v>
      </c>
      <c r="I8" s="18">
        <v>16</v>
      </c>
      <c r="J8" s="18">
        <v>23</v>
      </c>
      <c r="K8" s="18">
        <v>29</v>
      </c>
      <c r="L8" s="18">
        <v>30</v>
      </c>
      <c r="M8" s="6"/>
    </row>
    <row r="9" spans="1:13" s="34" customFormat="1">
      <c r="A9" s="21"/>
      <c r="B9" s="12"/>
      <c r="C9" s="12"/>
      <c r="D9" s="12">
        <v>-30</v>
      </c>
      <c r="E9" s="12">
        <v>-21.8</v>
      </c>
      <c r="F9" s="12">
        <v>-32.4</v>
      </c>
      <c r="G9" s="12">
        <v>-22.1</v>
      </c>
      <c r="H9" s="12">
        <v>-21.9</v>
      </c>
      <c r="I9" s="12">
        <v>-18.181818181818183</v>
      </c>
      <c r="J9" s="12">
        <v>-19.008264462809919</v>
      </c>
      <c r="K9" s="12">
        <v>-30.2</v>
      </c>
      <c r="L9" s="12">
        <v>-21.7</v>
      </c>
      <c r="M9" s="6"/>
    </row>
    <row r="10" spans="1:13" s="34" customFormat="1">
      <c r="A10" s="22" t="s">
        <v>115</v>
      </c>
      <c r="B10" s="18" t="s">
        <v>11</v>
      </c>
      <c r="C10" s="18" t="s">
        <v>11</v>
      </c>
      <c r="D10" s="18">
        <v>210</v>
      </c>
      <c r="E10" s="18">
        <v>265</v>
      </c>
      <c r="F10" s="18">
        <v>292</v>
      </c>
      <c r="G10" s="18">
        <v>277</v>
      </c>
      <c r="H10" s="18">
        <v>247</v>
      </c>
      <c r="I10" s="18">
        <v>223</v>
      </c>
      <c r="J10" s="18">
        <v>218</v>
      </c>
      <c r="K10" s="18">
        <v>224</v>
      </c>
      <c r="L10" s="18">
        <v>290</v>
      </c>
      <c r="M10" s="6"/>
    </row>
    <row r="11" spans="1:13" s="34" customFormat="1">
      <c r="A11" s="21"/>
      <c r="B11" s="12"/>
      <c r="C11" s="12"/>
      <c r="D11" s="12">
        <v>-3.1</v>
      </c>
      <c r="E11" s="12">
        <v>-4</v>
      </c>
      <c r="F11" s="12">
        <v>-4.5</v>
      </c>
      <c r="G11" s="12">
        <v>-4</v>
      </c>
      <c r="H11" s="12">
        <v>-3.7</v>
      </c>
      <c r="I11" s="12">
        <v>-3.5470017496421189</v>
      </c>
      <c r="J11" s="12">
        <v>-3.2392273402674596</v>
      </c>
      <c r="K11" s="12">
        <v>-3.2</v>
      </c>
      <c r="L11" s="12">
        <v>-4</v>
      </c>
      <c r="M11" s="6"/>
    </row>
    <row r="12" spans="1:13" s="34" customFormat="1">
      <c r="A12" s="22" t="s">
        <v>116</v>
      </c>
      <c r="B12" s="23" t="s">
        <v>11</v>
      </c>
      <c r="C12" s="23" t="s">
        <v>11</v>
      </c>
      <c r="D12" s="18">
        <v>12</v>
      </c>
      <c r="E12" s="18" t="s">
        <v>11</v>
      </c>
      <c r="F12" s="18" t="s">
        <v>11</v>
      </c>
      <c r="G12" s="18" t="s">
        <v>11</v>
      </c>
      <c r="H12" s="18" t="s">
        <v>11</v>
      </c>
      <c r="I12" s="23" t="s">
        <v>11</v>
      </c>
      <c r="J12" s="23" t="s">
        <v>11</v>
      </c>
      <c r="K12" s="23" t="s">
        <v>11</v>
      </c>
      <c r="L12" s="23" t="s">
        <v>11</v>
      </c>
      <c r="M12" s="6"/>
    </row>
    <row r="13" spans="1:13" s="34" customFormat="1">
      <c r="A13" s="21"/>
      <c r="B13" s="12"/>
      <c r="C13" s="12"/>
      <c r="D13" s="12">
        <v>-8.1</v>
      </c>
      <c r="E13" s="12"/>
      <c r="F13" s="12"/>
      <c r="G13" s="12"/>
      <c r="H13" s="12"/>
      <c r="I13" s="12"/>
      <c r="J13" s="12"/>
      <c r="K13" s="12"/>
      <c r="L13" s="12"/>
      <c r="M13" s="6"/>
    </row>
    <row r="14" spans="1:13" s="34" customFormat="1">
      <c r="A14" s="22" t="s">
        <v>54</v>
      </c>
      <c r="B14" s="23" t="s">
        <v>11</v>
      </c>
      <c r="C14" s="23" t="s">
        <v>11</v>
      </c>
      <c r="D14" s="18">
        <v>18</v>
      </c>
      <c r="E14" s="18">
        <v>17</v>
      </c>
      <c r="F14" s="18">
        <v>11</v>
      </c>
      <c r="G14" s="18">
        <v>24</v>
      </c>
      <c r="H14" s="18">
        <v>27</v>
      </c>
      <c r="I14" s="18">
        <v>14</v>
      </c>
      <c r="J14" s="18">
        <v>16</v>
      </c>
      <c r="K14" s="18">
        <v>14</v>
      </c>
      <c r="L14" s="18">
        <v>10</v>
      </c>
    </row>
    <row r="15" spans="1:13" s="34" customFormat="1">
      <c r="A15" s="21"/>
      <c r="B15" s="12"/>
      <c r="C15" s="12"/>
      <c r="D15" s="12">
        <v>-26.5</v>
      </c>
      <c r="E15" s="12">
        <v>-26.2</v>
      </c>
      <c r="F15" s="12">
        <v>-23.9</v>
      </c>
      <c r="G15" s="12">
        <v>-44.4</v>
      </c>
      <c r="H15" s="12">
        <v>-56.3</v>
      </c>
      <c r="I15" s="12">
        <v>-13.333333333333334</v>
      </c>
      <c r="J15" s="12">
        <v>-13.793103448275861</v>
      </c>
      <c r="K15" s="12">
        <v>-16.5</v>
      </c>
      <c r="L15" s="12">
        <v>-33.299999999999997</v>
      </c>
    </row>
    <row r="16" spans="1:13" s="34" customFormat="1">
      <c r="A16" s="22" t="s">
        <v>52</v>
      </c>
      <c r="B16" s="23" t="s">
        <v>11</v>
      </c>
      <c r="C16" s="23" t="s">
        <v>11</v>
      </c>
      <c r="D16" s="18" t="s">
        <v>11</v>
      </c>
      <c r="E16" s="18" t="s">
        <v>11</v>
      </c>
      <c r="F16" s="18" t="s">
        <v>11</v>
      </c>
      <c r="G16" s="18" t="s">
        <v>11</v>
      </c>
      <c r="H16" s="18" t="s">
        <v>11</v>
      </c>
      <c r="I16" s="23" t="s">
        <v>11</v>
      </c>
      <c r="J16" s="23" t="s">
        <v>11</v>
      </c>
      <c r="K16" s="23" t="s">
        <v>11</v>
      </c>
      <c r="L16" s="23" t="s">
        <v>11</v>
      </c>
    </row>
    <row r="17" spans="1:12" s="34" customFormat="1">
      <c r="A17" s="3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 s="34" customFormat="1">
      <c r="A18" s="35"/>
    </row>
    <row r="19" spans="1:12">
      <c r="A19" s="5" t="s">
        <v>194</v>
      </c>
    </row>
    <row r="20" spans="1:12">
      <c r="A20" s="5" t="s">
        <v>304</v>
      </c>
    </row>
    <row r="21" spans="1:12">
      <c r="A21" s="16" t="s">
        <v>213</v>
      </c>
    </row>
    <row r="22" spans="1:12">
      <c r="A22" s="5" t="s">
        <v>212</v>
      </c>
    </row>
    <row r="23" spans="1:12">
      <c r="A23" s="5" t="s">
        <v>222</v>
      </c>
    </row>
    <row r="24" spans="1:12">
      <c r="A24" s="5" t="s">
        <v>305</v>
      </c>
    </row>
    <row r="25" spans="1:12">
      <c r="A25" s="5" t="s">
        <v>223</v>
      </c>
    </row>
    <row r="73" spans="7:7">
      <c r="G73" s="33"/>
    </row>
  </sheetData>
  <sheetProtection password="CC19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R74"/>
  <sheetViews>
    <sheetView workbookViewId="0">
      <pane xSplit="1" ySplit="3" topLeftCell="B4" activePane="bottomRight" state="frozen"/>
      <selection activeCell="O30" sqref="O30"/>
      <selection pane="topRight" activeCell="O30" sqref="O30"/>
      <selection pane="bottomLeft" activeCell="O30" sqref="O30"/>
      <selection pane="bottomRight"/>
    </sheetView>
  </sheetViews>
  <sheetFormatPr defaultRowHeight="16.5"/>
  <cols>
    <col min="1" max="1" width="15.25" style="6" customWidth="1"/>
    <col min="2" max="16384" width="9" style="6"/>
  </cols>
  <sheetData>
    <row r="1" spans="1:18">
      <c r="A1" s="2" t="s">
        <v>262</v>
      </c>
    </row>
    <row r="2" spans="1:18">
      <c r="J2" s="7"/>
      <c r="K2" s="7"/>
      <c r="L2" s="7" t="s">
        <v>43</v>
      </c>
    </row>
    <row r="3" spans="1:18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138</v>
      </c>
      <c r="K3" s="3" t="s">
        <v>198</v>
      </c>
      <c r="L3" s="3" t="s">
        <v>275</v>
      </c>
    </row>
    <row r="4" spans="1:18">
      <c r="A4" s="22" t="s">
        <v>45</v>
      </c>
      <c r="B4" s="18" t="s">
        <v>11</v>
      </c>
      <c r="C4" s="18" t="s">
        <v>11</v>
      </c>
      <c r="D4" s="18">
        <v>30</v>
      </c>
      <c r="E4" s="18">
        <v>24</v>
      </c>
      <c r="F4" s="18">
        <v>45</v>
      </c>
      <c r="G4" s="18">
        <v>25</v>
      </c>
      <c r="H4" s="18">
        <v>23</v>
      </c>
      <c r="I4" s="18">
        <v>16</v>
      </c>
      <c r="J4" s="18">
        <v>23</v>
      </c>
      <c r="K4" s="18">
        <v>29</v>
      </c>
      <c r="L4" s="18">
        <v>30</v>
      </c>
    </row>
    <row r="5" spans="1:18">
      <c r="A5" s="21"/>
      <c r="B5" s="12"/>
      <c r="C5" s="12"/>
      <c r="D5" s="12">
        <v>-30</v>
      </c>
      <c r="E5" s="12">
        <v>-21.8</v>
      </c>
      <c r="F5" s="12">
        <v>-32.4</v>
      </c>
      <c r="G5" s="12">
        <v>-22.1</v>
      </c>
      <c r="H5" s="12">
        <v>-21.9</v>
      </c>
      <c r="I5" s="12">
        <v>-18.181818181818183</v>
      </c>
      <c r="J5" s="12">
        <v>-19.008264462809919</v>
      </c>
      <c r="K5" s="12">
        <v>-30.2</v>
      </c>
      <c r="L5" s="12">
        <v>-21.7</v>
      </c>
    </row>
    <row r="6" spans="1:18">
      <c r="A6" s="68" t="s">
        <v>10</v>
      </c>
      <c r="B6" s="10"/>
      <c r="C6" s="10"/>
      <c r="D6" s="10"/>
      <c r="E6" s="10"/>
      <c r="F6" s="10"/>
      <c r="G6" s="10"/>
      <c r="H6" s="10"/>
      <c r="I6" s="10"/>
    </row>
    <row r="7" spans="1:18" s="34" customFormat="1">
      <c r="A7" s="67"/>
      <c r="B7" s="11"/>
      <c r="C7" s="11"/>
      <c r="D7" s="11"/>
      <c r="E7" s="11"/>
      <c r="F7" s="11"/>
      <c r="G7" s="11"/>
      <c r="H7" s="11"/>
      <c r="I7" s="11"/>
      <c r="J7" s="6"/>
      <c r="K7" s="6"/>
      <c r="L7" s="6"/>
      <c r="M7" s="6"/>
    </row>
    <row r="8" spans="1:18" s="34" customFormat="1">
      <c r="A8" s="67" t="s">
        <v>14</v>
      </c>
      <c r="B8" s="8" t="s">
        <v>11</v>
      </c>
      <c r="C8" s="8" t="s">
        <v>11</v>
      </c>
      <c r="D8" s="8">
        <v>26</v>
      </c>
      <c r="E8" s="8">
        <v>23</v>
      </c>
      <c r="F8" s="8">
        <v>41</v>
      </c>
      <c r="G8" s="8">
        <v>22</v>
      </c>
      <c r="H8" s="8">
        <v>20</v>
      </c>
      <c r="I8" s="8">
        <v>13</v>
      </c>
      <c r="J8" s="8">
        <v>20</v>
      </c>
      <c r="K8" s="8">
        <v>22</v>
      </c>
      <c r="L8" s="8">
        <v>24</v>
      </c>
      <c r="M8" s="6"/>
    </row>
    <row r="9" spans="1:18" s="34" customFormat="1">
      <c r="A9" s="67"/>
      <c r="B9" s="9"/>
      <c r="C9" s="9"/>
      <c r="D9" s="9">
        <v>-32.9</v>
      </c>
      <c r="E9" s="9">
        <v>-26.7</v>
      </c>
      <c r="F9" s="9">
        <v>-36</v>
      </c>
      <c r="G9" s="9">
        <v>-22.9</v>
      </c>
      <c r="H9" s="9">
        <v>-25</v>
      </c>
      <c r="I9" s="9">
        <v>-18.571428571428573</v>
      </c>
      <c r="J9" s="9">
        <v>-20.408163265306122</v>
      </c>
      <c r="K9" s="9">
        <v>-28.6</v>
      </c>
      <c r="L9" s="9">
        <v>-23.3</v>
      </c>
      <c r="M9" s="6"/>
    </row>
    <row r="10" spans="1:18" s="34" customFormat="1">
      <c r="A10" s="67" t="s">
        <v>15</v>
      </c>
      <c r="B10" s="8" t="s">
        <v>11</v>
      </c>
      <c r="C10" s="8" t="s">
        <v>11</v>
      </c>
      <c r="D10" s="8" t="s">
        <v>11</v>
      </c>
      <c r="E10" s="8" t="s">
        <v>11</v>
      </c>
      <c r="F10" s="8" t="s">
        <v>11</v>
      </c>
      <c r="G10" s="8" t="s">
        <v>11</v>
      </c>
      <c r="H10" s="8" t="s">
        <v>11</v>
      </c>
      <c r="I10" s="8" t="s">
        <v>50</v>
      </c>
      <c r="J10" s="8" t="s">
        <v>50</v>
      </c>
      <c r="K10" s="8" t="s">
        <v>50</v>
      </c>
      <c r="L10" s="8" t="s">
        <v>50</v>
      </c>
      <c r="M10" s="6"/>
    </row>
    <row r="11" spans="1:18" s="34" customFormat="1">
      <c r="A11" s="69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6"/>
    </row>
    <row r="12" spans="1:18" s="34" customFormat="1">
      <c r="A12" s="67" t="s">
        <v>12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6"/>
    </row>
    <row r="13" spans="1:18" s="34" customFormat="1">
      <c r="A13" s="67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6"/>
    </row>
    <row r="14" spans="1:18" s="34" customFormat="1">
      <c r="A14" s="67" t="s">
        <v>17</v>
      </c>
      <c r="B14" s="8" t="s">
        <v>11</v>
      </c>
      <c r="C14" s="8" t="s">
        <v>11</v>
      </c>
      <c r="D14" s="8" t="s">
        <v>11</v>
      </c>
      <c r="E14" s="8" t="s">
        <v>11</v>
      </c>
      <c r="F14" s="8" t="s">
        <v>11</v>
      </c>
      <c r="G14" s="8" t="s">
        <v>11</v>
      </c>
      <c r="H14" s="8" t="s">
        <v>11</v>
      </c>
      <c r="I14" s="8" t="s">
        <v>11</v>
      </c>
      <c r="J14" s="8" t="s">
        <v>11</v>
      </c>
      <c r="K14" s="8" t="s">
        <v>11</v>
      </c>
      <c r="L14" s="8" t="s">
        <v>11</v>
      </c>
    </row>
    <row r="15" spans="1:18" s="34" customFormat="1">
      <c r="A15" s="67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8" s="34" customFormat="1">
      <c r="A16" s="67" t="s">
        <v>18</v>
      </c>
      <c r="B16" s="8" t="s">
        <v>11</v>
      </c>
      <c r="C16" s="8" t="s">
        <v>11</v>
      </c>
      <c r="D16" s="8" t="s">
        <v>11</v>
      </c>
      <c r="E16" s="8" t="s">
        <v>11</v>
      </c>
      <c r="F16" s="8" t="s">
        <v>11</v>
      </c>
      <c r="G16" s="8" t="s">
        <v>11</v>
      </c>
      <c r="H16" s="8" t="s">
        <v>11</v>
      </c>
      <c r="I16" s="8" t="s">
        <v>11</v>
      </c>
      <c r="J16" s="8" t="s">
        <v>11</v>
      </c>
      <c r="K16" s="8" t="s">
        <v>11</v>
      </c>
      <c r="L16" s="8" t="s">
        <v>11</v>
      </c>
      <c r="R16" s="8"/>
    </row>
    <row r="17" spans="1:18" s="34" customFormat="1">
      <c r="A17" s="6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R17" s="9"/>
    </row>
    <row r="18" spans="1:18" s="34" customFormat="1">
      <c r="A18" s="67" t="s">
        <v>19</v>
      </c>
      <c r="B18" s="8" t="s">
        <v>11</v>
      </c>
      <c r="C18" s="8" t="s">
        <v>11</v>
      </c>
      <c r="D18" s="8" t="s">
        <v>11</v>
      </c>
      <c r="E18" s="8" t="s">
        <v>11</v>
      </c>
      <c r="F18" s="8" t="s">
        <v>11</v>
      </c>
      <c r="G18" s="8" t="s">
        <v>11</v>
      </c>
      <c r="H18" s="8" t="s">
        <v>11</v>
      </c>
      <c r="I18" s="8" t="s">
        <v>11</v>
      </c>
      <c r="J18" s="8" t="s">
        <v>11</v>
      </c>
      <c r="K18" s="8" t="s">
        <v>11</v>
      </c>
      <c r="L18" s="8" t="s">
        <v>11</v>
      </c>
    </row>
    <row r="19" spans="1:18">
      <c r="A19" s="6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8">
      <c r="A20" s="67" t="s">
        <v>20</v>
      </c>
      <c r="B20" s="8" t="s">
        <v>11</v>
      </c>
      <c r="C20" s="8" t="s">
        <v>11</v>
      </c>
      <c r="D20" s="8" t="s">
        <v>11</v>
      </c>
      <c r="E20" s="8" t="s">
        <v>11</v>
      </c>
      <c r="F20" s="8" t="s">
        <v>11</v>
      </c>
      <c r="G20" s="8" t="s">
        <v>11</v>
      </c>
      <c r="H20" s="8" t="s">
        <v>11</v>
      </c>
      <c r="I20" s="8" t="s">
        <v>11</v>
      </c>
      <c r="J20" s="8" t="s">
        <v>11</v>
      </c>
      <c r="K20" s="8" t="s">
        <v>11</v>
      </c>
      <c r="L20" s="8" t="s">
        <v>11</v>
      </c>
      <c r="M20" s="34"/>
    </row>
    <row r="21" spans="1:18">
      <c r="A21" s="6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34"/>
    </row>
    <row r="22" spans="1:18">
      <c r="A22" s="67" t="s">
        <v>21</v>
      </c>
      <c r="B22" s="8" t="s">
        <v>11</v>
      </c>
      <c r="C22" s="8" t="s">
        <v>11</v>
      </c>
      <c r="D22" s="8" t="s">
        <v>11</v>
      </c>
      <c r="E22" s="8" t="s">
        <v>11</v>
      </c>
      <c r="F22" s="8">
        <v>12</v>
      </c>
      <c r="G22" s="8" t="s">
        <v>11</v>
      </c>
      <c r="H22" s="8" t="s">
        <v>11</v>
      </c>
      <c r="I22" s="8" t="s">
        <v>11</v>
      </c>
      <c r="J22" s="8" t="s">
        <v>11</v>
      </c>
      <c r="K22" s="8" t="s">
        <v>11</v>
      </c>
      <c r="L22" s="8" t="s">
        <v>11</v>
      </c>
      <c r="M22" s="34"/>
    </row>
    <row r="23" spans="1:18">
      <c r="A23" s="67"/>
      <c r="B23" s="9"/>
      <c r="C23" s="9"/>
      <c r="D23" s="9"/>
      <c r="E23" s="9"/>
      <c r="F23" s="9">
        <v>-50</v>
      </c>
      <c r="G23" s="9"/>
      <c r="H23" s="9"/>
      <c r="I23" s="9"/>
      <c r="J23" s="9"/>
      <c r="K23" s="9"/>
      <c r="L23" s="9"/>
    </row>
    <row r="24" spans="1:18">
      <c r="A24" s="67" t="s">
        <v>22</v>
      </c>
      <c r="B24" s="8" t="s">
        <v>11</v>
      </c>
      <c r="C24" s="8" t="s">
        <v>11</v>
      </c>
      <c r="D24" s="8">
        <v>11</v>
      </c>
      <c r="E24" s="8" t="s">
        <v>11</v>
      </c>
      <c r="F24" s="8" t="s">
        <v>11</v>
      </c>
      <c r="G24" s="8" t="s">
        <v>11</v>
      </c>
      <c r="H24" s="8" t="s">
        <v>11</v>
      </c>
      <c r="I24" s="8" t="s">
        <v>11</v>
      </c>
      <c r="J24" s="8">
        <v>10</v>
      </c>
      <c r="K24" s="8">
        <v>10</v>
      </c>
      <c r="L24" s="8" t="s">
        <v>317</v>
      </c>
    </row>
    <row r="25" spans="1:18">
      <c r="A25" s="67"/>
      <c r="B25" s="9"/>
      <c r="C25" s="9"/>
      <c r="D25" s="9">
        <v>-37.9</v>
      </c>
      <c r="E25" s="9"/>
      <c r="F25" s="9"/>
      <c r="G25" s="9"/>
      <c r="H25" s="9"/>
      <c r="I25" s="9"/>
      <c r="J25" s="9">
        <v>-34.482758620689658</v>
      </c>
      <c r="K25" s="9">
        <v>-45.5</v>
      </c>
      <c r="L25" s="9"/>
      <c r="M25" s="34"/>
    </row>
    <row r="26" spans="1:18">
      <c r="A26" s="67" t="s">
        <v>23</v>
      </c>
      <c r="B26" s="8" t="s">
        <v>11</v>
      </c>
      <c r="C26" s="8" t="s">
        <v>11</v>
      </c>
      <c r="D26" s="8" t="s">
        <v>11</v>
      </c>
      <c r="E26" s="8" t="s">
        <v>11</v>
      </c>
      <c r="F26" s="8" t="s">
        <v>11</v>
      </c>
      <c r="G26" s="8" t="s">
        <v>11</v>
      </c>
      <c r="H26" s="8" t="s">
        <v>11</v>
      </c>
      <c r="I26" s="8" t="s">
        <v>11</v>
      </c>
      <c r="J26" s="8" t="s">
        <v>11</v>
      </c>
      <c r="K26" s="8" t="s">
        <v>11</v>
      </c>
      <c r="L26" s="8" t="s">
        <v>11</v>
      </c>
    </row>
    <row r="27" spans="1:18">
      <c r="A27" s="6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8">
      <c r="A28" s="67" t="s">
        <v>24</v>
      </c>
      <c r="B28" s="8" t="s">
        <v>11</v>
      </c>
      <c r="C28" s="8" t="s">
        <v>11</v>
      </c>
      <c r="D28" s="8" t="s">
        <v>11</v>
      </c>
      <c r="E28" s="8" t="s">
        <v>11</v>
      </c>
      <c r="F28" s="8" t="s">
        <v>11</v>
      </c>
      <c r="G28" s="8" t="s">
        <v>11</v>
      </c>
      <c r="H28" s="8" t="s">
        <v>11</v>
      </c>
      <c r="I28" s="8" t="s">
        <v>11</v>
      </c>
      <c r="J28" s="8" t="s">
        <v>11</v>
      </c>
      <c r="K28" s="8" t="s">
        <v>11</v>
      </c>
      <c r="L28" s="8" t="s">
        <v>11</v>
      </c>
    </row>
    <row r="29" spans="1:18">
      <c r="A29" s="6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8">
      <c r="A30" s="67" t="s">
        <v>25</v>
      </c>
      <c r="B30" s="8" t="s">
        <v>11</v>
      </c>
      <c r="C30" s="8" t="s">
        <v>11</v>
      </c>
      <c r="D30" s="8" t="s">
        <v>11</v>
      </c>
      <c r="E30" s="8" t="s">
        <v>11</v>
      </c>
      <c r="F30" s="8" t="s">
        <v>11</v>
      </c>
      <c r="G30" s="8" t="s">
        <v>11</v>
      </c>
      <c r="H30" s="8" t="s">
        <v>11</v>
      </c>
      <c r="I30" s="8" t="s">
        <v>11</v>
      </c>
      <c r="J30" s="8" t="s">
        <v>11</v>
      </c>
      <c r="K30" s="8" t="s">
        <v>11</v>
      </c>
      <c r="L30" s="8" t="s">
        <v>11</v>
      </c>
    </row>
    <row r="31" spans="1:18">
      <c r="A31" s="6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8">
      <c r="A32" s="68" t="s">
        <v>13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1:14">
      <c r="A33" s="67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4">
      <c r="A34" s="67" t="s">
        <v>26</v>
      </c>
      <c r="B34" s="8" t="s">
        <v>11</v>
      </c>
      <c r="C34" s="8" t="s">
        <v>11</v>
      </c>
      <c r="D34" s="8" t="s">
        <v>11</v>
      </c>
      <c r="E34" s="8" t="s">
        <v>11</v>
      </c>
      <c r="F34" s="8" t="s">
        <v>11</v>
      </c>
      <c r="G34" s="8" t="s">
        <v>11</v>
      </c>
      <c r="H34" s="8" t="s">
        <v>11</v>
      </c>
      <c r="I34" s="8" t="s">
        <v>11</v>
      </c>
      <c r="J34" s="8" t="s">
        <v>11</v>
      </c>
      <c r="K34" s="8" t="s">
        <v>11</v>
      </c>
      <c r="L34" s="8" t="s">
        <v>11</v>
      </c>
    </row>
    <row r="35" spans="1:14">
      <c r="A35" s="6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4">
      <c r="A36" s="67" t="s">
        <v>27</v>
      </c>
      <c r="B36" s="8" t="s">
        <v>11</v>
      </c>
      <c r="C36" s="8" t="s">
        <v>11</v>
      </c>
      <c r="D36" s="8" t="s">
        <v>11</v>
      </c>
      <c r="E36" s="8" t="s">
        <v>11</v>
      </c>
      <c r="F36" s="8" t="s">
        <v>11</v>
      </c>
      <c r="G36" s="8" t="s">
        <v>11</v>
      </c>
      <c r="H36" s="8" t="s">
        <v>11</v>
      </c>
      <c r="I36" s="8" t="s">
        <v>11</v>
      </c>
      <c r="J36" s="8" t="s">
        <v>11</v>
      </c>
      <c r="K36" s="8" t="s">
        <v>11</v>
      </c>
      <c r="L36" s="8" t="s">
        <v>11</v>
      </c>
    </row>
    <row r="37" spans="1:14">
      <c r="A37" s="6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1:14">
      <c r="A38" s="67" t="s">
        <v>28</v>
      </c>
      <c r="B38" s="8" t="s">
        <v>11</v>
      </c>
      <c r="C38" s="8" t="s">
        <v>11</v>
      </c>
      <c r="D38" s="8" t="s">
        <v>11</v>
      </c>
      <c r="E38" s="8" t="s">
        <v>11</v>
      </c>
      <c r="F38" s="8" t="s">
        <v>11</v>
      </c>
      <c r="G38" s="8" t="s">
        <v>11</v>
      </c>
      <c r="H38" s="8" t="s">
        <v>11</v>
      </c>
      <c r="I38" s="8" t="s">
        <v>11</v>
      </c>
      <c r="J38" s="8" t="s">
        <v>11</v>
      </c>
      <c r="K38" s="8" t="s">
        <v>11</v>
      </c>
      <c r="L38" s="8" t="s">
        <v>11</v>
      </c>
    </row>
    <row r="39" spans="1:14">
      <c r="A39" s="6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1:14">
      <c r="A40" s="67" t="s">
        <v>29</v>
      </c>
      <c r="B40" s="8" t="s">
        <v>11</v>
      </c>
      <c r="C40" s="8" t="s">
        <v>11</v>
      </c>
      <c r="D40" s="8" t="s">
        <v>11</v>
      </c>
      <c r="E40" s="8" t="s">
        <v>11</v>
      </c>
      <c r="F40" s="8" t="s">
        <v>11</v>
      </c>
      <c r="G40" s="8" t="s">
        <v>11</v>
      </c>
      <c r="H40" s="8" t="s">
        <v>11</v>
      </c>
      <c r="I40" s="8" t="s">
        <v>11</v>
      </c>
      <c r="J40" s="8" t="s">
        <v>11</v>
      </c>
      <c r="K40" s="8" t="s">
        <v>11</v>
      </c>
      <c r="L40" s="8" t="s">
        <v>11</v>
      </c>
      <c r="N40" s="8"/>
    </row>
    <row r="41" spans="1:14">
      <c r="A41" s="6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N41" s="9"/>
    </row>
    <row r="42" spans="1:14">
      <c r="A42" s="67" t="s">
        <v>30</v>
      </c>
      <c r="B42" s="8" t="s">
        <v>11</v>
      </c>
      <c r="C42" s="8" t="s">
        <v>11</v>
      </c>
      <c r="D42" s="8" t="s">
        <v>11</v>
      </c>
      <c r="E42" s="8" t="s">
        <v>11</v>
      </c>
      <c r="F42" s="8" t="s">
        <v>11</v>
      </c>
      <c r="G42" s="8" t="s">
        <v>11</v>
      </c>
      <c r="H42" s="8" t="s">
        <v>11</v>
      </c>
      <c r="I42" s="8" t="s">
        <v>11</v>
      </c>
      <c r="J42" s="8" t="s">
        <v>11</v>
      </c>
      <c r="K42" s="8" t="s">
        <v>11</v>
      </c>
      <c r="L42" s="8" t="s">
        <v>11</v>
      </c>
    </row>
    <row r="43" spans="1:14">
      <c r="A43" s="6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1:14">
      <c r="A44" s="67" t="s">
        <v>31</v>
      </c>
      <c r="B44" s="8" t="s">
        <v>11</v>
      </c>
      <c r="C44" s="8" t="s">
        <v>11</v>
      </c>
      <c r="D44" s="8" t="s">
        <v>11</v>
      </c>
      <c r="E44" s="8" t="s">
        <v>11</v>
      </c>
      <c r="F44" s="8" t="s">
        <v>11</v>
      </c>
      <c r="G44" s="8" t="s">
        <v>11</v>
      </c>
      <c r="H44" s="8" t="s">
        <v>11</v>
      </c>
      <c r="I44" s="8" t="s">
        <v>11</v>
      </c>
      <c r="J44" s="8" t="s">
        <v>11</v>
      </c>
      <c r="K44" s="8" t="s">
        <v>11</v>
      </c>
      <c r="L44" s="8" t="s">
        <v>11</v>
      </c>
    </row>
    <row r="45" spans="1:14">
      <c r="A45" s="6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</row>
    <row r="46" spans="1:14">
      <c r="A46" s="67" t="s">
        <v>32</v>
      </c>
      <c r="B46" s="8" t="s">
        <v>11</v>
      </c>
      <c r="C46" s="8" t="s">
        <v>11</v>
      </c>
      <c r="D46" s="8" t="s">
        <v>11</v>
      </c>
      <c r="E46" s="8" t="s">
        <v>11</v>
      </c>
      <c r="F46" s="8" t="s">
        <v>11</v>
      </c>
      <c r="G46" s="8" t="s">
        <v>11</v>
      </c>
      <c r="H46" s="8" t="s">
        <v>11</v>
      </c>
      <c r="I46" s="8" t="s">
        <v>11</v>
      </c>
      <c r="J46" s="8" t="s">
        <v>11</v>
      </c>
      <c r="K46" s="8" t="s">
        <v>11</v>
      </c>
      <c r="L46" s="8" t="s">
        <v>11</v>
      </c>
    </row>
    <row r="47" spans="1:14">
      <c r="A47" s="6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</row>
    <row r="48" spans="1:14">
      <c r="A48" s="67" t="s">
        <v>33</v>
      </c>
      <c r="B48" s="8" t="s">
        <v>11</v>
      </c>
      <c r="C48" s="8" t="s">
        <v>11</v>
      </c>
      <c r="D48" s="8" t="s">
        <v>11</v>
      </c>
      <c r="E48" s="8" t="s">
        <v>11</v>
      </c>
      <c r="F48" s="8" t="s">
        <v>11</v>
      </c>
      <c r="G48" s="8" t="s">
        <v>11</v>
      </c>
      <c r="H48" s="8" t="s">
        <v>11</v>
      </c>
      <c r="I48" s="8" t="s">
        <v>11</v>
      </c>
      <c r="J48" s="8" t="s">
        <v>11</v>
      </c>
      <c r="K48" s="8" t="s">
        <v>11</v>
      </c>
      <c r="L48" s="8" t="s">
        <v>11</v>
      </c>
    </row>
    <row r="49" spans="1:12">
      <c r="A49" s="6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</row>
    <row r="50" spans="1:12">
      <c r="A50" s="67" t="s">
        <v>34</v>
      </c>
      <c r="B50" s="8" t="s">
        <v>11</v>
      </c>
      <c r="C50" s="8" t="s">
        <v>11</v>
      </c>
      <c r="D50" s="8" t="s">
        <v>11</v>
      </c>
      <c r="E50" s="8" t="s">
        <v>11</v>
      </c>
      <c r="F50" s="8">
        <v>14</v>
      </c>
      <c r="G50" s="8" t="s">
        <v>11</v>
      </c>
      <c r="H50" s="8" t="s">
        <v>11</v>
      </c>
      <c r="I50" s="8" t="s">
        <v>11</v>
      </c>
      <c r="J50" s="8" t="s">
        <v>11</v>
      </c>
      <c r="K50" s="8" t="s">
        <v>11</v>
      </c>
      <c r="L50" s="8" t="s">
        <v>11</v>
      </c>
    </row>
    <row r="51" spans="1:12">
      <c r="A51" s="67"/>
      <c r="B51" s="9"/>
      <c r="C51" s="9"/>
      <c r="D51" s="9"/>
      <c r="E51" s="9"/>
      <c r="F51" s="9">
        <v>-42.4</v>
      </c>
      <c r="G51" s="9"/>
      <c r="H51" s="9"/>
      <c r="I51" s="9"/>
      <c r="J51" s="9"/>
      <c r="K51" s="9"/>
      <c r="L51" s="9"/>
    </row>
    <row r="52" spans="1:12">
      <c r="A52" s="67" t="s">
        <v>35</v>
      </c>
      <c r="B52" s="8" t="s">
        <v>11</v>
      </c>
      <c r="C52" s="8" t="s">
        <v>11</v>
      </c>
      <c r="D52" s="8" t="s">
        <v>11</v>
      </c>
      <c r="E52" s="8" t="s">
        <v>11</v>
      </c>
      <c r="F52" s="8" t="s">
        <v>11</v>
      </c>
      <c r="G52" s="8" t="s">
        <v>11</v>
      </c>
      <c r="H52" s="8" t="s">
        <v>11</v>
      </c>
      <c r="I52" s="8" t="s">
        <v>11</v>
      </c>
      <c r="J52" s="8" t="s">
        <v>11</v>
      </c>
      <c r="K52" s="8" t="s">
        <v>11</v>
      </c>
      <c r="L52" s="8" t="s">
        <v>11</v>
      </c>
    </row>
    <row r="53" spans="1:12">
      <c r="A53" s="6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</row>
    <row r="54" spans="1:12">
      <c r="A54" s="67" t="s">
        <v>36</v>
      </c>
      <c r="B54" s="8" t="s">
        <v>11</v>
      </c>
      <c r="C54" s="8" t="s">
        <v>11</v>
      </c>
      <c r="D54" s="8" t="s">
        <v>11</v>
      </c>
      <c r="E54" s="8" t="s">
        <v>11</v>
      </c>
      <c r="F54" s="8" t="s">
        <v>11</v>
      </c>
      <c r="G54" s="8" t="s">
        <v>11</v>
      </c>
      <c r="H54" s="8" t="s">
        <v>11</v>
      </c>
      <c r="I54" s="8" t="s">
        <v>11</v>
      </c>
      <c r="J54" s="8" t="s">
        <v>11</v>
      </c>
      <c r="K54" s="8" t="s">
        <v>11</v>
      </c>
      <c r="L54" s="8" t="s">
        <v>11</v>
      </c>
    </row>
    <row r="55" spans="1:12">
      <c r="A55" s="67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</row>
    <row r="56" spans="1:12">
      <c r="A56" s="67" t="s">
        <v>37</v>
      </c>
      <c r="B56" s="8" t="s">
        <v>11</v>
      </c>
      <c r="C56" s="8" t="s">
        <v>11</v>
      </c>
      <c r="D56" s="8" t="s">
        <v>11</v>
      </c>
      <c r="E56" s="8" t="s">
        <v>11</v>
      </c>
      <c r="F56" s="8" t="s">
        <v>11</v>
      </c>
      <c r="G56" s="8" t="s">
        <v>11</v>
      </c>
      <c r="H56" s="8" t="s">
        <v>11</v>
      </c>
      <c r="I56" s="8" t="s">
        <v>11</v>
      </c>
      <c r="J56" s="8" t="s">
        <v>11</v>
      </c>
      <c r="K56" s="8" t="s">
        <v>11</v>
      </c>
      <c r="L56" s="8" t="s">
        <v>11</v>
      </c>
    </row>
    <row r="57" spans="1:12">
      <c r="A57" s="67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</row>
    <row r="58" spans="1:12">
      <c r="A58" s="67" t="s">
        <v>38</v>
      </c>
      <c r="B58" s="8" t="s">
        <v>11</v>
      </c>
      <c r="C58" s="8" t="s">
        <v>11</v>
      </c>
      <c r="D58" s="8" t="s">
        <v>11</v>
      </c>
      <c r="E58" s="8" t="s">
        <v>11</v>
      </c>
      <c r="F58" s="8" t="s">
        <v>11</v>
      </c>
      <c r="G58" s="8" t="s">
        <v>11</v>
      </c>
      <c r="H58" s="8" t="s">
        <v>11</v>
      </c>
      <c r="I58" s="8" t="s">
        <v>11</v>
      </c>
      <c r="J58" s="8" t="s">
        <v>11</v>
      </c>
      <c r="K58" s="8" t="s">
        <v>11</v>
      </c>
      <c r="L58" s="8" t="s">
        <v>11</v>
      </c>
    </row>
    <row r="59" spans="1:12">
      <c r="A59" s="67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</row>
    <row r="60" spans="1:12">
      <c r="A60" s="67" t="s">
        <v>39</v>
      </c>
      <c r="B60" s="8" t="s">
        <v>11</v>
      </c>
      <c r="C60" s="8" t="s">
        <v>11</v>
      </c>
      <c r="D60" s="8" t="s">
        <v>11</v>
      </c>
      <c r="E60" s="8" t="s">
        <v>11</v>
      </c>
      <c r="F60" s="8" t="s">
        <v>11</v>
      </c>
      <c r="G60" s="8" t="s">
        <v>11</v>
      </c>
      <c r="H60" s="8" t="s">
        <v>11</v>
      </c>
      <c r="I60" s="8" t="s">
        <v>11</v>
      </c>
      <c r="J60" s="8" t="s">
        <v>11</v>
      </c>
      <c r="K60" s="8" t="s">
        <v>11</v>
      </c>
      <c r="L60" s="8" t="s">
        <v>11</v>
      </c>
    </row>
    <row r="61" spans="1:12">
      <c r="A61" s="67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>
      <c r="A62" s="67" t="s">
        <v>40</v>
      </c>
      <c r="B62" s="8" t="s">
        <v>11</v>
      </c>
      <c r="C62" s="8" t="s">
        <v>11</v>
      </c>
      <c r="D62" s="8" t="s">
        <v>11</v>
      </c>
      <c r="E62" s="8" t="s">
        <v>11</v>
      </c>
      <c r="F62" s="8" t="s">
        <v>11</v>
      </c>
      <c r="G62" s="8" t="s">
        <v>11</v>
      </c>
      <c r="H62" s="8" t="s">
        <v>11</v>
      </c>
      <c r="I62" s="8" t="s">
        <v>11</v>
      </c>
      <c r="J62" s="8" t="s">
        <v>11</v>
      </c>
      <c r="K62" s="8" t="s">
        <v>11</v>
      </c>
      <c r="L62" s="8" t="s">
        <v>11</v>
      </c>
    </row>
    <row r="63" spans="1:12">
      <c r="A63" s="67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1:12">
      <c r="A64" s="67" t="s">
        <v>41</v>
      </c>
      <c r="B64" s="8" t="s">
        <v>11</v>
      </c>
      <c r="C64" s="8" t="s">
        <v>11</v>
      </c>
      <c r="D64" s="8" t="s">
        <v>11</v>
      </c>
      <c r="E64" s="8" t="s">
        <v>11</v>
      </c>
      <c r="F64" s="8" t="s">
        <v>11</v>
      </c>
      <c r="G64" s="8" t="s">
        <v>11</v>
      </c>
      <c r="H64" s="8" t="s">
        <v>11</v>
      </c>
      <c r="I64" s="8" t="s">
        <v>11</v>
      </c>
      <c r="J64" s="8" t="s">
        <v>11</v>
      </c>
      <c r="K64" s="8" t="s">
        <v>11</v>
      </c>
      <c r="L64" s="8" t="s">
        <v>11</v>
      </c>
    </row>
    <row r="65" spans="1:12">
      <c r="A65" s="67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</row>
    <row r="66" spans="1:12">
      <c r="A66" s="67" t="s">
        <v>42</v>
      </c>
      <c r="B66" s="8" t="s">
        <v>11</v>
      </c>
      <c r="C66" s="8" t="s">
        <v>11</v>
      </c>
      <c r="D66" s="8" t="s">
        <v>11</v>
      </c>
      <c r="E66" s="8" t="s">
        <v>11</v>
      </c>
      <c r="F66" s="8" t="s">
        <v>11</v>
      </c>
      <c r="G66" s="8" t="s">
        <v>11</v>
      </c>
      <c r="H66" s="8" t="s">
        <v>11</v>
      </c>
      <c r="I66" s="8" t="s">
        <v>11</v>
      </c>
      <c r="J66" s="8" t="s">
        <v>11</v>
      </c>
      <c r="K66" s="8" t="s">
        <v>11</v>
      </c>
      <c r="L66" s="8" t="s">
        <v>11</v>
      </c>
    </row>
    <row r="67" spans="1:12">
      <c r="A67" s="69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</row>
    <row r="69" spans="1:12">
      <c r="A69" s="5" t="s">
        <v>194</v>
      </c>
    </row>
    <row r="70" spans="1:12">
      <c r="A70" s="5" t="s">
        <v>224</v>
      </c>
    </row>
    <row r="71" spans="1:12">
      <c r="A71" s="5" t="s">
        <v>228</v>
      </c>
    </row>
    <row r="72" spans="1:12">
      <c r="A72" s="16" t="s">
        <v>127</v>
      </c>
    </row>
    <row r="73" spans="1:12">
      <c r="A73" s="5" t="s">
        <v>128</v>
      </c>
      <c r="G73" s="33"/>
    </row>
    <row r="74" spans="1:12">
      <c r="A74" s="5" t="s">
        <v>134</v>
      </c>
    </row>
  </sheetData>
  <sheetProtection password="CC19" sheet="1" objects="1" scenarios="1"/>
  <mergeCells count="31">
    <mergeCell ref="A66:A67"/>
    <mergeCell ref="A54:A55"/>
    <mergeCell ref="A56:A57"/>
    <mergeCell ref="A58:A59"/>
    <mergeCell ref="A60:A61"/>
    <mergeCell ref="A62:A63"/>
    <mergeCell ref="A64:A65"/>
    <mergeCell ref="A52:A53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28:A29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</mergeCells>
  <phoneticPr fontId="1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L21"/>
  <sheetViews>
    <sheetView workbookViewId="0">
      <pane xSplit="1" ySplit="3" topLeftCell="B4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5.25" style="6" customWidth="1"/>
    <col min="2" max="16384" width="9" style="6"/>
  </cols>
  <sheetData>
    <row r="1" spans="1:12">
      <c r="A1" s="2" t="s">
        <v>263</v>
      </c>
    </row>
    <row r="2" spans="1:12">
      <c r="J2" s="7"/>
      <c r="K2" s="7"/>
      <c r="L2" s="7" t="s">
        <v>43</v>
      </c>
    </row>
    <row r="3" spans="1:12" ht="36">
      <c r="A3" s="62" t="s">
        <v>306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138</v>
      </c>
      <c r="K3" s="3" t="s">
        <v>189</v>
      </c>
      <c r="L3" s="3" t="s">
        <v>275</v>
      </c>
    </row>
    <row r="4" spans="1:12">
      <c r="A4" s="75" t="s">
        <v>9</v>
      </c>
      <c r="B4" s="58" t="s">
        <v>50</v>
      </c>
      <c r="C4" s="58" t="s">
        <v>50</v>
      </c>
      <c r="D4" s="58" t="s">
        <v>50</v>
      </c>
      <c r="E4" s="58" t="s">
        <v>50</v>
      </c>
      <c r="F4" s="58" t="s">
        <v>50</v>
      </c>
      <c r="G4" s="58" t="s">
        <v>50</v>
      </c>
      <c r="H4" s="58" t="s">
        <v>50</v>
      </c>
      <c r="I4" s="58" t="s">
        <v>50</v>
      </c>
      <c r="J4" s="58" t="s">
        <v>50</v>
      </c>
      <c r="K4" s="58" t="s">
        <v>50</v>
      </c>
      <c r="L4" s="18">
        <v>14</v>
      </c>
    </row>
    <row r="5" spans="1:12">
      <c r="A5" s="75"/>
      <c r="B5" s="59"/>
      <c r="C5" s="59"/>
      <c r="D5" s="59"/>
      <c r="E5" s="59"/>
      <c r="F5" s="59"/>
      <c r="G5" s="59"/>
      <c r="H5" s="59"/>
      <c r="I5" s="59"/>
      <c r="J5" s="59"/>
      <c r="K5" s="59"/>
      <c r="L5" s="12">
        <v>-2.8</v>
      </c>
    </row>
    <row r="6" spans="1:12">
      <c r="A6" s="76" t="s">
        <v>290</v>
      </c>
      <c r="B6" s="60" t="s">
        <v>11</v>
      </c>
      <c r="C6" s="60" t="s">
        <v>11</v>
      </c>
      <c r="D6" s="60" t="s">
        <v>11</v>
      </c>
      <c r="E6" s="60" t="s">
        <v>11</v>
      </c>
      <c r="F6" s="60" t="s">
        <v>11</v>
      </c>
      <c r="G6" s="60" t="s">
        <v>11</v>
      </c>
      <c r="H6" s="60" t="s">
        <v>11</v>
      </c>
      <c r="I6" s="60" t="s">
        <v>11</v>
      </c>
      <c r="J6" s="60" t="s">
        <v>11</v>
      </c>
      <c r="K6" s="60" t="s">
        <v>11</v>
      </c>
      <c r="L6" s="60" t="s">
        <v>11</v>
      </c>
    </row>
    <row r="7" spans="1:12">
      <c r="A7" s="77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</row>
    <row r="8" spans="1:12">
      <c r="A8" s="77" t="s">
        <v>291</v>
      </c>
      <c r="B8" s="61" t="s">
        <v>11</v>
      </c>
      <c r="C8" s="61" t="s">
        <v>11</v>
      </c>
      <c r="D8" s="61" t="s">
        <v>11</v>
      </c>
      <c r="E8" s="61" t="s">
        <v>11</v>
      </c>
      <c r="F8" s="61" t="s">
        <v>11</v>
      </c>
      <c r="G8" s="61" t="s">
        <v>11</v>
      </c>
      <c r="H8" s="61" t="s">
        <v>11</v>
      </c>
      <c r="I8" s="61" t="s">
        <v>11</v>
      </c>
      <c r="J8" s="61" t="s">
        <v>11</v>
      </c>
      <c r="K8" s="61" t="s">
        <v>11</v>
      </c>
      <c r="L8" s="61" t="s">
        <v>11</v>
      </c>
    </row>
    <row r="9" spans="1:12">
      <c r="A9" s="77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2">
      <c r="A10" s="77" t="s">
        <v>292</v>
      </c>
      <c r="B10" s="61" t="s">
        <v>11</v>
      </c>
      <c r="C10" s="61" t="s">
        <v>11</v>
      </c>
      <c r="D10" s="61" t="s">
        <v>11</v>
      </c>
      <c r="E10" s="61" t="s">
        <v>11</v>
      </c>
      <c r="F10" s="61" t="s">
        <v>11</v>
      </c>
      <c r="G10" s="61" t="s">
        <v>11</v>
      </c>
      <c r="H10" s="61" t="s">
        <v>11</v>
      </c>
      <c r="I10" s="61" t="s">
        <v>11</v>
      </c>
      <c r="J10" s="61" t="s">
        <v>11</v>
      </c>
      <c r="K10" s="61" t="s">
        <v>11</v>
      </c>
      <c r="L10" s="61" t="s">
        <v>11</v>
      </c>
    </row>
    <row r="11" spans="1:12">
      <c r="A11" s="77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</row>
    <row r="12" spans="1:12">
      <c r="A12" s="77" t="s">
        <v>293</v>
      </c>
      <c r="B12" s="61" t="s">
        <v>11</v>
      </c>
      <c r="C12" s="61" t="s">
        <v>11</v>
      </c>
      <c r="D12" s="61" t="s">
        <v>11</v>
      </c>
      <c r="E12" s="61" t="s">
        <v>11</v>
      </c>
      <c r="F12" s="61" t="s">
        <v>11</v>
      </c>
      <c r="G12" s="61" t="s">
        <v>11</v>
      </c>
      <c r="H12" s="61" t="s">
        <v>11</v>
      </c>
      <c r="I12" s="61" t="s">
        <v>11</v>
      </c>
      <c r="J12" s="61" t="s">
        <v>11</v>
      </c>
      <c r="K12" s="61" t="s">
        <v>11</v>
      </c>
      <c r="L12" s="61" t="s">
        <v>11</v>
      </c>
    </row>
    <row r="13" spans="1:12">
      <c r="A13" s="77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</row>
    <row r="14" spans="1:12">
      <c r="A14" s="73" t="s">
        <v>52</v>
      </c>
      <c r="B14" s="8" t="s">
        <v>11</v>
      </c>
      <c r="C14" s="8" t="s">
        <v>11</v>
      </c>
      <c r="D14" s="8" t="s">
        <v>11</v>
      </c>
      <c r="E14" s="8" t="s">
        <v>11</v>
      </c>
      <c r="F14" s="8" t="s">
        <v>11</v>
      </c>
      <c r="G14" s="8" t="s">
        <v>11</v>
      </c>
      <c r="H14" s="8" t="s">
        <v>11</v>
      </c>
      <c r="I14" s="8" t="s">
        <v>11</v>
      </c>
      <c r="J14" s="8" t="s">
        <v>11</v>
      </c>
      <c r="K14" s="8" t="s">
        <v>11</v>
      </c>
      <c r="L14" s="8" t="s">
        <v>11</v>
      </c>
    </row>
    <row r="15" spans="1:12">
      <c r="A15" s="74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7" spans="1:7">
      <c r="A17" s="5" t="s">
        <v>294</v>
      </c>
    </row>
    <row r="18" spans="1:7">
      <c r="A18" s="5" t="s">
        <v>311</v>
      </c>
    </row>
    <row r="19" spans="1:7">
      <c r="A19" s="46" t="s">
        <v>213</v>
      </c>
    </row>
    <row r="20" spans="1:7">
      <c r="A20" s="5" t="s">
        <v>307</v>
      </c>
    </row>
    <row r="21" spans="1:7">
      <c r="A21" s="5" t="s">
        <v>190</v>
      </c>
      <c r="G21" s="33"/>
    </row>
  </sheetData>
  <sheetProtection password="CC19" sheet="1" objects="1" scenarios="1"/>
  <mergeCells count="6">
    <mergeCell ref="A14:A15"/>
    <mergeCell ref="A4:A5"/>
    <mergeCell ref="A6:A7"/>
    <mergeCell ref="A8:A9"/>
    <mergeCell ref="A10:A11"/>
    <mergeCell ref="A12:A13"/>
  </mergeCells>
  <phoneticPr fontId="1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X90"/>
  <sheetViews>
    <sheetView workbookViewId="0">
      <pane xSplit="1" ySplit="4" topLeftCell="B5" activePane="bottomRight" state="frozen"/>
      <selection activeCell="O30" sqref="O30"/>
      <selection pane="topRight" activeCell="O30" sqref="O30"/>
      <selection pane="bottomLeft" activeCell="O30" sqref="O30"/>
      <selection pane="bottomRight"/>
    </sheetView>
  </sheetViews>
  <sheetFormatPr defaultRowHeight="16.5"/>
  <cols>
    <col min="1" max="1" width="15.25" style="6" customWidth="1"/>
    <col min="2" max="16384" width="9" style="6"/>
  </cols>
  <sheetData>
    <row r="1" spans="1:24">
      <c r="A1" s="2" t="s">
        <v>308</v>
      </c>
    </row>
    <row r="2" spans="1:24">
      <c r="A2" s="2" t="s">
        <v>264</v>
      </c>
    </row>
    <row r="3" spans="1:24">
      <c r="I3" s="7"/>
      <c r="J3" s="7"/>
      <c r="K3" s="7"/>
      <c r="L3" s="7" t="s">
        <v>43</v>
      </c>
    </row>
    <row r="4" spans="1:24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138</v>
      </c>
      <c r="K4" s="3" t="s">
        <v>198</v>
      </c>
      <c r="L4" s="3" t="s">
        <v>275</v>
      </c>
    </row>
    <row r="5" spans="1:24">
      <c r="A5" s="67" t="s">
        <v>9</v>
      </c>
      <c r="B5" s="8">
        <v>63</v>
      </c>
      <c r="C5" s="8">
        <v>45</v>
      </c>
      <c r="D5" s="8">
        <v>92</v>
      </c>
      <c r="E5" s="8">
        <v>62</v>
      </c>
      <c r="F5" s="8">
        <v>97</v>
      </c>
      <c r="G5" s="8">
        <v>84</v>
      </c>
      <c r="H5" s="8">
        <v>81</v>
      </c>
      <c r="I5" s="8">
        <v>84</v>
      </c>
      <c r="J5" s="8">
        <v>66</v>
      </c>
      <c r="K5" s="8">
        <v>89</v>
      </c>
      <c r="L5" s="8">
        <v>97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>
      <c r="A6" s="67"/>
      <c r="B6" s="9">
        <v>-0.9</v>
      </c>
      <c r="C6" s="9">
        <v>-0.6</v>
      </c>
      <c r="D6" s="9">
        <v>-1.3</v>
      </c>
      <c r="E6" s="9">
        <v>-0.9</v>
      </c>
      <c r="F6" s="9">
        <v>-1.4</v>
      </c>
      <c r="G6" s="9">
        <v>-1.1000000000000001</v>
      </c>
      <c r="H6" s="9">
        <v>-1.2</v>
      </c>
      <c r="I6" s="9">
        <v>-1.2642986152919928</v>
      </c>
      <c r="J6" s="9">
        <v>-0.94699646643109503</v>
      </c>
      <c r="K6" s="9">
        <v>-1.2</v>
      </c>
      <c r="L6" s="9">
        <v>-1.3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>
      <c r="A7" s="68" t="s">
        <v>10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>
      <c r="A8" s="67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>
      <c r="A9" s="67" t="s">
        <v>14</v>
      </c>
      <c r="B9" s="8">
        <v>47</v>
      </c>
      <c r="C9" s="8">
        <v>28</v>
      </c>
      <c r="D9" s="8">
        <v>63</v>
      </c>
      <c r="E9" s="8">
        <v>48</v>
      </c>
      <c r="F9" s="8">
        <v>73</v>
      </c>
      <c r="G9" s="8">
        <v>54</v>
      </c>
      <c r="H9" s="8">
        <v>52</v>
      </c>
      <c r="I9" s="8">
        <v>59</v>
      </c>
      <c r="J9" s="8">
        <v>46</v>
      </c>
      <c r="K9" s="8">
        <v>60</v>
      </c>
      <c r="L9" s="8">
        <v>68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>
      <c r="A10" s="67"/>
      <c r="B10" s="9">
        <v>-0.9</v>
      </c>
      <c r="C10" s="9">
        <v>-0.6</v>
      </c>
      <c r="D10" s="9">
        <v>-1.3</v>
      </c>
      <c r="E10" s="9">
        <v>-1</v>
      </c>
      <c r="F10" s="9">
        <v>-1.5</v>
      </c>
      <c r="G10" s="9">
        <v>-1.1000000000000001</v>
      </c>
      <c r="H10" s="9">
        <v>-1.1000000000000001</v>
      </c>
      <c r="I10" s="9">
        <v>-1.2967032967032968</v>
      </c>
      <c r="J10" s="9">
        <v>-1.0002128112364299</v>
      </c>
      <c r="K10" s="9">
        <v>-1.2</v>
      </c>
      <c r="L10" s="9">
        <v>-1.4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>
      <c r="A11" s="67" t="s">
        <v>15</v>
      </c>
      <c r="B11" s="8">
        <v>16</v>
      </c>
      <c r="C11" s="8">
        <v>17</v>
      </c>
      <c r="D11" s="8">
        <v>29</v>
      </c>
      <c r="E11" s="8">
        <v>14</v>
      </c>
      <c r="F11" s="8">
        <v>24</v>
      </c>
      <c r="G11" s="8">
        <v>30</v>
      </c>
      <c r="H11" s="8">
        <v>29</v>
      </c>
      <c r="I11" s="8">
        <v>25</v>
      </c>
      <c r="J11" s="8">
        <v>20</v>
      </c>
      <c r="K11" s="8">
        <v>29</v>
      </c>
      <c r="L11" s="8">
        <v>29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>
      <c r="A12" s="69"/>
      <c r="B12" s="12">
        <v>-0.7</v>
      </c>
      <c r="C12" s="12">
        <v>-0.7</v>
      </c>
      <c r="D12" s="12">
        <v>-1.3</v>
      </c>
      <c r="E12" s="12">
        <v>-0.6</v>
      </c>
      <c r="F12" s="12">
        <v>-1.2</v>
      </c>
      <c r="G12" s="12">
        <v>-1.3</v>
      </c>
      <c r="H12" s="12">
        <v>-1.3</v>
      </c>
      <c r="I12" s="12">
        <v>-1.1938872970391594</v>
      </c>
      <c r="J12" s="12">
        <v>-0.84175084175084203</v>
      </c>
      <c r="K12" s="12">
        <v>-1.2</v>
      </c>
      <c r="L12" s="12">
        <v>-1.1000000000000001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>
      <c r="A13" s="67" t="s">
        <v>12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>
      <c r="A14" s="67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>
      <c r="A15" s="67" t="s">
        <v>17</v>
      </c>
      <c r="B15" s="8" t="s">
        <v>11</v>
      </c>
      <c r="C15" s="8" t="s">
        <v>11</v>
      </c>
      <c r="D15" s="8" t="s">
        <v>11</v>
      </c>
      <c r="E15" s="8" t="s">
        <v>11</v>
      </c>
      <c r="F15" s="8" t="s">
        <v>11</v>
      </c>
      <c r="G15" s="8" t="s">
        <v>11</v>
      </c>
      <c r="H15" s="8" t="s">
        <v>11</v>
      </c>
      <c r="I15" s="8" t="s">
        <v>11</v>
      </c>
      <c r="J15" s="8" t="s">
        <v>11</v>
      </c>
      <c r="K15" s="8" t="s">
        <v>11</v>
      </c>
      <c r="L15" s="8" t="s">
        <v>11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>
      <c r="A16" s="6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>
      <c r="A17" s="67" t="s">
        <v>18</v>
      </c>
      <c r="B17" s="8" t="s">
        <v>11</v>
      </c>
      <c r="C17" s="8" t="s">
        <v>11</v>
      </c>
      <c r="D17" s="8" t="s">
        <v>11</v>
      </c>
      <c r="E17" s="8" t="s">
        <v>11</v>
      </c>
      <c r="F17" s="8" t="s">
        <v>11</v>
      </c>
      <c r="G17" s="8" t="s">
        <v>11</v>
      </c>
      <c r="H17" s="8" t="s">
        <v>11</v>
      </c>
      <c r="I17" s="8" t="s">
        <v>11</v>
      </c>
      <c r="J17" s="8" t="s">
        <v>11</v>
      </c>
      <c r="K17" s="8" t="s">
        <v>11</v>
      </c>
      <c r="L17" s="8" t="s">
        <v>11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>
      <c r="A18" s="6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>
      <c r="A19" s="67" t="s">
        <v>19</v>
      </c>
      <c r="B19" s="8" t="s">
        <v>11</v>
      </c>
      <c r="C19" s="8" t="s">
        <v>11</v>
      </c>
      <c r="D19" s="8" t="s">
        <v>11</v>
      </c>
      <c r="E19" s="8" t="s">
        <v>11</v>
      </c>
      <c r="F19" s="8" t="s">
        <v>11</v>
      </c>
      <c r="G19" s="8">
        <v>13</v>
      </c>
      <c r="H19" s="8" t="s">
        <v>11</v>
      </c>
      <c r="I19" s="8" t="s">
        <v>11</v>
      </c>
      <c r="J19" s="8">
        <v>10</v>
      </c>
      <c r="K19" s="8" t="s">
        <v>227</v>
      </c>
      <c r="L19" s="8">
        <v>11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>
      <c r="A20" s="67"/>
      <c r="B20" s="9"/>
      <c r="C20" s="9"/>
      <c r="D20" s="9"/>
      <c r="E20" s="9"/>
      <c r="F20" s="9"/>
      <c r="G20" s="9">
        <v>-2.4</v>
      </c>
      <c r="H20" s="9"/>
      <c r="I20" s="9"/>
      <c r="J20" s="9">
        <v>-1.5105740181268901</v>
      </c>
      <c r="K20" s="9"/>
      <c r="L20" s="9">
        <v>-1.9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>
      <c r="A21" s="67" t="s">
        <v>20</v>
      </c>
      <c r="B21" s="8">
        <v>10</v>
      </c>
      <c r="C21" s="8" t="s">
        <v>11</v>
      </c>
      <c r="D21" s="8">
        <v>11</v>
      </c>
      <c r="E21" s="8" t="s">
        <v>11</v>
      </c>
      <c r="F21" s="8">
        <v>11</v>
      </c>
      <c r="G21" s="8" t="s">
        <v>11</v>
      </c>
      <c r="H21" s="8" t="s">
        <v>11</v>
      </c>
      <c r="I21" s="8">
        <v>10</v>
      </c>
      <c r="J21" s="8" t="s">
        <v>11</v>
      </c>
      <c r="K21" s="8" t="s">
        <v>11</v>
      </c>
      <c r="L21" s="8" t="s">
        <v>11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>
      <c r="A22" s="67"/>
      <c r="B22" s="9">
        <v>-1.3</v>
      </c>
      <c r="C22" s="9"/>
      <c r="D22" s="9">
        <v>-1.4</v>
      </c>
      <c r="E22" s="9"/>
      <c r="F22" s="9">
        <v>-1.8</v>
      </c>
      <c r="G22" s="9"/>
      <c r="H22" s="9"/>
      <c r="I22" s="9">
        <v>-1.4970059880239521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>
      <c r="A23" s="67" t="s">
        <v>21</v>
      </c>
      <c r="B23" s="8">
        <v>13</v>
      </c>
      <c r="C23" s="8" t="s">
        <v>11</v>
      </c>
      <c r="D23" s="8">
        <v>14</v>
      </c>
      <c r="E23" s="8">
        <v>10</v>
      </c>
      <c r="F23" s="8">
        <v>22</v>
      </c>
      <c r="G23" s="8">
        <v>18</v>
      </c>
      <c r="H23" s="8">
        <v>21</v>
      </c>
      <c r="I23" s="8">
        <v>19</v>
      </c>
      <c r="J23" s="8">
        <v>11</v>
      </c>
      <c r="K23" s="8">
        <v>10</v>
      </c>
      <c r="L23" s="8" t="s">
        <v>317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>
      <c r="A24" s="67"/>
      <c r="B24" s="9">
        <v>-1.1000000000000001</v>
      </c>
      <c r="C24" s="9"/>
      <c r="D24" s="9">
        <v>-1.2</v>
      </c>
      <c r="E24" s="9">
        <v>-1</v>
      </c>
      <c r="F24" s="9">
        <v>-2.2999999999999998</v>
      </c>
      <c r="G24" s="9">
        <v>-1.7</v>
      </c>
      <c r="H24" s="9">
        <v>-2.2999999999999998</v>
      </c>
      <c r="I24" s="9">
        <v>-2.1087680355160932</v>
      </c>
      <c r="J24" s="9">
        <v>-1.20879120879121</v>
      </c>
      <c r="K24" s="9">
        <v>-1.2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>
      <c r="A25" s="67" t="s">
        <v>22</v>
      </c>
      <c r="B25" s="8">
        <v>16</v>
      </c>
      <c r="C25" s="8" t="s">
        <v>11</v>
      </c>
      <c r="D25" s="8">
        <v>18</v>
      </c>
      <c r="E25" s="8">
        <v>11</v>
      </c>
      <c r="F25" s="8">
        <v>15</v>
      </c>
      <c r="G25" s="8">
        <v>18</v>
      </c>
      <c r="H25" s="8" t="s">
        <v>11</v>
      </c>
      <c r="I25" s="8">
        <v>22</v>
      </c>
      <c r="J25" s="8">
        <v>11</v>
      </c>
      <c r="K25" s="8">
        <v>26</v>
      </c>
      <c r="L25" s="8">
        <v>16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>
      <c r="A26" s="67"/>
      <c r="B26" s="9">
        <v>-1.1000000000000001</v>
      </c>
      <c r="C26" s="9"/>
      <c r="D26" s="9">
        <v>-1.3</v>
      </c>
      <c r="E26" s="9">
        <v>-0.8</v>
      </c>
      <c r="F26" s="9">
        <v>-1.1000000000000001</v>
      </c>
      <c r="G26" s="9">
        <v>-1.3</v>
      </c>
      <c r="H26" s="9"/>
      <c r="I26" s="9">
        <v>-1.7699115044247788</v>
      </c>
      <c r="J26" s="9">
        <v>-0.89576547231270398</v>
      </c>
      <c r="K26" s="9">
        <v>-2.1</v>
      </c>
      <c r="L26" s="9">
        <v>-1.3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>
      <c r="A27" s="67" t="s">
        <v>23</v>
      </c>
      <c r="B27" s="8" t="s">
        <v>11</v>
      </c>
      <c r="C27" s="8">
        <v>11</v>
      </c>
      <c r="D27" s="8" t="s">
        <v>11</v>
      </c>
      <c r="E27" s="8" t="s">
        <v>11</v>
      </c>
      <c r="F27" s="8">
        <v>20</v>
      </c>
      <c r="G27" s="8" t="s">
        <v>11</v>
      </c>
      <c r="H27" s="8">
        <v>19</v>
      </c>
      <c r="I27" s="8">
        <v>15</v>
      </c>
      <c r="J27" s="8">
        <v>15</v>
      </c>
      <c r="K27" s="8">
        <v>15</v>
      </c>
      <c r="L27" s="8">
        <v>20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>
      <c r="A28" s="67"/>
      <c r="B28" s="9"/>
      <c r="C28" s="9">
        <v>-1</v>
      </c>
      <c r="D28" s="9"/>
      <c r="E28" s="9"/>
      <c r="F28" s="9">
        <v>-1.8</v>
      </c>
      <c r="G28" s="9"/>
      <c r="H28" s="9">
        <v>-1.6</v>
      </c>
      <c r="I28" s="9">
        <v>-1.2195121951219512</v>
      </c>
      <c r="J28" s="9">
        <v>-1.21359223300971</v>
      </c>
      <c r="K28" s="9">
        <v>-1.1000000000000001</v>
      </c>
      <c r="L28" s="9">
        <v>-1.4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>
      <c r="A29" s="67" t="s">
        <v>24</v>
      </c>
      <c r="B29" s="8" t="s">
        <v>11</v>
      </c>
      <c r="C29" s="8" t="s">
        <v>11</v>
      </c>
      <c r="D29" s="8">
        <v>21</v>
      </c>
      <c r="E29" s="8" t="s">
        <v>11</v>
      </c>
      <c r="F29" s="8" t="s">
        <v>11</v>
      </c>
      <c r="G29" s="8">
        <v>12</v>
      </c>
      <c r="H29" s="8" t="s">
        <v>11</v>
      </c>
      <c r="I29" s="8" t="s">
        <v>11</v>
      </c>
      <c r="J29" s="8" t="s">
        <v>11</v>
      </c>
      <c r="K29" s="8">
        <v>16</v>
      </c>
      <c r="L29" s="8">
        <v>18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>
      <c r="A30" s="67"/>
      <c r="B30" s="9"/>
      <c r="C30" s="9"/>
      <c r="D30" s="9">
        <v>-1.7</v>
      </c>
      <c r="E30" s="9"/>
      <c r="F30" s="9"/>
      <c r="G30" s="9">
        <v>-1</v>
      </c>
      <c r="H30" s="9"/>
      <c r="I30" s="9"/>
      <c r="J30" s="9"/>
      <c r="K30" s="9">
        <v>-1.5</v>
      </c>
      <c r="L30" s="9">
        <v>-1.5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>
      <c r="A31" s="67" t="s">
        <v>25</v>
      </c>
      <c r="B31" s="8" t="s">
        <v>11</v>
      </c>
      <c r="C31" s="8" t="s">
        <v>11</v>
      </c>
      <c r="D31" s="8" t="s">
        <v>11</v>
      </c>
      <c r="E31" s="8" t="s">
        <v>11</v>
      </c>
      <c r="F31" s="8" t="s">
        <v>11</v>
      </c>
      <c r="G31" s="8" t="s">
        <v>11</v>
      </c>
      <c r="H31" s="8" t="s">
        <v>11</v>
      </c>
      <c r="I31" s="8" t="s">
        <v>11</v>
      </c>
      <c r="J31" s="8" t="s">
        <v>11</v>
      </c>
      <c r="K31" s="8" t="s">
        <v>11</v>
      </c>
      <c r="L31" s="8" t="s">
        <v>11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>
      <c r="A32" s="6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>
      <c r="A33" s="68" t="s">
        <v>13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>
      <c r="A34" s="67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>
      <c r="A35" s="67" t="s">
        <v>26</v>
      </c>
      <c r="B35" s="8">
        <v>10</v>
      </c>
      <c r="C35" s="8" t="s">
        <v>11</v>
      </c>
      <c r="D35" s="8">
        <v>15</v>
      </c>
      <c r="E35" s="8" t="s">
        <v>11</v>
      </c>
      <c r="F35" s="8">
        <v>15</v>
      </c>
      <c r="G35" s="8" t="s">
        <v>11</v>
      </c>
      <c r="H35" s="8">
        <v>12</v>
      </c>
      <c r="I35" s="8">
        <v>11</v>
      </c>
      <c r="J35" s="8" t="s">
        <v>11</v>
      </c>
      <c r="K35" s="8">
        <v>17</v>
      </c>
      <c r="L35" s="8">
        <v>16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>
      <c r="A36" s="67"/>
      <c r="B36" s="9">
        <v>-0.9</v>
      </c>
      <c r="C36" s="9"/>
      <c r="D36" s="9">
        <v>-1.3</v>
      </c>
      <c r="E36" s="9"/>
      <c r="F36" s="9">
        <v>-1.4</v>
      </c>
      <c r="G36" s="9"/>
      <c r="H36" s="9">
        <v>-1.2</v>
      </c>
      <c r="I36" s="9">
        <v>-1.4379084967320261</v>
      </c>
      <c r="J36" s="9"/>
      <c r="K36" s="9">
        <v>-2</v>
      </c>
      <c r="L36" s="9">
        <v>-1.7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>
      <c r="A37" s="67" t="s">
        <v>27</v>
      </c>
      <c r="B37" s="8" t="s">
        <v>11</v>
      </c>
      <c r="C37" s="8" t="s">
        <v>11</v>
      </c>
      <c r="D37" s="8" t="s">
        <v>11</v>
      </c>
      <c r="E37" s="8" t="s">
        <v>11</v>
      </c>
      <c r="F37" s="8" t="s">
        <v>11</v>
      </c>
      <c r="G37" s="8" t="s">
        <v>11</v>
      </c>
      <c r="H37" s="8" t="s">
        <v>11</v>
      </c>
      <c r="I37" s="8" t="s">
        <v>11</v>
      </c>
      <c r="J37" s="8" t="s">
        <v>11</v>
      </c>
      <c r="K37" s="8" t="s">
        <v>11</v>
      </c>
      <c r="L37" s="8" t="s">
        <v>11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>
      <c r="A38" s="6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>
      <c r="A39" s="67" t="s">
        <v>28</v>
      </c>
      <c r="B39" s="8" t="s">
        <v>11</v>
      </c>
      <c r="C39" s="8" t="s">
        <v>11</v>
      </c>
      <c r="D39" s="8" t="s">
        <v>11</v>
      </c>
      <c r="E39" s="8" t="s">
        <v>11</v>
      </c>
      <c r="F39" s="8" t="s">
        <v>11</v>
      </c>
      <c r="G39" s="8" t="s">
        <v>11</v>
      </c>
      <c r="H39" s="8" t="s">
        <v>11</v>
      </c>
      <c r="I39" s="8" t="s">
        <v>11</v>
      </c>
      <c r="J39" s="8" t="s">
        <v>11</v>
      </c>
      <c r="K39" s="8" t="s">
        <v>11</v>
      </c>
      <c r="L39" s="8" t="s">
        <v>11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>
      <c r="A40" s="6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>
      <c r="A41" s="67" t="s">
        <v>29</v>
      </c>
      <c r="B41" s="8" t="s">
        <v>11</v>
      </c>
      <c r="C41" s="8" t="s">
        <v>11</v>
      </c>
      <c r="D41" s="8" t="s">
        <v>11</v>
      </c>
      <c r="E41" s="8" t="s">
        <v>11</v>
      </c>
      <c r="F41" s="8" t="s">
        <v>11</v>
      </c>
      <c r="G41" s="8" t="s">
        <v>11</v>
      </c>
      <c r="H41" s="8" t="s">
        <v>11</v>
      </c>
      <c r="I41" s="8" t="s">
        <v>11</v>
      </c>
      <c r="J41" s="8" t="s">
        <v>11</v>
      </c>
      <c r="K41" s="8" t="s">
        <v>11</v>
      </c>
      <c r="L41" s="8" t="s">
        <v>11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>
      <c r="A42" s="6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>
      <c r="A43" s="67" t="s">
        <v>30</v>
      </c>
      <c r="B43" s="8" t="s">
        <v>11</v>
      </c>
      <c r="C43" s="8" t="s">
        <v>11</v>
      </c>
      <c r="D43" s="8" t="s">
        <v>11</v>
      </c>
      <c r="E43" s="8" t="s">
        <v>11</v>
      </c>
      <c r="F43" s="8" t="s">
        <v>11</v>
      </c>
      <c r="G43" s="8" t="s">
        <v>11</v>
      </c>
      <c r="H43" s="8" t="s">
        <v>11</v>
      </c>
      <c r="I43" s="8" t="s">
        <v>11</v>
      </c>
      <c r="J43" s="8" t="s">
        <v>11</v>
      </c>
      <c r="K43" s="8" t="s">
        <v>11</v>
      </c>
      <c r="L43" s="8" t="s">
        <v>11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>
      <c r="A44" s="6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>
      <c r="A45" s="67" t="s">
        <v>31</v>
      </c>
      <c r="B45" s="8" t="s">
        <v>11</v>
      </c>
      <c r="C45" s="8" t="s">
        <v>11</v>
      </c>
      <c r="D45" s="8" t="s">
        <v>11</v>
      </c>
      <c r="E45" s="8" t="s">
        <v>11</v>
      </c>
      <c r="F45" s="8" t="s">
        <v>11</v>
      </c>
      <c r="G45" s="8" t="s">
        <v>11</v>
      </c>
      <c r="H45" s="8" t="s">
        <v>11</v>
      </c>
      <c r="I45" s="8" t="s">
        <v>11</v>
      </c>
      <c r="J45" s="8" t="s">
        <v>11</v>
      </c>
      <c r="K45" s="8" t="s">
        <v>11</v>
      </c>
      <c r="L45" s="8" t="s">
        <v>11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>
      <c r="A46" s="6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>
      <c r="A47" s="67" t="s">
        <v>32</v>
      </c>
      <c r="B47" s="8" t="s">
        <v>11</v>
      </c>
      <c r="C47" s="8" t="s">
        <v>11</v>
      </c>
      <c r="D47" s="8" t="s">
        <v>11</v>
      </c>
      <c r="E47" s="8" t="s">
        <v>11</v>
      </c>
      <c r="F47" s="8" t="s">
        <v>11</v>
      </c>
      <c r="G47" s="8" t="s">
        <v>11</v>
      </c>
      <c r="H47" s="8" t="s">
        <v>11</v>
      </c>
      <c r="I47" s="8" t="s">
        <v>11</v>
      </c>
      <c r="J47" s="8" t="s">
        <v>11</v>
      </c>
      <c r="K47" s="8" t="s">
        <v>11</v>
      </c>
      <c r="L47" s="8" t="s">
        <v>11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>
      <c r="A48" s="6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>
      <c r="A49" s="67" t="s">
        <v>33</v>
      </c>
      <c r="B49" s="8" t="s">
        <v>11</v>
      </c>
      <c r="C49" s="8" t="s">
        <v>11</v>
      </c>
      <c r="D49" s="8" t="s">
        <v>11</v>
      </c>
      <c r="E49" s="8" t="s">
        <v>11</v>
      </c>
      <c r="F49" s="8" t="s">
        <v>11</v>
      </c>
      <c r="G49" s="8" t="s">
        <v>11</v>
      </c>
      <c r="H49" s="8" t="s">
        <v>11</v>
      </c>
      <c r="I49" s="8" t="s">
        <v>11</v>
      </c>
      <c r="J49" s="8" t="s">
        <v>11</v>
      </c>
      <c r="K49" s="8" t="s">
        <v>11</v>
      </c>
      <c r="L49" s="8" t="s">
        <v>11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>
      <c r="A50" s="6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1:24">
      <c r="A51" s="67" t="s">
        <v>34</v>
      </c>
      <c r="B51" s="8">
        <v>11</v>
      </c>
      <c r="C51" s="8">
        <v>10</v>
      </c>
      <c r="D51" s="8">
        <v>19</v>
      </c>
      <c r="E51" s="8">
        <v>12</v>
      </c>
      <c r="F51" s="8">
        <v>23</v>
      </c>
      <c r="G51" s="8">
        <v>16</v>
      </c>
      <c r="H51" s="8">
        <v>17</v>
      </c>
      <c r="I51" s="8">
        <v>22</v>
      </c>
      <c r="J51" s="8">
        <v>15</v>
      </c>
      <c r="K51" s="8">
        <v>16</v>
      </c>
      <c r="L51" s="8">
        <v>11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1:24">
      <c r="A52" s="67"/>
      <c r="B52" s="9">
        <v>-0.8</v>
      </c>
      <c r="C52" s="9">
        <v>-0.7</v>
      </c>
      <c r="D52" s="9">
        <v>-1.3</v>
      </c>
      <c r="E52" s="9">
        <v>-0.9</v>
      </c>
      <c r="F52" s="9">
        <v>-1.7</v>
      </c>
      <c r="G52" s="9">
        <v>-1.1000000000000001</v>
      </c>
      <c r="H52" s="9">
        <v>-1.1000000000000001</v>
      </c>
      <c r="I52" s="9">
        <v>-1.4617940199335548</v>
      </c>
      <c r="J52" s="9">
        <v>-0.960922485586163</v>
      </c>
      <c r="K52" s="9">
        <v>-1</v>
      </c>
      <c r="L52" s="9">
        <v>-0.6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1:24">
      <c r="A53" s="67" t="s">
        <v>35</v>
      </c>
      <c r="B53" s="8" t="s">
        <v>11</v>
      </c>
      <c r="C53" s="8" t="s">
        <v>11</v>
      </c>
      <c r="D53" s="8" t="s">
        <v>11</v>
      </c>
      <c r="E53" s="8" t="s">
        <v>11</v>
      </c>
      <c r="F53" s="8" t="s">
        <v>11</v>
      </c>
      <c r="G53" s="8" t="s">
        <v>11</v>
      </c>
      <c r="H53" s="8" t="s">
        <v>11</v>
      </c>
      <c r="I53" s="8" t="s">
        <v>11</v>
      </c>
      <c r="J53" s="8" t="s">
        <v>11</v>
      </c>
      <c r="K53" s="8">
        <v>10</v>
      </c>
      <c r="L53" s="8" t="s">
        <v>317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spans="1:24">
      <c r="A54" s="67"/>
      <c r="B54" s="9"/>
      <c r="C54" s="9"/>
      <c r="D54" s="9"/>
      <c r="E54" s="9"/>
      <c r="F54" s="9"/>
      <c r="G54" s="9"/>
      <c r="H54" s="9"/>
      <c r="I54" s="9"/>
      <c r="J54" s="9"/>
      <c r="K54" s="9">
        <v>-3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spans="1:24">
      <c r="A55" s="67" t="s">
        <v>36</v>
      </c>
      <c r="B55" s="8" t="s">
        <v>11</v>
      </c>
      <c r="C55" s="8" t="s">
        <v>11</v>
      </c>
      <c r="D55" s="8" t="s">
        <v>11</v>
      </c>
      <c r="E55" s="8" t="s">
        <v>11</v>
      </c>
      <c r="F55" s="8" t="s">
        <v>11</v>
      </c>
      <c r="G55" s="8" t="s">
        <v>11</v>
      </c>
      <c r="H55" s="8" t="s">
        <v>11</v>
      </c>
      <c r="I55" s="8" t="s">
        <v>11</v>
      </c>
      <c r="J55" s="8" t="s">
        <v>11</v>
      </c>
      <c r="K55" s="8" t="s">
        <v>11</v>
      </c>
      <c r="L55" s="8" t="s">
        <v>11</v>
      </c>
      <c r="Q55" s="9"/>
      <c r="R55" s="9"/>
      <c r="S55" s="9"/>
      <c r="T55" s="9"/>
      <c r="U55" s="9"/>
      <c r="V55" s="9"/>
      <c r="W55" s="9"/>
      <c r="X55" s="9"/>
    </row>
    <row r="56" spans="1:24">
      <c r="A56" s="6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Q56" s="9"/>
      <c r="R56" s="9"/>
      <c r="S56" s="9"/>
      <c r="T56" s="9"/>
      <c r="U56" s="9"/>
      <c r="V56" s="9"/>
      <c r="W56" s="9"/>
      <c r="X56" s="9"/>
    </row>
    <row r="57" spans="1:24">
      <c r="A57" s="67" t="s">
        <v>37</v>
      </c>
      <c r="B57" s="8" t="s">
        <v>11</v>
      </c>
      <c r="C57" s="8" t="s">
        <v>11</v>
      </c>
      <c r="D57" s="8" t="s">
        <v>11</v>
      </c>
      <c r="E57" s="8" t="s">
        <v>11</v>
      </c>
      <c r="F57" s="8" t="s">
        <v>11</v>
      </c>
      <c r="G57" s="8">
        <v>12</v>
      </c>
      <c r="H57" s="8" t="s">
        <v>11</v>
      </c>
      <c r="I57" s="8" t="s">
        <v>11</v>
      </c>
      <c r="J57" s="8" t="s">
        <v>11</v>
      </c>
      <c r="K57" s="8" t="s">
        <v>11</v>
      </c>
      <c r="L57" s="8" t="s">
        <v>11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spans="1:24">
      <c r="A58" s="67"/>
      <c r="B58" s="9"/>
      <c r="C58" s="9"/>
      <c r="D58" s="9"/>
      <c r="E58" s="9"/>
      <c r="F58" s="9"/>
      <c r="G58" s="9">
        <v>-2.6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spans="1:24">
      <c r="A59" s="67" t="s">
        <v>38</v>
      </c>
      <c r="B59" s="8" t="s">
        <v>11</v>
      </c>
      <c r="C59" s="8" t="s">
        <v>11</v>
      </c>
      <c r="D59" s="8" t="s">
        <v>11</v>
      </c>
      <c r="E59" s="8" t="s">
        <v>11</v>
      </c>
      <c r="F59" s="8" t="s">
        <v>11</v>
      </c>
      <c r="G59" s="8" t="s">
        <v>11</v>
      </c>
      <c r="H59" s="8" t="s">
        <v>11</v>
      </c>
      <c r="I59" s="8" t="s">
        <v>11</v>
      </c>
      <c r="J59" s="8" t="s">
        <v>11</v>
      </c>
      <c r="K59" s="8" t="s">
        <v>11</v>
      </c>
      <c r="L59" s="8" t="s">
        <v>11</v>
      </c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spans="1:24">
      <c r="A60" s="67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spans="1:24">
      <c r="A61" s="67" t="s">
        <v>39</v>
      </c>
      <c r="B61" s="8" t="s">
        <v>11</v>
      </c>
      <c r="C61" s="8" t="s">
        <v>11</v>
      </c>
      <c r="D61" s="8">
        <v>11</v>
      </c>
      <c r="E61" s="8" t="s">
        <v>11</v>
      </c>
      <c r="F61" s="8" t="s">
        <v>11</v>
      </c>
      <c r="G61" s="8" t="s">
        <v>11</v>
      </c>
      <c r="H61" s="8" t="s">
        <v>11</v>
      </c>
      <c r="I61" s="8" t="s">
        <v>11</v>
      </c>
      <c r="J61" s="8" t="s">
        <v>11</v>
      </c>
      <c r="K61" s="8" t="s">
        <v>11</v>
      </c>
      <c r="L61" s="8" t="s">
        <v>11</v>
      </c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1:24">
      <c r="A62" s="67"/>
      <c r="B62" s="9"/>
      <c r="C62" s="9"/>
      <c r="D62" s="9">
        <v>-0.8</v>
      </c>
      <c r="E62" s="9"/>
      <c r="F62" s="9"/>
      <c r="G62" s="9"/>
      <c r="H62" s="9"/>
      <c r="I62" s="9"/>
      <c r="J62" s="9"/>
      <c r="K62" s="9"/>
      <c r="L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1:24">
      <c r="A63" s="67" t="s">
        <v>40</v>
      </c>
      <c r="B63" s="8" t="s">
        <v>11</v>
      </c>
      <c r="C63" s="8" t="s">
        <v>11</v>
      </c>
      <c r="D63" s="8" t="s">
        <v>11</v>
      </c>
      <c r="E63" s="8" t="s">
        <v>11</v>
      </c>
      <c r="F63" s="8" t="s">
        <v>11</v>
      </c>
      <c r="G63" s="8" t="s">
        <v>11</v>
      </c>
      <c r="H63" s="8" t="s">
        <v>11</v>
      </c>
      <c r="I63" s="8" t="s">
        <v>11</v>
      </c>
      <c r="J63" s="8" t="s">
        <v>11</v>
      </c>
      <c r="K63" s="8" t="s">
        <v>11</v>
      </c>
      <c r="L63" s="8" t="s">
        <v>11</v>
      </c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spans="1:24">
      <c r="A64" s="67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1:24">
      <c r="A65" s="67" t="s">
        <v>41</v>
      </c>
      <c r="B65" s="8" t="s">
        <v>11</v>
      </c>
      <c r="C65" s="8" t="s">
        <v>11</v>
      </c>
      <c r="D65" s="8" t="s">
        <v>11</v>
      </c>
      <c r="E65" s="8" t="s">
        <v>11</v>
      </c>
      <c r="F65" s="8" t="s">
        <v>11</v>
      </c>
      <c r="G65" s="8" t="s">
        <v>11</v>
      </c>
      <c r="H65" s="8" t="s">
        <v>11</v>
      </c>
      <c r="I65" s="8" t="s">
        <v>11</v>
      </c>
      <c r="J65" s="8" t="s">
        <v>11</v>
      </c>
      <c r="K65" s="8" t="s">
        <v>11</v>
      </c>
      <c r="L65" s="8" t="s">
        <v>11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1:24">
      <c r="A66" s="67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spans="1:24">
      <c r="A67" s="67" t="s">
        <v>42</v>
      </c>
      <c r="B67" s="8" t="s">
        <v>11</v>
      </c>
      <c r="C67" s="8" t="s">
        <v>11</v>
      </c>
      <c r="D67" s="8" t="s">
        <v>11</v>
      </c>
      <c r="E67" s="8" t="s">
        <v>11</v>
      </c>
      <c r="F67" s="8" t="s">
        <v>11</v>
      </c>
      <c r="G67" s="8" t="s">
        <v>11</v>
      </c>
      <c r="H67" s="8" t="s">
        <v>11</v>
      </c>
      <c r="I67" s="8" t="s">
        <v>11</v>
      </c>
      <c r="J67" s="8" t="s">
        <v>11</v>
      </c>
      <c r="K67" s="8" t="s">
        <v>11</v>
      </c>
      <c r="L67" s="8" t="s">
        <v>11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spans="1:24">
      <c r="A68" s="69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spans="1:24">
      <c r="B69" s="8"/>
      <c r="C69" s="8"/>
      <c r="D69" s="8"/>
      <c r="E69" s="8"/>
      <c r="F69" s="8"/>
      <c r="G69" s="8"/>
      <c r="H69" s="8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spans="1:24" s="17" customFormat="1" ht="16.5" customHeight="1">
      <c r="A70" s="5" t="s">
        <v>194</v>
      </c>
    </row>
    <row r="71" spans="1:24" s="17" customFormat="1" ht="16.5" customHeight="1">
      <c r="A71" s="5" t="s">
        <v>130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s="17" customFormat="1">
      <c r="A72" s="5" t="s">
        <v>131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s="17" customFormat="1">
      <c r="A73" s="5" t="s">
        <v>217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s="17" customFormat="1">
      <c r="A74" s="5" t="s">
        <v>191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6" spans="1:24">
      <c r="A76" s="16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 spans="1:24">
      <c r="A77" s="16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 spans="1:24">
      <c r="A78" s="16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 spans="1:24">
      <c r="A79" s="16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 spans="1:24">
      <c r="A80" s="16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spans="1:24">
      <c r="A81" s="16"/>
    </row>
    <row r="82" spans="1:24">
      <c r="A82" s="16"/>
    </row>
    <row r="83" spans="1:24">
      <c r="A83" s="16"/>
    </row>
    <row r="86" spans="1:24"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</row>
    <row r="87" spans="1:24"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</row>
    <row r="88" spans="1:24"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</row>
    <row r="89" spans="1:24"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 spans="1:24"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</sheetData>
  <sheetProtection password="CC19" sheet="1" objects="1" scenarios="1"/>
  <mergeCells count="32">
    <mergeCell ref="A15:A16"/>
    <mergeCell ref="A5:A6"/>
    <mergeCell ref="A7:A8"/>
    <mergeCell ref="A9:A10"/>
    <mergeCell ref="A11:A12"/>
    <mergeCell ref="A13:A14"/>
    <mergeCell ref="A39:A40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65:A66"/>
    <mergeCell ref="A67:A68"/>
    <mergeCell ref="A63:A64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</mergeCells>
  <phoneticPr fontId="1" type="noConversion"/>
  <pageMargins left="0.51181102362204722" right="0.51181102362204722" top="0.55118110236220474" bottom="0.39370078740157483" header="0.51181102362204722" footer="0.11811023622047245"/>
  <pageSetup paperSize="9" scale="7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P85"/>
  <sheetViews>
    <sheetView workbookViewId="0">
      <pane xSplit="1" ySplit="3" topLeftCell="B4" activePane="bottomRight" state="frozen"/>
      <selection activeCell="O30" sqref="O30"/>
      <selection pane="topRight" activeCell="O30" sqref="O30"/>
      <selection pane="bottomLeft" activeCell="O30" sqref="O30"/>
      <selection pane="bottomRight"/>
    </sheetView>
  </sheetViews>
  <sheetFormatPr defaultRowHeight="16.5"/>
  <cols>
    <col min="1" max="1" width="15.25" style="6" customWidth="1"/>
    <col min="2" max="10" width="9" style="6"/>
    <col min="11" max="12" width="9" style="6" customWidth="1"/>
    <col min="13" max="16384" width="9" style="6"/>
  </cols>
  <sheetData>
    <row r="1" spans="1:16">
      <c r="A1" s="2" t="s">
        <v>265</v>
      </c>
    </row>
    <row r="2" spans="1:16">
      <c r="J2" s="7"/>
      <c r="K2" s="7"/>
      <c r="L2" s="7" t="s">
        <v>309</v>
      </c>
    </row>
    <row r="3" spans="1:16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138</v>
      </c>
      <c r="K3" s="3" t="s">
        <v>198</v>
      </c>
      <c r="L3" s="3" t="s">
        <v>275</v>
      </c>
    </row>
    <row r="4" spans="1:16">
      <c r="A4" s="67" t="s">
        <v>9</v>
      </c>
      <c r="B4" s="23">
        <v>0.9</v>
      </c>
      <c r="C4" s="23">
        <v>0.6</v>
      </c>
      <c r="D4" s="23">
        <v>1.3</v>
      </c>
      <c r="E4" s="23">
        <v>0.9</v>
      </c>
      <c r="F4" s="23">
        <v>1.4</v>
      </c>
      <c r="G4" s="23">
        <v>1.1000000000000001</v>
      </c>
      <c r="H4" s="23">
        <v>1.2</v>
      </c>
      <c r="I4" s="23">
        <v>1.2642986152919928</v>
      </c>
      <c r="J4" s="23">
        <v>0.9</v>
      </c>
      <c r="K4" s="23">
        <v>1.2</v>
      </c>
      <c r="L4" s="23">
        <v>1.3</v>
      </c>
    </row>
    <row r="5" spans="1:16">
      <c r="A5" s="67"/>
      <c r="B5" s="9">
        <v>-0.7</v>
      </c>
      <c r="C5" s="9">
        <v>-0.6</v>
      </c>
      <c r="D5" s="9">
        <v>-1.2</v>
      </c>
      <c r="E5" s="9">
        <v>-0.8</v>
      </c>
      <c r="F5" s="9">
        <v>-1.4</v>
      </c>
      <c r="G5" s="9">
        <v>-1.1000000000000001</v>
      </c>
      <c r="H5" s="9">
        <v>-1.2</v>
      </c>
      <c r="I5" s="9">
        <v>-1.2388554494662081</v>
      </c>
      <c r="J5" s="9">
        <v>-0.9</v>
      </c>
      <c r="K5" s="9">
        <v>-1.2</v>
      </c>
      <c r="L5" s="9">
        <v>-1.3</v>
      </c>
    </row>
    <row r="6" spans="1:16">
      <c r="A6" s="68" t="s">
        <v>10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42"/>
    </row>
    <row r="7" spans="1:16">
      <c r="A7" s="67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39"/>
      <c r="N7" s="23"/>
      <c r="O7" s="23"/>
      <c r="P7" s="23"/>
    </row>
    <row r="8" spans="1:16">
      <c r="A8" s="67" t="s">
        <v>14</v>
      </c>
      <c r="B8" s="23">
        <v>0.9</v>
      </c>
      <c r="C8" s="23">
        <v>0.6</v>
      </c>
      <c r="D8" s="23">
        <v>1.3</v>
      </c>
      <c r="E8" s="23">
        <v>1</v>
      </c>
      <c r="F8" s="23">
        <v>1.5</v>
      </c>
      <c r="G8" s="23">
        <v>1.1000000000000001</v>
      </c>
      <c r="H8" s="23">
        <v>1.1000000000000001</v>
      </c>
      <c r="I8" s="23">
        <v>1.2967032967032968</v>
      </c>
      <c r="J8" s="23">
        <v>1</v>
      </c>
      <c r="K8" s="23">
        <v>1.2</v>
      </c>
      <c r="L8" s="23">
        <v>1.4</v>
      </c>
      <c r="M8" s="39"/>
      <c r="N8" s="23"/>
      <c r="O8" s="23"/>
      <c r="P8" s="23"/>
    </row>
    <row r="9" spans="1:16">
      <c r="A9" s="67"/>
      <c r="B9" s="9">
        <v>-0.9</v>
      </c>
      <c r="C9" s="9">
        <v>-0.6</v>
      </c>
      <c r="D9" s="9">
        <v>-1.2</v>
      </c>
      <c r="E9" s="9">
        <v>-0.9</v>
      </c>
      <c r="F9" s="9">
        <v>-1.6</v>
      </c>
      <c r="G9" s="9">
        <v>-1</v>
      </c>
      <c r="H9" s="9">
        <v>-1.2</v>
      </c>
      <c r="I9" s="9">
        <v>-1.2410988518662238</v>
      </c>
      <c r="J9" s="9">
        <v>-0.9</v>
      </c>
      <c r="K9" s="9">
        <v>-1.2</v>
      </c>
      <c r="L9" s="9">
        <v>-1.4</v>
      </c>
      <c r="M9" s="39"/>
      <c r="N9" s="23"/>
    </row>
    <row r="10" spans="1:16">
      <c r="A10" s="67" t="s">
        <v>15</v>
      </c>
      <c r="B10" s="23">
        <v>0.7</v>
      </c>
      <c r="C10" s="23">
        <v>0.7</v>
      </c>
      <c r="D10" s="23">
        <v>1.3</v>
      </c>
      <c r="E10" s="23">
        <v>0.6</v>
      </c>
      <c r="F10" s="23">
        <v>1.2</v>
      </c>
      <c r="G10" s="23">
        <v>1.3</v>
      </c>
      <c r="H10" s="23">
        <v>1.3</v>
      </c>
      <c r="I10" s="23">
        <v>1.1938872970391594</v>
      </c>
      <c r="J10" s="23">
        <v>0.8</v>
      </c>
      <c r="K10" s="23">
        <v>1.2</v>
      </c>
      <c r="L10" s="23">
        <v>1.1000000000000001</v>
      </c>
      <c r="M10" s="23"/>
      <c r="N10" s="23"/>
    </row>
    <row r="11" spans="1:16">
      <c r="A11" s="69"/>
      <c r="B11" s="12">
        <v>-0.4</v>
      </c>
      <c r="C11" s="12">
        <v>-0.8</v>
      </c>
      <c r="D11" s="12">
        <v>-1.1000000000000001</v>
      </c>
      <c r="E11" s="12">
        <v>-0.6</v>
      </c>
      <c r="F11" s="12">
        <v>-1</v>
      </c>
      <c r="G11" s="12">
        <v>-1.3</v>
      </c>
      <c r="H11" s="12">
        <v>-1.2</v>
      </c>
      <c r="I11" s="12">
        <v>-1.1416191608730082</v>
      </c>
      <c r="J11" s="12">
        <v>-0.9</v>
      </c>
      <c r="K11" s="12">
        <v>-1.3</v>
      </c>
      <c r="L11" s="12">
        <v>-1.1000000000000001</v>
      </c>
      <c r="M11" s="23"/>
      <c r="N11" s="23"/>
    </row>
    <row r="12" spans="1:16">
      <c r="A12" s="44" t="s">
        <v>12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3"/>
      <c r="N12" s="23"/>
    </row>
    <row r="13" spans="1:16">
      <c r="A13" s="36" t="s">
        <v>17</v>
      </c>
      <c r="B13" s="23" t="s">
        <v>11</v>
      </c>
      <c r="C13" s="23" t="s">
        <v>11</v>
      </c>
      <c r="D13" s="23" t="s">
        <v>11</v>
      </c>
      <c r="E13" s="23" t="s">
        <v>11</v>
      </c>
      <c r="F13" s="23" t="s">
        <v>11</v>
      </c>
      <c r="G13" s="23" t="s">
        <v>11</v>
      </c>
      <c r="H13" s="23" t="s">
        <v>11</v>
      </c>
      <c r="I13" s="23" t="s">
        <v>11</v>
      </c>
      <c r="J13" s="23" t="s">
        <v>11</v>
      </c>
      <c r="K13" s="23" t="s">
        <v>11</v>
      </c>
      <c r="L13" s="23" t="s">
        <v>11</v>
      </c>
      <c r="M13" s="23"/>
      <c r="N13" s="23"/>
    </row>
    <row r="14" spans="1:16">
      <c r="A14" s="36" t="s">
        <v>18</v>
      </c>
      <c r="B14" s="23" t="s">
        <v>11</v>
      </c>
      <c r="C14" s="23" t="s">
        <v>11</v>
      </c>
      <c r="D14" s="23" t="s">
        <v>11</v>
      </c>
      <c r="E14" s="23" t="s">
        <v>11</v>
      </c>
      <c r="F14" s="23" t="s">
        <v>11</v>
      </c>
      <c r="G14" s="23" t="s">
        <v>11</v>
      </c>
      <c r="H14" s="23" t="s">
        <v>11</v>
      </c>
      <c r="I14" s="23" t="s">
        <v>11</v>
      </c>
      <c r="J14" s="23" t="s">
        <v>11</v>
      </c>
      <c r="K14" s="23" t="s">
        <v>11</v>
      </c>
      <c r="L14" s="23" t="s">
        <v>11</v>
      </c>
      <c r="M14" s="23"/>
      <c r="N14" s="23"/>
    </row>
    <row r="15" spans="1:16">
      <c r="A15" s="36" t="s">
        <v>19</v>
      </c>
      <c r="B15" s="23" t="s">
        <v>11</v>
      </c>
      <c r="C15" s="23" t="s">
        <v>11</v>
      </c>
      <c r="D15" s="23" t="s">
        <v>11</v>
      </c>
      <c r="E15" s="23" t="s">
        <v>11</v>
      </c>
      <c r="F15" s="23" t="s">
        <v>11</v>
      </c>
      <c r="G15" s="23">
        <v>2.4</v>
      </c>
      <c r="H15" s="23" t="s">
        <v>11</v>
      </c>
      <c r="I15" s="23" t="s">
        <v>11</v>
      </c>
      <c r="J15" s="23">
        <v>1.5105740181268883</v>
      </c>
      <c r="K15" s="23" t="s">
        <v>230</v>
      </c>
      <c r="L15" s="23">
        <v>1.9</v>
      </c>
      <c r="M15" s="23"/>
      <c r="N15" s="23"/>
    </row>
    <row r="16" spans="1:16">
      <c r="A16" s="36" t="s">
        <v>20</v>
      </c>
      <c r="B16" s="23">
        <v>1.3</v>
      </c>
      <c r="C16" s="23" t="s">
        <v>11</v>
      </c>
      <c r="D16" s="23">
        <v>1.4</v>
      </c>
      <c r="E16" s="23" t="s">
        <v>11</v>
      </c>
      <c r="F16" s="23">
        <v>1.8</v>
      </c>
      <c r="G16" s="23" t="s">
        <v>11</v>
      </c>
      <c r="H16" s="23" t="s">
        <v>11</v>
      </c>
      <c r="I16" s="23">
        <v>1.4970059880239521</v>
      </c>
      <c r="J16" s="23" t="s">
        <v>11</v>
      </c>
      <c r="K16" s="23" t="s">
        <v>11</v>
      </c>
      <c r="L16" s="23" t="s">
        <v>11</v>
      </c>
      <c r="M16" s="23"/>
      <c r="N16" s="23"/>
    </row>
    <row r="17" spans="1:14">
      <c r="A17" s="36" t="s">
        <v>21</v>
      </c>
      <c r="B17" s="23">
        <v>1.1000000000000001</v>
      </c>
      <c r="C17" s="23" t="s">
        <v>11</v>
      </c>
      <c r="D17" s="23">
        <v>1.2</v>
      </c>
      <c r="E17" s="23">
        <v>1</v>
      </c>
      <c r="F17" s="23">
        <v>2.2999999999999998</v>
      </c>
      <c r="G17" s="23">
        <v>1.7</v>
      </c>
      <c r="H17" s="23">
        <v>2.2999999999999998</v>
      </c>
      <c r="I17" s="23">
        <v>2.1087680355160932</v>
      </c>
      <c r="J17" s="23">
        <v>1.2087912087912089</v>
      </c>
      <c r="K17" s="23">
        <v>1.7</v>
      </c>
      <c r="L17" s="23" t="s">
        <v>317</v>
      </c>
      <c r="M17" s="23"/>
      <c r="N17" s="23"/>
    </row>
    <row r="18" spans="1:14">
      <c r="A18" s="36" t="s">
        <v>22</v>
      </c>
      <c r="B18" s="23">
        <v>1.1000000000000001</v>
      </c>
      <c r="C18" s="23" t="s">
        <v>11</v>
      </c>
      <c r="D18" s="23">
        <v>1.3</v>
      </c>
      <c r="E18" s="23">
        <v>0.8</v>
      </c>
      <c r="F18" s="23">
        <v>1.1000000000000001</v>
      </c>
      <c r="G18" s="23">
        <v>1.3</v>
      </c>
      <c r="H18" s="23" t="s">
        <v>11</v>
      </c>
      <c r="I18" s="23">
        <v>1.7699115044247788</v>
      </c>
      <c r="J18" s="23">
        <v>0.89576547231270365</v>
      </c>
      <c r="K18" s="23">
        <v>3</v>
      </c>
      <c r="L18" s="23">
        <v>1.3</v>
      </c>
      <c r="M18" s="23"/>
      <c r="N18" s="23"/>
    </row>
    <row r="19" spans="1:14">
      <c r="A19" s="36" t="s">
        <v>23</v>
      </c>
      <c r="B19" s="23" t="s">
        <v>11</v>
      </c>
      <c r="C19" s="23">
        <v>1</v>
      </c>
      <c r="D19" s="23" t="s">
        <v>11</v>
      </c>
      <c r="E19" s="23" t="s">
        <v>11</v>
      </c>
      <c r="F19" s="23">
        <v>1.8</v>
      </c>
      <c r="G19" s="23" t="s">
        <v>11</v>
      </c>
      <c r="H19" s="23">
        <v>1.6</v>
      </c>
      <c r="I19" s="23">
        <v>1.2195121951219512</v>
      </c>
      <c r="J19" s="23">
        <v>1.2135922330097086</v>
      </c>
      <c r="K19" s="23">
        <v>1.2</v>
      </c>
      <c r="L19" s="23">
        <v>1.4</v>
      </c>
      <c r="M19" s="23"/>
      <c r="N19" s="23"/>
    </row>
    <row r="20" spans="1:14">
      <c r="A20" s="36" t="s">
        <v>24</v>
      </c>
      <c r="B20" s="23" t="s">
        <v>11</v>
      </c>
      <c r="C20" s="23" t="s">
        <v>11</v>
      </c>
      <c r="D20" s="23">
        <v>1.7</v>
      </c>
      <c r="E20" s="23" t="s">
        <v>11</v>
      </c>
      <c r="F20" s="23" t="s">
        <v>11</v>
      </c>
      <c r="G20" s="23">
        <v>1</v>
      </c>
      <c r="H20" s="23" t="s">
        <v>11</v>
      </c>
      <c r="I20" s="23" t="s">
        <v>11</v>
      </c>
      <c r="J20" s="23" t="s">
        <v>11</v>
      </c>
      <c r="K20" s="23">
        <v>1.2</v>
      </c>
      <c r="L20" s="23">
        <v>1.5</v>
      </c>
      <c r="M20" s="23"/>
      <c r="N20" s="23"/>
    </row>
    <row r="21" spans="1:14">
      <c r="A21" s="36" t="s">
        <v>25</v>
      </c>
      <c r="B21" s="23" t="s">
        <v>11</v>
      </c>
      <c r="C21" s="23" t="s">
        <v>11</v>
      </c>
      <c r="D21" s="23" t="s">
        <v>11</v>
      </c>
      <c r="E21" s="23" t="s">
        <v>11</v>
      </c>
      <c r="F21" s="23" t="s">
        <v>11</v>
      </c>
      <c r="G21" s="23" t="s">
        <v>11</v>
      </c>
      <c r="H21" s="23" t="s">
        <v>11</v>
      </c>
      <c r="I21" s="23" t="s">
        <v>11</v>
      </c>
      <c r="J21" s="23" t="s">
        <v>11</v>
      </c>
      <c r="K21" s="23" t="s">
        <v>11</v>
      </c>
      <c r="L21" s="23" t="s">
        <v>11</v>
      </c>
      <c r="M21" s="23"/>
      <c r="N21" s="23"/>
    </row>
    <row r="22" spans="1:14">
      <c r="A22" s="68" t="s">
        <v>13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23"/>
      <c r="N22" s="23"/>
    </row>
    <row r="23" spans="1:14">
      <c r="A23" s="67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23"/>
      <c r="N23" s="23"/>
    </row>
    <row r="24" spans="1:14">
      <c r="A24" s="67" t="s">
        <v>26</v>
      </c>
      <c r="B24" s="23">
        <v>0.9</v>
      </c>
      <c r="C24" s="23" t="s">
        <v>11</v>
      </c>
      <c r="D24" s="23">
        <v>1.3</v>
      </c>
      <c r="E24" s="23" t="s">
        <v>11</v>
      </c>
      <c r="F24" s="23">
        <v>1.4</v>
      </c>
      <c r="G24" s="23" t="s">
        <v>11</v>
      </c>
      <c r="H24" s="23">
        <v>1.2</v>
      </c>
      <c r="I24" s="23">
        <v>1.4379084967320261</v>
      </c>
      <c r="J24" s="23" t="s">
        <v>11</v>
      </c>
      <c r="K24" s="23">
        <v>2</v>
      </c>
      <c r="L24" s="23">
        <v>1.7</v>
      </c>
      <c r="M24" s="23"/>
      <c r="N24" s="23"/>
    </row>
    <row r="25" spans="1:14">
      <c r="A25" s="67"/>
      <c r="B25" s="9">
        <v>-0.7</v>
      </c>
      <c r="C25" s="9"/>
      <c r="D25" s="9">
        <v>-1.2</v>
      </c>
      <c r="E25" s="9"/>
      <c r="F25" s="9">
        <v>-1.4</v>
      </c>
      <c r="G25" s="9"/>
      <c r="H25" s="9">
        <v>-1.2</v>
      </c>
      <c r="I25" s="9">
        <v>-1.4381065564423305</v>
      </c>
      <c r="J25" s="9"/>
      <c r="K25" s="9">
        <v>-2.1</v>
      </c>
      <c r="L25" s="9">
        <v>-1.7</v>
      </c>
      <c r="M25" s="23"/>
      <c r="N25" s="23"/>
    </row>
    <row r="26" spans="1:14">
      <c r="A26" s="67" t="s">
        <v>27</v>
      </c>
      <c r="B26" s="23" t="s">
        <v>11</v>
      </c>
      <c r="C26" s="23" t="s">
        <v>11</v>
      </c>
      <c r="D26" s="23" t="s">
        <v>11</v>
      </c>
      <c r="E26" s="23" t="s">
        <v>11</v>
      </c>
      <c r="F26" s="23" t="s">
        <v>11</v>
      </c>
      <c r="G26" s="23" t="s">
        <v>11</v>
      </c>
      <c r="H26" s="23" t="s">
        <v>11</v>
      </c>
      <c r="I26" s="23" t="s">
        <v>11</v>
      </c>
      <c r="J26" s="23" t="s">
        <v>11</v>
      </c>
      <c r="K26" s="23" t="s">
        <v>11</v>
      </c>
      <c r="L26" s="23" t="s">
        <v>11</v>
      </c>
      <c r="M26" s="23"/>
      <c r="N26" s="23"/>
    </row>
    <row r="27" spans="1:14">
      <c r="A27" s="6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23"/>
      <c r="N27" s="23"/>
    </row>
    <row r="28" spans="1:14">
      <c r="A28" s="67" t="s">
        <v>28</v>
      </c>
      <c r="B28" s="23" t="s">
        <v>11</v>
      </c>
      <c r="C28" s="23" t="s">
        <v>11</v>
      </c>
      <c r="D28" s="23" t="s">
        <v>11</v>
      </c>
      <c r="E28" s="23" t="s">
        <v>11</v>
      </c>
      <c r="F28" s="23" t="s">
        <v>11</v>
      </c>
      <c r="G28" s="23" t="s">
        <v>11</v>
      </c>
      <c r="H28" s="23" t="s">
        <v>11</v>
      </c>
      <c r="I28" s="23" t="s">
        <v>11</v>
      </c>
      <c r="J28" s="23" t="s">
        <v>11</v>
      </c>
      <c r="K28" s="23" t="s">
        <v>11</v>
      </c>
      <c r="L28" s="23" t="s">
        <v>11</v>
      </c>
      <c r="M28" s="23"/>
      <c r="N28" s="23"/>
    </row>
    <row r="29" spans="1:14">
      <c r="A29" s="6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23"/>
      <c r="N29" s="23"/>
    </row>
    <row r="30" spans="1:14">
      <c r="A30" s="67" t="s">
        <v>29</v>
      </c>
      <c r="B30" s="23" t="s">
        <v>11</v>
      </c>
      <c r="C30" s="23" t="s">
        <v>11</v>
      </c>
      <c r="D30" s="23" t="s">
        <v>11</v>
      </c>
      <c r="E30" s="23" t="s">
        <v>11</v>
      </c>
      <c r="F30" s="23" t="s">
        <v>11</v>
      </c>
      <c r="G30" s="23" t="s">
        <v>11</v>
      </c>
      <c r="H30" s="23" t="s">
        <v>11</v>
      </c>
      <c r="I30" s="23" t="s">
        <v>11</v>
      </c>
      <c r="J30" s="23" t="s">
        <v>11</v>
      </c>
      <c r="K30" s="23" t="s">
        <v>11</v>
      </c>
      <c r="L30" s="23" t="s">
        <v>11</v>
      </c>
      <c r="M30" s="23"/>
      <c r="N30" s="23"/>
    </row>
    <row r="31" spans="1:14">
      <c r="A31" s="6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23"/>
      <c r="N31" s="23"/>
    </row>
    <row r="32" spans="1:14">
      <c r="A32" s="67" t="s">
        <v>30</v>
      </c>
      <c r="B32" s="23" t="s">
        <v>11</v>
      </c>
      <c r="C32" s="23" t="s">
        <v>11</v>
      </c>
      <c r="D32" s="23" t="s">
        <v>11</v>
      </c>
      <c r="E32" s="23" t="s">
        <v>11</v>
      </c>
      <c r="F32" s="23" t="s">
        <v>11</v>
      </c>
      <c r="G32" s="23" t="s">
        <v>11</v>
      </c>
      <c r="H32" s="23" t="s">
        <v>11</v>
      </c>
      <c r="I32" s="23" t="s">
        <v>11</v>
      </c>
      <c r="J32" s="23" t="s">
        <v>11</v>
      </c>
      <c r="K32" s="23" t="s">
        <v>11</v>
      </c>
      <c r="L32" s="23" t="s">
        <v>11</v>
      </c>
      <c r="M32" s="23"/>
      <c r="N32" s="23"/>
    </row>
    <row r="33" spans="1:14">
      <c r="A33" s="6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23"/>
      <c r="N33" s="23"/>
    </row>
    <row r="34" spans="1:14">
      <c r="A34" s="67" t="s">
        <v>31</v>
      </c>
      <c r="B34" s="23" t="s">
        <v>11</v>
      </c>
      <c r="C34" s="23" t="s">
        <v>11</v>
      </c>
      <c r="D34" s="23" t="s">
        <v>11</v>
      </c>
      <c r="E34" s="23" t="s">
        <v>11</v>
      </c>
      <c r="F34" s="23" t="s">
        <v>11</v>
      </c>
      <c r="G34" s="23" t="s">
        <v>11</v>
      </c>
      <c r="H34" s="23" t="s">
        <v>11</v>
      </c>
      <c r="I34" s="23" t="s">
        <v>11</v>
      </c>
      <c r="J34" s="23" t="s">
        <v>11</v>
      </c>
      <c r="K34" s="23" t="s">
        <v>11</v>
      </c>
      <c r="L34" s="23" t="s">
        <v>11</v>
      </c>
      <c r="M34" s="23"/>
      <c r="N34" s="23"/>
    </row>
    <row r="35" spans="1:14">
      <c r="A35" s="6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4">
      <c r="A36" s="67" t="s">
        <v>32</v>
      </c>
      <c r="B36" s="23" t="s">
        <v>11</v>
      </c>
      <c r="C36" s="23" t="s">
        <v>11</v>
      </c>
      <c r="D36" s="23" t="s">
        <v>11</v>
      </c>
      <c r="E36" s="23" t="s">
        <v>11</v>
      </c>
      <c r="F36" s="23" t="s">
        <v>11</v>
      </c>
      <c r="G36" s="23" t="s">
        <v>11</v>
      </c>
      <c r="H36" s="23" t="s">
        <v>11</v>
      </c>
      <c r="I36" s="23" t="s">
        <v>11</v>
      </c>
      <c r="J36" s="23" t="s">
        <v>11</v>
      </c>
      <c r="K36" s="23" t="s">
        <v>11</v>
      </c>
      <c r="L36" s="23" t="s">
        <v>11</v>
      </c>
    </row>
    <row r="37" spans="1:14">
      <c r="A37" s="6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1:14">
      <c r="A38" s="67" t="s">
        <v>33</v>
      </c>
      <c r="B38" s="23" t="s">
        <v>11</v>
      </c>
      <c r="C38" s="23" t="s">
        <v>11</v>
      </c>
      <c r="D38" s="23" t="s">
        <v>11</v>
      </c>
      <c r="E38" s="23" t="s">
        <v>11</v>
      </c>
      <c r="F38" s="23" t="s">
        <v>11</v>
      </c>
      <c r="G38" s="23" t="s">
        <v>11</v>
      </c>
      <c r="H38" s="23" t="s">
        <v>11</v>
      </c>
      <c r="I38" s="23" t="s">
        <v>11</v>
      </c>
      <c r="J38" s="23" t="s">
        <v>11</v>
      </c>
      <c r="K38" s="23" t="s">
        <v>11</v>
      </c>
      <c r="L38" s="23" t="s">
        <v>11</v>
      </c>
    </row>
    <row r="39" spans="1:14">
      <c r="A39" s="6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1:14">
      <c r="A40" s="67" t="s">
        <v>34</v>
      </c>
      <c r="B40" s="23">
        <v>0.8</v>
      </c>
      <c r="C40" s="23">
        <v>0.7</v>
      </c>
      <c r="D40" s="23">
        <v>1.3</v>
      </c>
      <c r="E40" s="23">
        <v>0.9</v>
      </c>
      <c r="F40" s="23">
        <v>1.7</v>
      </c>
      <c r="G40" s="23">
        <v>1.1000000000000001</v>
      </c>
      <c r="H40" s="23">
        <v>1.1000000000000001</v>
      </c>
      <c r="I40" s="23">
        <v>1.4617940199335548</v>
      </c>
      <c r="J40" s="23">
        <v>1</v>
      </c>
      <c r="K40" s="23">
        <v>1</v>
      </c>
      <c r="L40" s="23">
        <v>0.6</v>
      </c>
    </row>
    <row r="41" spans="1:14">
      <c r="A41" s="67"/>
      <c r="B41" s="9">
        <v>-0.6</v>
      </c>
      <c r="C41" s="9">
        <v>-0.9</v>
      </c>
      <c r="D41" s="9">
        <v>-1.4</v>
      </c>
      <c r="E41" s="9">
        <v>-0.7</v>
      </c>
      <c r="F41" s="9">
        <v>-1.4</v>
      </c>
      <c r="G41" s="9">
        <v>-1.2</v>
      </c>
      <c r="H41" s="9">
        <v>-1.1000000000000001</v>
      </c>
      <c r="I41" s="9">
        <v>-1.3892810182453144</v>
      </c>
      <c r="J41" s="9">
        <v>-0.8</v>
      </c>
      <c r="K41" s="9">
        <v>-1</v>
      </c>
      <c r="L41" s="9">
        <v>-0.5</v>
      </c>
    </row>
    <row r="42" spans="1:14">
      <c r="A42" s="67" t="s">
        <v>35</v>
      </c>
      <c r="B42" s="23" t="s">
        <v>11</v>
      </c>
      <c r="C42" s="23" t="s">
        <v>11</v>
      </c>
      <c r="D42" s="23" t="s">
        <v>11</v>
      </c>
      <c r="E42" s="23" t="s">
        <v>11</v>
      </c>
      <c r="F42" s="23" t="s">
        <v>11</v>
      </c>
      <c r="G42" s="23" t="s">
        <v>11</v>
      </c>
      <c r="H42" s="23" t="s">
        <v>11</v>
      </c>
      <c r="I42" s="23" t="s">
        <v>11</v>
      </c>
      <c r="J42" s="23" t="s">
        <v>11</v>
      </c>
      <c r="K42" s="23">
        <v>3</v>
      </c>
      <c r="L42" s="23" t="s">
        <v>317</v>
      </c>
    </row>
    <row r="43" spans="1:14">
      <c r="A43" s="67"/>
      <c r="B43" s="9"/>
      <c r="C43" s="9"/>
      <c r="D43" s="9"/>
      <c r="E43" s="9"/>
      <c r="F43" s="9"/>
      <c r="G43" s="9"/>
      <c r="H43" s="9"/>
      <c r="I43" s="9"/>
      <c r="J43" s="9"/>
      <c r="K43" s="9">
        <v>-3.7</v>
      </c>
      <c r="L43" s="9"/>
    </row>
    <row r="44" spans="1:14">
      <c r="A44" s="67" t="s">
        <v>36</v>
      </c>
      <c r="B44" s="23" t="s">
        <v>11</v>
      </c>
      <c r="C44" s="23" t="s">
        <v>11</v>
      </c>
      <c r="D44" s="23" t="s">
        <v>11</v>
      </c>
      <c r="E44" s="23" t="s">
        <v>11</v>
      </c>
      <c r="F44" s="23" t="s">
        <v>11</v>
      </c>
      <c r="G44" s="23" t="s">
        <v>11</v>
      </c>
      <c r="H44" s="23" t="s">
        <v>11</v>
      </c>
      <c r="I44" s="23" t="s">
        <v>11</v>
      </c>
      <c r="J44" s="23" t="s">
        <v>11</v>
      </c>
      <c r="K44" s="23" t="s">
        <v>11</v>
      </c>
      <c r="L44" s="23" t="s">
        <v>11</v>
      </c>
    </row>
    <row r="45" spans="1:14">
      <c r="A45" s="6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</row>
    <row r="46" spans="1:14">
      <c r="A46" s="67" t="s">
        <v>37</v>
      </c>
      <c r="B46" s="23" t="s">
        <v>11</v>
      </c>
      <c r="C46" s="23" t="s">
        <v>11</v>
      </c>
      <c r="D46" s="23" t="s">
        <v>11</v>
      </c>
      <c r="E46" s="23" t="s">
        <v>11</v>
      </c>
      <c r="F46" s="23" t="s">
        <v>11</v>
      </c>
      <c r="G46" s="23">
        <v>2.6</v>
      </c>
      <c r="H46" s="23" t="s">
        <v>11</v>
      </c>
      <c r="I46" s="23" t="s">
        <v>11</v>
      </c>
      <c r="J46" s="23" t="s">
        <v>11</v>
      </c>
      <c r="K46" s="23" t="s">
        <v>11</v>
      </c>
      <c r="L46" s="23" t="s">
        <v>11</v>
      </c>
    </row>
    <row r="47" spans="1:14">
      <c r="A47" s="67"/>
      <c r="B47" s="9"/>
      <c r="C47" s="9"/>
      <c r="D47" s="9"/>
      <c r="E47" s="9"/>
      <c r="F47" s="9"/>
      <c r="G47" s="9">
        <v>-2.5</v>
      </c>
      <c r="H47" s="9"/>
      <c r="I47" s="9"/>
      <c r="J47" s="9"/>
      <c r="K47" s="9"/>
      <c r="L47" s="9"/>
    </row>
    <row r="48" spans="1:14">
      <c r="A48" s="67" t="s">
        <v>38</v>
      </c>
      <c r="B48" s="23" t="s">
        <v>11</v>
      </c>
      <c r="C48" s="23" t="s">
        <v>11</v>
      </c>
      <c r="D48" s="23" t="s">
        <v>11</v>
      </c>
      <c r="E48" s="23" t="s">
        <v>11</v>
      </c>
      <c r="F48" s="23" t="s">
        <v>11</v>
      </c>
      <c r="G48" s="23" t="s">
        <v>11</v>
      </c>
      <c r="H48" s="23" t="s">
        <v>11</v>
      </c>
      <c r="I48" s="23" t="s">
        <v>11</v>
      </c>
      <c r="J48" s="23" t="s">
        <v>11</v>
      </c>
      <c r="K48" s="23" t="s">
        <v>11</v>
      </c>
      <c r="L48" s="23" t="s">
        <v>11</v>
      </c>
    </row>
    <row r="49" spans="1:15">
      <c r="A49" s="6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</row>
    <row r="50" spans="1:15">
      <c r="A50" s="67" t="s">
        <v>39</v>
      </c>
      <c r="B50" s="23" t="s">
        <v>11</v>
      </c>
      <c r="C50" s="23" t="s">
        <v>11</v>
      </c>
      <c r="D50" s="23">
        <v>0.8</v>
      </c>
      <c r="E50" s="23" t="s">
        <v>11</v>
      </c>
      <c r="F50" s="23" t="s">
        <v>11</v>
      </c>
      <c r="G50" s="23" t="s">
        <v>11</v>
      </c>
      <c r="H50" s="23" t="s">
        <v>11</v>
      </c>
      <c r="I50" s="23" t="s">
        <v>11</v>
      </c>
      <c r="J50" s="23" t="s">
        <v>11</v>
      </c>
      <c r="K50" s="23" t="s">
        <v>11</v>
      </c>
      <c r="L50" s="23" t="s">
        <v>11</v>
      </c>
    </row>
    <row r="51" spans="1:15">
      <c r="A51" s="67"/>
      <c r="B51" s="9"/>
      <c r="C51" s="9"/>
      <c r="D51" s="9">
        <v>-0.8</v>
      </c>
      <c r="E51" s="9"/>
      <c r="F51" s="9"/>
      <c r="G51" s="9"/>
      <c r="H51" s="9"/>
      <c r="I51" s="9"/>
      <c r="J51" s="9"/>
      <c r="K51" s="9"/>
      <c r="L51" s="9"/>
    </row>
    <row r="52" spans="1:15">
      <c r="A52" s="67" t="s">
        <v>40</v>
      </c>
      <c r="B52" s="23" t="s">
        <v>11</v>
      </c>
      <c r="C52" s="23" t="s">
        <v>11</v>
      </c>
      <c r="D52" s="23" t="s">
        <v>11</v>
      </c>
      <c r="E52" s="23" t="s">
        <v>11</v>
      </c>
      <c r="F52" s="23" t="s">
        <v>11</v>
      </c>
      <c r="G52" s="23" t="s">
        <v>11</v>
      </c>
      <c r="H52" s="23" t="s">
        <v>11</v>
      </c>
      <c r="I52" s="23" t="s">
        <v>11</v>
      </c>
      <c r="J52" s="23" t="s">
        <v>11</v>
      </c>
      <c r="K52" s="23" t="s">
        <v>11</v>
      </c>
      <c r="L52" s="23" t="s">
        <v>11</v>
      </c>
    </row>
    <row r="53" spans="1:15">
      <c r="A53" s="6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</row>
    <row r="54" spans="1:15">
      <c r="A54" s="67" t="s">
        <v>41</v>
      </c>
      <c r="B54" s="23" t="s">
        <v>11</v>
      </c>
      <c r="C54" s="23" t="s">
        <v>11</v>
      </c>
      <c r="D54" s="23" t="s">
        <v>11</v>
      </c>
      <c r="E54" s="23" t="s">
        <v>11</v>
      </c>
      <c r="F54" s="23" t="s">
        <v>11</v>
      </c>
      <c r="G54" s="23" t="s">
        <v>11</v>
      </c>
      <c r="H54" s="23" t="s">
        <v>11</v>
      </c>
      <c r="I54" s="23" t="s">
        <v>11</v>
      </c>
      <c r="J54" s="23" t="s">
        <v>11</v>
      </c>
      <c r="K54" s="23" t="s">
        <v>11</v>
      </c>
      <c r="L54" s="23" t="s">
        <v>11</v>
      </c>
    </row>
    <row r="55" spans="1:15">
      <c r="A55" s="67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</row>
    <row r="56" spans="1:15">
      <c r="A56" s="67" t="s">
        <v>42</v>
      </c>
      <c r="B56" s="23" t="s">
        <v>11</v>
      </c>
      <c r="C56" s="23" t="s">
        <v>11</v>
      </c>
      <c r="D56" s="23" t="s">
        <v>11</v>
      </c>
      <c r="E56" s="23" t="s">
        <v>11</v>
      </c>
      <c r="F56" s="23" t="s">
        <v>11</v>
      </c>
      <c r="G56" s="23" t="s">
        <v>11</v>
      </c>
      <c r="H56" s="23" t="s">
        <v>11</v>
      </c>
      <c r="I56" s="23" t="s">
        <v>11</v>
      </c>
      <c r="J56" s="23" t="s">
        <v>11</v>
      </c>
      <c r="K56" s="23" t="s">
        <v>11</v>
      </c>
      <c r="L56" s="23" t="s">
        <v>11</v>
      </c>
    </row>
    <row r="57" spans="1:15">
      <c r="A57" s="6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</row>
    <row r="58" spans="1:15">
      <c r="A58" s="68" t="s">
        <v>47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1:15" s="17" customFormat="1" ht="16.5" customHeight="1">
      <c r="A59" s="67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6"/>
      <c r="N59" s="6"/>
    </row>
    <row r="60" spans="1:15" s="17" customFormat="1" ht="16.5" customHeight="1">
      <c r="A60" s="67" t="s">
        <v>117</v>
      </c>
      <c r="B60" s="23">
        <v>1.1000000000000001</v>
      </c>
      <c r="C60" s="23" t="s">
        <v>11</v>
      </c>
      <c r="D60" s="23">
        <v>1.6</v>
      </c>
      <c r="E60" s="23">
        <v>1.1000000000000001</v>
      </c>
      <c r="F60" s="23">
        <v>1.8</v>
      </c>
      <c r="G60" s="23">
        <v>1.1000000000000001</v>
      </c>
      <c r="H60" s="23">
        <v>1.5</v>
      </c>
      <c r="I60" s="23">
        <v>1.7587939698492463</v>
      </c>
      <c r="J60" s="23" t="s">
        <v>11</v>
      </c>
      <c r="K60" s="23">
        <v>1.9</v>
      </c>
      <c r="L60" s="23">
        <v>1.8</v>
      </c>
      <c r="M60" s="6"/>
      <c r="N60" s="6"/>
    </row>
    <row r="61" spans="1:15" s="17" customFormat="1">
      <c r="A61" s="67"/>
      <c r="B61" s="9">
        <v>-1.2</v>
      </c>
      <c r="C61" s="9"/>
      <c r="D61" s="9">
        <v>-1.4</v>
      </c>
      <c r="E61" s="9">
        <v>-1.2</v>
      </c>
      <c r="F61" s="9">
        <v>-1.8</v>
      </c>
      <c r="G61" s="9">
        <v>-1.1000000000000001</v>
      </c>
      <c r="H61" s="9">
        <v>-1.3</v>
      </c>
      <c r="I61" s="9">
        <v>-1.8155212001689347</v>
      </c>
      <c r="J61" s="9"/>
      <c r="K61" s="9">
        <v>-1.9</v>
      </c>
      <c r="L61" s="9">
        <v>-1.7</v>
      </c>
      <c r="M61" s="6"/>
      <c r="N61" s="6"/>
    </row>
    <row r="62" spans="1:15" s="17" customFormat="1">
      <c r="A62" s="67" t="s">
        <v>118</v>
      </c>
      <c r="B62" s="23">
        <v>1.5</v>
      </c>
      <c r="C62" s="23">
        <v>0.6</v>
      </c>
      <c r="D62" s="23">
        <v>0.9</v>
      </c>
      <c r="E62" s="23">
        <v>0.9</v>
      </c>
      <c r="F62" s="23">
        <v>1.7</v>
      </c>
      <c r="G62" s="23">
        <v>1</v>
      </c>
      <c r="H62" s="23">
        <v>0.7</v>
      </c>
      <c r="I62" s="23">
        <v>1.3481363996827915</v>
      </c>
      <c r="J62" s="23">
        <v>1.1000000000000001</v>
      </c>
      <c r="K62" s="23">
        <v>0.7</v>
      </c>
      <c r="L62" s="23">
        <v>1.8</v>
      </c>
      <c r="M62" s="6"/>
      <c r="N62" s="23"/>
      <c r="O62" s="23"/>
    </row>
    <row r="63" spans="1:15" s="17" customFormat="1">
      <c r="A63" s="67"/>
      <c r="B63" s="9">
        <v>-1.1000000000000001</v>
      </c>
      <c r="C63" s="9">
        <v>-0.7</v>
      </c>
      <c r="D63" s="9">
        <v>-1</v>
      </c>
      <c r="E63" s="9">
        <v>-1.1000000000000001</v>
      </c>
      <c r="F63" s="9">
        <v>-1.7</v>
      </c>
      <c r="G63" s="9">
        <v>-0.8</v>
      </c>
      <c r="H63" s="9">
        <v>-0.7</v>
      </c>
      <c r="I63" s="9">
        <v>-1.1645530671614392</v>
      </c>
      <c r="J63" s="9">
        <v>-1.1000000000000001</v>
      </c>
      <c r="K63" s="9">
        <v>-0.7</v>
      </c>
      <c r="L63" s="9">
        <v>-1.8</v>
      </c>
      <c r="M63" s="6"/>
      <c r="N63" s="23"/>
      <c r="O63" s="23"/>
    </row>
    <row r="64" spans="1:15">
      <c r="A64" s="67" t="s">
        <v>119</v>
      </c>
      <c r="B64" s="23">
        <v>0.7</v>
      </c>
      <c r="C64" s="23">
        <v>0.6</v>
      </c>
      <c r="D64" s="23">
        <v>1.3</v>
      </c>
      <c r="E64" s="23">
        <v>1</v>
      </c>
      <c r="F64" s="23">
        <v>1.4</v>
      </c>
      <c r="G64" s="23">
        <v>1.3</v>
      </c>
      <c r="H64" s="23">
        <v>1.4</v>
      </c>
      <c r="I64" s="23">
        <v>1.1995318899941485</v>
      </c>
      <c r="J64" s="23">
        <v>1</v>
      </c>
      <c r="K64" s="23">
        <v>1.2</v>
      </c>
      <c r="L64" s="23">
        <v>1</v>
      </c>
      <c r="N64" s="23"/>
      <c r="O64" s="23"/>
    </row>
    <row r="65" spans="1:15">
      <c r="A65" s="67"/>
      <c r="B65" s="9">
        <v>-0.7</v>
      </c>
      <c r="C65" s="9">
        <v>-0.7</v>
      </c>
      <c r="D65" s="9">
        <v>-1.3</v>
      </c>
      <c r="E65" s="9">
        <v>-0.9</v>
      </c>
      <c r="F65" s="9">
        <v>-1.3</v>
      </c>
      <c r="G65" s="9">
        <v>-1.2</v>
      </c>
      <c r="H65" s="9">
        <v>-1.4</v>
      </c>
      <c r="I65" s="9">
        <v>-1.2214428444368155</v>
      </c>
      <c r="J65" s="9">
        <v>-0.9</v>
      </c>
      <c r="K65" s="9">
        <v>-1.3</v>
      </c>
      <c r="L65" s="9">
        <v>-1</v>
      </c>
      <c r="N65" s="23"/>
      <c r="O65" s="23"/>
    </row>
    <row r="66" spans="1:15">
      <c r="A66" s="67" t="s">
        <v>120</v>
      </c>
      <c r="B66" s="23" t="s">
        <v>11</v>
      </c>
      <c r="C66" s="23" t="s">
        <v>11</v>
      </c>
      <c r="D66" s="23" t="s">
        <v>11</v>
      </c>
      <c r="E66" s="23" t="s">
        <v>11</v>
      </c>
      <c r="F66" s="23">
        <v>1</v>
      </c>
      <c r="G66" s="23">
        <v>1.1000000000000001</v>
      </c>
      <c r="H66" s="23">
        <v>0.9</v>
      </c>
      <c r="I66" s="23">
        <v>1.0265183917878529</v>
      </c>
      <c r="J66" s="23">
        <v>0.8</v>
      </c>
      <c r="K66" s="23">
        <v>1.3</v>
      </c>
      <c r="L66" s="23">
        <v>1.2</v>
      </c>
      <c r="N66" s="23"/>
      <c r="O66" s="23"/>
    </row>
    <row r="67" spans="1:15">
      <c r="A67" s="69"/>
      <c r="B67" s="9"/>
      <c r="C67" s="9"/>
      <c r="D67" s="9"/>
      <c r="E67" s="9"/>
      <c r="F67" s="9">
        <v>-1.1000000000000001</v>
      </c>
      <c r="G67" s="9">
        <v>-1</v>
      </c>
      <c r="H67" s="9">
        <v>-1</v>
      </c>
      <c r="I67" s="9">
        <v>-0.97860586893830215</v>
      </c>
      <c r="J67" s="9">
        <v>-1</v>
      </c>
      <c r="K67" s="9">
        <v>-1.3</v>
      </c>
      <c r="L67" s="9">
        <v>-1.2</v>
      </c>
      <c r="N67" s="23"/>
      <c r="O67" s="23"/>
    </row>
    <row r="68" spans="1:15">
      <c r="A68" s="68" t="s">
        <v>104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N68" s="23"/>
      <c r="O68" s="23"/>
    </row>
    <row r="69" spans="1:15" s="17" customFormat="1" ht="16.5" customHeight="1">
      <c r="A69" s="67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6"/>
      <c r="N69" s="23"/>
      <c r="O69" s="23"/>
    </row>
    <row r="70" spans="1:15" s="17" customFormat="1" ht="16.5" customHeight="1">
      <c r="A70" s="67" t="s">
        <v>105</v>
      </c>
      <c r="B70" s="23">
        <v>1.5</v>
      </c>
      <c r="C70" s="23">
        <v>1.4</v>
      </c>
      <c r="D70" s="23">
        <v>1.7</v>
      </c>
      <c r="E70" s="23">
        <v>1.6</v>
      </c>
      <c r="F70" s="23">
        <v>1.9</v>
      </c>
      <c r="G70" s="23">
        <v>1.5</v>
      </c>
      <c r="H70" s="23">
        <v>1.6</v>
      </c>
      <c r="I70" s="23">
        <v>1.5888778550148956</v>
      </c>
      <c r="J70" s="23">
        <v>1.5</v>
      </c>
      <c r="K70" s="23">
        <v>1.8</v>
      </c>
      <c r="L70" s="23">
        <v>2.2000000000000002</v>
      </c>
      <c r="M70" s="6"/>
      <c r="N70" s="23"/>
      <c r="O70" s="23"/>
    </row>
    <row r="71" spans="1:15" s="17" customFormat="1">
      <c r="A71" s="67"/>
      <c r="B71" s="9">
        <v>-1.6</v>
      </c>
      <c r="C71" s="9">
        <v>-1.3</v>
      </c>
      <c r="D71" s="9">
        <v>-1.5</v>
      </c>
      <c r="E71" s="9">
        <v>-1.4</v>
      </c>
      <c r="F71" s="9">
        <v>-1.9</v>
      </c>
      <c r="G71" s="9">
        <v>-1.3</v>
      </c>
      <c r="H71" s="9">
        <v>-1.6</v>
      </c>
      <c r="I71" s="9">
        <v>-1.432281846336747</v>
      </c>
      <c r="J71" s="9">
        <v>-1.3</v>
      </c>
      <c r="K71" s="9">
        <v>-2</v>
      </c>
      <c r="L71" s="9">
        <v>-2.1</v>
      </c>
      <c r="M71" s="6"/>
      <c r="N71" s="23"/>
      <c r="O71" s="23"/>
    </row>
    <row r="72" spans="1:15" s="17" customFormat="1">
      <c r="A72" s="67" t="s">
        <v>106</v>
      </c>
      <c r="B72" s="23">
        <v>1.4</v>
      </c>
      <c r="C72" s="23">
        <v>0.7</v>
      </c>
      <c r="D72" s="23">
        <v>1.7</v>
      </c>
      <c r="E72" s="23">
        <v>1.1000000000000001</v>
      </c>
      <c r="F72" s="23">
        <v>1.7</v>
      </c>
      <c r="G72" s="23">
        <v>1.1000000000000001</v>
      </c>
      <c r="H72" s="23">
        <v>1.1000000000000001</v>
      </c>
      <c r="I72" s="23">
        <v>1.4144271570014144</v>
      </c>
      <c r="J72" s="23">
        <v>0.8</v>
      </c>
      <c r="K72" s="23">
        <v>1.3</v>
      </c>
      <c r="L72" s="23">
        <v>1.2</v>
      </c>
      <c r="M72" s="6"/>
      <c r="N72" s="23"/>
      <c r="O72" s="23"/>
    </row>
    <row r="73" spans="1:15" s="17" customFormat="1">
      <c r="A73" s="67"/>
      <c r="B73" s="9">
        <v>-1</v>
      </c>
      <c r="C73" s="9">
        <v>-0.9</v>
      </c>
      <c r="D73" s="9">
        <v>-1.6</v>
      </c>
      <c r="E73" s="9">
        <v>-1</v>
      </c>
      <c r="F73" s="9">
        <v>-1.6</v>
      </c>
      <c r="G73" s="9">
        <v>-1</v>
      </c>
      <c r="H73" s="9">
        <v>-1.1000000000000001</v>
      </c>
      <c r="I73" s="9">
        <v>-1.4658232651950867</v>
      </c>
      <c r="J73" s="9">
        <v>-0.7</v>
      </c>
      <c r="K73" s="9">
        <v>-1.2</v>
      </c>
      <c r="L73" s="9">
        <v>-1.3</v>
      </c>
      <c r="M73" s="6"/>
      <c r="N73" s="23"/>
      <c r="O73" s="23"/>
    </row>
    <row r="74" spans="1:15">
      <c r="A74" s="67" t="s">
        <v>107</v>
      </c>
      <c r="B74" s="23">
        <v>0.2</v>
      </c>
      <c r="C74" s="23">
        <v>0.3</v>
      </c>
      <c r="D74" s="23">
        <v>0.8</v>
      </c>
      <c r="E74" s="23">
        <v>0.2</v>
      </c>
      <c r="F74" s="23">
        <v>0.7</v>
      </c>
      <c r="G74" s="23">
        <v>0.9</v>
      </c>
      <c r="H74" s="23">
        <v>0.9</v>
      </c>
      <c r="I74" s="23">
        <v>0.75471698113207553</v>
      </c>
      <c r="J74" s="23">
        <v>0.6</v>
      </c>
      <c r="K74" s="23">
        <v>0.6</v>
      </c>
      <c r="L74" s="23">
        <v>0.2</v>
      </c>
    </row>
    <row r="75" spans="1:15">
      <c r="A75" s="67"/>
      <c r="B75" s="9">
        <v>-0.2</v>
      </c>
      <c r="C75" s="9">
        <v>-0.2</v>
      </c>
      <c r="D75" s="9">
        <v>-0.7</v>
      </c>
      <c r="E75" s="9">
        <v>-0.2</v>
      </c>
      <c r="F75" s="9">
        <v>-0.8</v>
      </c>
      <c r="G75" s="9">
        <v>-0.9</v>
      </c>
      <c r="H75" s="9">
        <v>-1.2</v>
      </c>
      <c r="I75" s="9">
        <v>-0.82391932127672507</v>
      </c>
      <c r="J75" s="9">
        <v>-0.6</v>
      </c>
      <c r="K75" s="9">
        <v>-0.5</v>
      </c>
      <c r="L75" s="9">
        <v>-0.2</v>
      </c>
    </row>
    <row r="76" spans="1:15">
      <c r="A76" s="67" t="s">
        <v>108</v>
      </c>
      <c r="B76" s="23" t="s">
        <v>11</v>
      </c>
      <c r="C76" s="23" t="s">
        <v>11</v>
      </c>
      <c r="D76" s="23" t="s">
        <v>11</v>
      </c>
      <c r="E76" s="23" t="s">
        <v>11</v>
      </c>
      <c r="F76" s="23" t="s">
        <v>11</v>
      </c>
      <c r="G76" s="23" t="s">
        <v>11</v>
      </c>
      <c r="H76" s="23" t="s">
        <v>11</v>
      </c>
      <c r="I76" s="23" t="s">
        <v>11</v>
      </c>
      <c r="J76" s="23" t="s">
        <v>11</v>
      </c>
      <c r="K76" s="23" t="s">
        <v>11</v>
      </c>
      <c r="L76" s="23" t="s">
        <v>11</v>
      </c>
    </row>
    <row r="77" spans="1:15">
      <c r="A77" s="69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</row>
    <row r="78" spans="1:15">
      <c r="B78" s="8"/>
      <c r="C78" s="8"/>
      <c r="D78" s="8"/>
      <c r="E78" s="8"/>
      <c r="F78" s="8"/>
      <c r="G78" s="8"/>
      <c r="H78" s="8"/>
      <c r="I78" s="8"/>
    </row>
    <row r="79" spans="1:15" s="17" customFormat="1" ht="16.5" customHeight="1">
      <c r="A79" s="5" t="s">
        <v>208</v>
      </c>
      <c r="M79" s="6"/>
      <c r="N79" s="6"/>
    </row>
    <row r="80" spans="1:15" s="17" customFormat="1" ht="16.5" customHeight="1">
      <c r="A80" s="5" t="s">
        <v>130</v>
      </c>
      <c r="M80" s="6"/>
      <c r="N80" s="6"/>
    </row>
    <row r="81" spans="1:14" s="17" customFormat="1" ht="16.5" customHeight="1">
      <c r="A81" s="5" t="s">
        <v>231</v>
      </c>
      <c r="M81" s="6"/>
      <c r="N81" s="6"/>
    </row>
    <row r="82" spans="1:14" s="17" customFormat="1">
      <c r="A82" s="16" t="s">
        <v>137</v>
      </c>
      <c r="M82" s="6"/>
      <c r="N82" s="6"/>
    </row>
    <row r="83" spans="1:14" s="17" customFormat="1">
      <c r="A83" s="5" t="s">
        <v>218</v>
      </c>
      <c r="M83" s="6"/>
      <c r="N83" s="6"/>
    </row>
    <row r="84" spans="1:14" s="17" customFormat="1">
      <c r="A84" s="5" t="s">
        <v>229</v>
      </c>
      <c r="M84" s="6"/>
      <c r="N84" s="6"/>
    </row>
    <row r="85" spans="1:14">
      <c r="A85" s="5" t="s">
        <v>134</v>
      </c>
    </row>
  </sheetData>
  <sheetProtection password="CC19" sheet="1" objects="1" scenarios="1"/>
  <mergeCells count="32">
    <mergeCell ref="A72:A73"/>
    <mergeCell ref="A74:A75"/>
    <mergeCell ref="A76:A77"/>
    <mergeCell ref="A60:A61"/>
    <mergeCell ref="A62:A63"/>
    <mergeCell ref="A64:A65"/>
    <mergeCell ref="A66:A67"/>
    <mergeCell ref="A68:A69"/>
    <mergeCell ref="A70:A71"/>
    <mergeCell ref="A58:A59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34:A35"/>
    <mergeCell ref="A4:A5"/>
    <mergeCell ref="A6:A7"/>
    <mergeCell ref="A8:A9"/>
    <mergeCell ref="A10:A11"/>
    <mergeCell ref="A22:A23"/>
    <mergeCell ref="A24:A25"/>
    <mergeCell ref="A26:A27"/>
    <mergeCell ref="A28:A29"/>
    <mergeCell ref="A30:A31"/>
    <mergeCell ref="A32:A33"/>
  </mergeCells>
  <phoneticPr fontId="1" type="noConversion"/>
  <pageMargins left="0.51181102362204722" right="0.51181102362204722" top="0.55118110236220474" bottom="0.55118110236220474" header="0.51181102362204722" footer="0.11811023622047245"/>
  <pageSetup paperSize="9" scale="58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L27"/>
  <sheetViews>
    <sheetView workbookViewId="0">
      <pane xSplit="1" ySplit="3" topLeftCell="B4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5.25" style="6" customWidth="1"/>
    <col min="2" max="16384" width="9" style="6"/>
  </cols>
  <sheetData>
    <row r="1" spans="1:12">
      <c r="A1" s="2" t="s">
        <v>266</v>
      </c>
    </row>
    <row r="2" spans="1:12">
      <c r="K2" s="7"/>
      <c r="L2" s="7" t="s">
        <v>298</v>
      </c>
    </row>
    <row r="3" spans="1:12" ht="36">
      <c r="A3" s="62" t="s">
        <v>299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140</v>
      </c>
      <c r="K3" s="3" t="s">
        <v>189</v>
      </c>
      <c r="L3" s="3" t="s">
        <v>275</v>
      </c>
    </row>
    <row r="4" spans="1:12">
      <c r="A4" s="67" t="s">
        <v>9</v>
      </c>
      <c r="B4" s="23" t="s">
        <v>50</v>
      </c>
      <c r="C4" s="23" t="s">
        <v>50</v>
      </c>
      <c r="D4" s="23" t="s">
        <v>50</v>
      </c>
      <c r="E4" s="23" t="s">
        <v>50</v>
      </c>
      <c r="F4" s="23" t="s">
        <v>50</v>
      </c>
      <c r="G4" s="23" t="s">
        <v>50</v>
      </c>
      <c r="H4" s="23" t="s">
        <v>50</v>
      </c>
      <c r="I4" s="23" t="s">
        <v>50</v>
      </c>
      <c r="J4" s="23" t="s">
        <v>50</v>
      </c>
      <c r="K4" s="23" t="s">
        <v>50</v>
      </c>
      <c r="L4" s="58">
        <v>97</v>
      </c>
    </row>
    <row r="5" spans="1:12">
      <c r="A5" s="67"/>
      <c r="B5" s="14"/>
      <c r="C5" s="14"/>
      <c r="D5" s="14"/>
      <c r="E5" s="14"/>
      <c r="F5" s="14"/>
      <c r="G5" s="14"/>
      <c r="H5" s="14"/>
      <c r="I5" s="14"/>
      <c r="J5" s="14"/>
      <c r="K5" s="14"/>
      <c r="L5" s="52">
        <v>-1.3</v>
      </c>
    </row>
    <row r="6" spans="1:12">
      <c r="A6" s="68" t="s">
        <v>279</v>
      </c>
      <c r="B6" s="60" t="s">
        <v>11</v>
      </c>
      <c r="C6" s="60" t="s">
        <v>11</v>
      </c>
      <c r="D6" s="60" t="s">
        <v>11</v>
      </c>
      <c r="E6" s="60" t="s">
        <v>11</v>
      </c>
      <c r="F6" s="60" t="s">
        <v>11</v>
      </c>
      <c r="G6" s="60" t="s">
        <v>11</v>
      </c>
      <c r="H6" s="60" t="s">
        <v>11</v>
      </c>
      <c r="I6" s="60" t="s">
        <v>11</v>
      </c>
      <c r="J6" s="60" t="s">
        <v>11</v>
      </c>
      <c r="K6" s="60" t="s">
        <v>11</v>
      </c>
      <c r="L6" s="20">
        <v>93</v>
      </c>
    </row>
    <row r="7" spans="1:12">
      <c r="A7" s="67"/>
      <c r="B7" s="63"/>
      <c r="C7" s="63"/>
      <c r="D7" s="63"/>
      <c r="E7" s="63"/>
      <c r="F7" s="63"/>
      <c r="G7" s="63"/>
      <c r="H7" s="63"/>
      <c r="I7" s="63"/>
      <c r="J7" s="63"/>
      <c r="K7" s="63"/>
      <c r="L7" s="52">
        <v>-1.4</v>
      </c>
    </row>
    <row r="8" spans="1:12">
      <c r="A8" s="67" t="s">
        <v>280</v>
      </c>
      <c r="B8" s="23" t="s">
        <v>11</v>
      </c>
      <c r="C8" s="23" t="s">
        <v>11</v>
      </c>
      <c r="D8" s="23" t="s">
        <v>11</v>
      </c>
      <c r="E8" s="23" t="s">
        <v>11</v>
      </c>
      <c r="F8" s="23" t="s">
        <v>11</v>
      </c>
      <c r="G8" s="23" t="s">
        <v>11</v>
      </c>
      <c r="H8" s="23" t="s">
        <v>11</v>
      </c>
      <c r="I8" s="23" t="s">
        <v>11</v>
      </c>
      <c r="J8" s="23" t="s">
        <v>11</v>
      </c>
      <c r="K8" s="23" t="s">
        <v>11</v>
      </c>
      <c r="L8" s="50" t="s">
        <v>317</v>
      </c>
    </row>
    <row r="9" spans="1:12">
      <c r="A9" s="67"/>
      <c r="B9" s="14"/>
      <c r="C9" s="14"/>
      <c r="D9" s="14"/>
      <c r="E9" s="14"/>
      <c r="F9" s="14"/>
      <c r="G9" s="14"/>
      <c r="H9" s="14"/>
      <c r="I9" s="14"/>
      <c r="J9" s="14"/>
      <c r="K9" s="14"/>
      <c r="L9" s="52"/>
    </row>
    <row r="10" spans="1:12">
      <c r="A10" s="67" t="s">
        <v>52</v>
      </c>
      <c r="B10" s="23" t="s">
        <v>11</v>
      </c>
      <c r="C10" s="23" t="s">
        <v>11</v>
      </c>
      <c r="D10" s="23" t="s">
        <v>11</v>
      </c>
      <c r="E10" s="23" t="s">
        <v>11</v>
      </c>
      <c r="F10" s="23" t="s">
        <v>11</v>
      </c>
      <c r="G10" s="23" t="s">
        <v>11</v>
      </c>
      <c r="H10" s="23" t="s">
        <v>11</v>
      </c>
      <c r="I10" s="23" t="s">
        <v>11</v>
      </c>
      <c r="J10" s="23" t="s">
        <v>11</v>
      </c>
      <c r="K10" s="23" t="s">
        <v>11</v>
      </c>
      <c r="L10" s="50" t="s">
        <v>317</v>
      </c>
    </row>
    <row r="11" spans="1:12">
      <c r="A11" s="69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2"/>
    </row>
    <row r="12" spans="1:12">
      <c r="B12" s="8"/>
      <c r="C12" s="8"/>
      <c r="D12" s="8"/>
      <c r="E12" s="8"/>
      <c r="F12" s="8"/>
      <c r="G12" s="8"/>
      <c r="H12" s="8"/>
      <c r="I12" s="8"/>
    </row>
    <row r="13" spans="1:12" s="17" customFormat="1" ht="16.5" customHeight="1">
      <c r="A13" s="46" t="s">
        <v>194</v>
      </c>
    </row>
    <row r="14" spans="1:12" s="17" customFormat="1" ht="16.5" customHeight="1">
      <c r="A14" s="46" t="s">
        <v>300</v>
      </c>
    </row>
    <row r="15" spans="1:12">
      <c r="A15" s="5" t="s">
        <v>219</v>
      </c>
    </row>
    <row r="16" spans="1:12">
      <c r="A16" s="5" t="s">
        <v>131</v>
      </c>
    </row>
    <row r="17" spans="1:1" s="17" customFormat="1">
      <c r="A17" s="46" t="s">
        <v>301</v>
      </c>
    </row>
    <row r="18" spans="1:1" s="17" customFormat="1">
      <c r="A18" s="46" t="s">
        <v>302</v>
      </c>
    </row>
    <row r="19" spans="1:1" s="17" customFormat="1">
      <c r="A19" s="46" t="s">
        <v>303</v>
      </c>
    </row>
    <row r="20" spans="1:1">
      <c r="A20" s="46" t="s">
        <v>223</v>
      </c>
    </row>
    <row r="24" spans="1:1">
      <c r="A24" s="5"/>
    </row>
    <row r="25" spans="1:1">
      <c r="A25" s="5"/>
    </row>
    <row r="26" spans="1:1">
      <c r="A26" s="5"/>
    </row>
    <row r="27" spans="1:1">
      <c r="A27" s="5"/>
    </row>
  </sheetData>
  <sheetProtection password="CC19" sheet="1" objects="1" scenarios="1"/>
  <mergeCells count="4">
    <mergeCell ref="A4:A5"/>
    <mergeCell ref="A6:A7"/>
    <mergeCell ref="A8:A9"/>
    <mergeCell ref="A10:A11"/>
  </mergeCells>
  <phoneticPr fontId="1" type="noConversion"/>
  <pageMargins left="0.51181102362204722" right="0.51181102362204722" top="0.55118110236220474" bottom="0.55118110236220474" header="0.51181102362204722" footer="0.11811023622047245"/>
  <pageSetup paperSize="9" scale="58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T36"/>
  <sheetViews>
    <sheetView workbookViewId="0">
      <pane xSplit="1" ySplit="3" topLeftCell="B4" activePane="bottomRight" state="frozen"/>
      <selection activeCell="O30" sqref="O30"/>
      <selection pane="topRight" activeCell="O30" sqref="O30"/>
      <selection pane="bottomLeft" activeCell="O30" sqref="O30"/>
      <selection pane="bottomRight"/>
    </sheetView>
  </sheetViews>
  <sheetFormatPr defaultRowHeight="16.5"/>
  <cols>
    <col min="1" max="1" width="16" style="6" customWidth="1"/>
    <col min="2" max="12" width="9" style="6"/>
    <col min="13" max="13" width="9" style="9"/>
    <col min="14" max="16384" width="9" style="6"/>
  </cols>
  <sheetData>
    <row r="1" spans="1:20">
      <c r="A1" s="4" t="s">
        <v>267</v>
      </c>
    </row>
    <row r="2" spans="1:20">
      <c r="J2" s="7"/>
      <c r="K2" s="7"/>
      <c r="L2" s="7" t="s">
        <v>43</v>
      </c>
    </row>
    <row r="3" spans="1:20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138</v>
      </c>
      <c r="K3" s="3" t="s">
        <v>198</v>
      </c>
      <c r="L3" s="3" t="s">
        <v>275</v>
      </c>
    </row>
    <row r="4" spans="1:20">
      <c r="A4" s="22" t="s">
        <v>45</v>
      </c>
      <c r="B4" s="18">
        <v>63</v>
      </c>
      <c r="C4" s="18">
        <v>45</v>
      </c>
      <c r="D4" s="18">
        <v>92</v>
      </c>
      <c r="E4" s="18">
        <v>62</v>
      </c>
      <c r="F4" s="18">
        <v>97</v>
      </c>
      <c r="G4" s="18">
        <v>84</v>
      </c>
      <c r="H4" s="18">
        <v>81</v>
      </c>
      <c r="I4" s="8">
        <v>84</v>
      </c>
      <c r="J4" s="8">
        <v>66</v>
      </c>
      <c r="K4" s="8">
        <v>89</v>
      </c>
      <c r="L4" s="8">
        <v>97</v>
      </c>
    </row>
    <row r="5" spans="1:20">
      <c r="A5" s="21"/>
      <c r="B5" s="12">
        <v>-0.9</v>
      </c>
      <c r="C5" s="12">
        <v>-0.6</v>
      </c>
      <c r="D5" s="12">
        <v>-1.3</v>
      </c>
      <c r="E5" s="12">
        <v>-0.9</v>
      </c>
      <c r="F5" s="12">
        <v>-1.4</v>
      </c>
      <c r="G5" s="12">
        <v>-1.1000000000000001</v>
      </c>
      <c r="H5" s="12">
        <v>-1.2</v>
      </c>
      <c r="I5" s="12">
        <v>-1.2642986152919928</v>
      </c>
      <c r="J5" s="12">
        <v>-0.94699646643109547</v>
      </c>
      <c r="K5" s="12">
        <v>-1.2</v>
      </c>
      <c r="L5" s="12">
        <v>-1.3</v>
      </c>
    </row>
    <row r="6" spans="1:20">
      <c r="A6" s="22" t="s">
        <v>174</v>
      </c>
      <c r="B6" s="18">
        <v>10</v>
      </c>
      <c r="C6" s="18" t="s">
        <v>11</v>
      </c>
      <c r="D6" s="18">
        <v>14</v>
      </c>
      <c r="E6" s="18">
        <v>10</v>
      </c>
      <c r="F6" s="18">
        <v>15</v>
      </c>
      <c r="G6" s="18">
        <v>14</v>
      </c>
      <c r="H6" s="18">
        <v>13</v>
      </c>
      <c r="I6" s="18">
        <v>11</v>
      </c>
      <c r="J6" s="18">
        <v>11</v>
      </c>
      <c r="K6" s="18">
        <v>10</v>
      </c>
      <c r="L6" s="18">
        <v>15</v>
      </c>
      <c r="M6" s="18"/>
      <c r="N6" s="18"/>
      <c r="O6" s="18"/>
      <c r="P6" s="18"/>
      <c r="Q6" s="18"/>
      <c r="R6" s="18"/>
      <c r="S6" s="18"/>
      <c r="T6" s="18"/>
    </row>
    <row r="7" spans="1:20">
      <c r="A7" s="22"/>
      <c r="B7" s="9">
        <v>-0.4</v>
      </c>
      <c r="C7" s="9"/>
      <c r="D7" s="9">
        <v>-0.6</v>
      </c>
      <c r="E7" s="9">
        <v>-0.4</v>
      </c>
      <c r="F7" s="9">
        <v>-0.7</v>
      </c>
      <c r="G7" s="9">
        <v>-0.6</v>
      </c>
      <c r="H7" s="9">
        <v>-0.6</v>
      </c>
      <c r="I7" s="9">
        <v>-0.58886509635974305</v>
      </c>
      <c r="J7" s="9">
        <v>-0.62642369020501132</v>
      </c>
      <c r="K7" s="9">
        <v>-0.6</v>
      </c>
      <c r="L7" s="9">
        <v>-1</v>
      </c>
      <c r="N7" s="9"/>
      <c r="O7" s="9"/>
      <c r="P7" s="9"/>
      <c r="Q7" s="9"/>
      <c r="R7" s="9"/>
      <c r="S7" s="9"/>
      <c r="T7" s="9"/>
    </row>
    <row r="8" spans="1:20">
      <c r="A8" s="22" t="s">
        <v>175</v>
      </c>
      <c r="B8" s="14" t="s">
        <v>11</v>
      </c>
      <c r="C8" s="14" t="s">
        <v>11</v>
      </c>
      <c r="D8" s="14" t="s">
        <v>11</v>
      </c>
      <c r="E8" s="14" t="s">
        <v>11</v>
      </c>
      <c r="F8" s="14" t="s">
        <v>11</v>
      </c>
      <c r="G8" s="14" t="s">
        <v>11</v>
      </c>
      <c r="H8" s="14" t="s">
        <v>11</v>
      </c>
      <c r="I8" s="18">
        <v>10</v>
      </c>
      <c r="J8" s="18" t="s">
        <v>11</v>
      </c>
      <c r="K8" s="18">
        <v>11</v>
      </c>
      <c r="L8" s="18" t="s">
        <v>317</v>
      </c>
    </row>
    <row r="9" spans="1:20">
      <c r="A9" s="22"/>
      <c r="B9" s="14"/>
      <c r="C9" s="14"/>
      <c r="D9" s="14"/>
      <c r="E9" s="14"/>
      <c r="F9" s="14"/>
      <c r="G9" s="14"/>
      <c r="H9" s="14"/>
      <c r="I9" s="14">
        <v>-0.62972292191435775</v>
      </c>
      <c r="J9" s="14"/>
      <c r="K9" s="9">
        <v>-0.6</v>
      </c>
      <c r="L9" s="9"/>
    </row>
    <row r="10" spans="1:20">
      <c r="A10" s="22" t="s">
        <v>176</v>
      </c>
      <c r="B10" s="14" t="s">
        <v>11</v>
      </c>
      <c r="C10" s="14" t="s">
        <v>11</v>
      </c>
      <c r="D10" s="14" t="s">
        <v>11</v>
      </c>
      <c r="E10" s="14" t="s">
        <v>11</v>
      </c>
      <c r="F10" s="14" t="s">
        <v>11</v>
      </c>
      <c r="G10" s="14" t="s">
        <v>11</v>
      </c>
      <c r="H10" s="14" t="s">
        <v>11</v>
      </c>
      <c r="I10" s="14" t="s">
        <v>11</v>
      </c>
      <c r="J10" s="14" t="s">
        <v>11</v>
      </c>
      <c r="K10" s="14" t="s">
        <v>11</v>
      </c>
      <c r="L10" s="14" t="s">
        <v>11</v>
      </c>
    </row>
    <row r="11" spans="1:20">
      <c r="A11" s="22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20">
      <c r="A12" s="22" t="s">
        <v>177</v>
      </c>
      <c r="B12" s="14" t="s">
        <v>11</v>
      </c>
      <c r="C12" s="14" t="s">
        <v>11</v>
      </c>
      <c r="D12" s="14" t="s">
        <v>11</v>
      </c>
      <c r="E12" s="14" t="s">
        <v>11</v>
      </c>
      <c r="F12" s="14" t="s">
        <v>11</v>
      </c>
      <c r="G12" s="14" t="s">
        <v>11</v>
      </c>
      <c r="H12" s="14" t="s">
        <v>11</v>
      </c>
      <c r="I12" s="14" t="s">
        <v>11</v>
      </c>
      <c r="J12" s="14" t="s">
        <v>11</v>
      </c>
      <c r="K12" s="14" t="s">
        <v>11</v>
      </c>
      <c r="L12" s="14" t="s">
        <v>11</v>
      </c>
    </row>
    <row r="13" spans="1:20">
      <c r="A13" s="22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20">
      <c r="A14" s="22" t="s">
        <v>178</v>
      </c>
      <c r="B14" s="14" t="s">
        <v>11</v>
      </c>
      <c r="C14" s="14" t="s">
        <v>11</v>
      </c>
      <c r="D14" s="14" t="s">
        <v>11</v>
      </c>
      <c r="E14" s="14" t="s">
        <v>11</v>
      </c>
      <c r="F14" s="14" t="s">
        <v>11</v>
      </c>
      <c r="G14" s="14" t="s">
        <v>11</v>
      </c>
      <c r="H14" s="14" t="s">
        <v>11</v>
      </c>
      <c r="I14" s="14" t="s">
        <v>11</v>
      </c>
      <c r="J14" s="14" t="s">
        <v>11</v>
      </c>
      <c r="K14" s="14" t="s">
        <v>11</v>
      </c>
      <c r="L14" s="14" t="s">
        <v>11</v>
      </c>
    </row>
    <row r="15" spans="1:20">
      <c r="A15" s="22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20">
      <c r="A16" s="22" t="s">
        <v>179</v>
      </c>
      <c r="B16" s="14" t="s">
        <v>11</v>
      </c>
      <c r="C16" s="14" t="s">
        <v>11</v>
      </c>
      <c r="D16" s="14" t="s">
        <v>11</v>
      </c>
      <c r="E16" s="14" t="s">
        <v>11</v>
      </c>
      <c r="F16" s="14" t="s">
        <v>11</v>
      </c>
      <c r="G16" s="14" t="s">
        <v>11</v>
      </c>
      <c r="H16" s="14" t="s">
        <v>11</v>
      </c>
      <c r="I16" s="14" t="s">
        <v>11</v>
      </c>
      <c r="J16" s="14" t="s">
        <v>11</v>
      </c>
      <c r="K16" s="14" t="s">
        <v>11</v>
      </c>
      <c r="L16" s="14" t="s">
        <v>11</v>
      </c>
    </row>
    <row r="17" spans="1:12">
      <c r="A17" s="22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>
      <c r="A18" s="22" t="s">
        <v>180</v>
      </c>
      <c r="B18" s="18">
        <v>13</v>
      </c>
      <c r="C18" s="18" t="s">
        <v>11</v>
      </c>
      <c r="D18" s="18">
        <v>22</v>
      </c>
      <c r="E18" s="18">
        <v>12</v>
      </c>
      <c r="F18" s="18">
        <v>12</v>
      </c>
      <c r="G18" s="18">
        <v>22</v>
      </c>
      <c r="H18" s="18">
        <v>16</v>
      </c>
      <c r="I18" s="18">
        <v>19</v>
      </c>
      <c r="J18" s="18">
        <v>11</v>
      </c>
      <c r="K18" s="18">
        <v>23</v>
      </c>
      <c r="L18" s="18">
        <v>22</v>
      </c>
    </row>
    <row r="19" spans="1:12">
      <c r="A19" s="22"/>
      <c r="B19" s="14">
        <v>-1.9</v>
      </c>
      <c r="C19" s="14"/>
      <c r="D19" s="14">
        <v>-3.4</v>
      </c>
      <c r="E19" s="14">
        <v>-1.8</v>
      </c>
      <c r="F19" s="14">
        <v>-1.6</v>
      </c>
      <c r="G19" s="14">
        <v>-2.8</v>
      </c>
      <c r="H19" s="14">
        <v>-2.6</v>
      </c>
      <c r="I19" s="14">
        <v>-3.3868092691622103</v>
      </c>
      <c r="J19" s="14">
        <v>-1.3994910941475827</v>
      </c>
      <c r="K19" s="14">
        <v>-2</v>
      </c>
      <c r="L19" s="14">
        <v>-1.8</v>
      </c>
    </row>
    <row r="20" spans="1:12">
      <c r="A20" s="22" t="s">
        <v>181</v>
      </c>
      <c r="B20" s="18">
        <v>11</v>
      </c>
      <c r="C20" s="18" t="s">
        <v>11</v>
      </c>
      <c r="D20" s="18">
        <v>14</v>
      </c>
      <c r="E20" s="18" t="s">
        <v>11</v>
      </c>
      <c r="F20" s="18" t="s">
        <v>11</v>
      </c>
      <c r="G20" s="18" t="s">
        <v>11</v>
      </c>
      <c r="H20" s="18">
        <v>11</v>
      </c>
      <c r="I20" s="18" t="s">
        <v>11</v>
      </c>
      <c r="J20" s="18" t="s">
        <v>11</v>
      </c>
      <c r="K20" s="18" t="s">
        <v>11</v>
      </c>
      <c r="L20" s="18" t="s">
        <v>11</v>
      </c>
    </row>
    <row r="21" spans="1:12">
      <c r="A21" s="22"/>
      <c r="B21" s="14">
        <v>-2.6</v>
      </c>
      <c r="C21" s="14"/>
      <c r="D21" s="14">
        <v>-3.2</v>
      </c>
      <c r="E21" s="14"/>
      <c r="F21" s="14"/>
      <c r="G21" s="14"/>
      <c r="H21" s="14">
        <v>-3</v>
      </c>
      <c r="I21" s="14"/>
      <c r="J21" s="14"/>
      <c r="K21" s="14"/>
      <c r="L21" s="14"/>
    </row>
    <row r="22" spans="1:12">
      <c r="A22" s="22" t="s">
        <v>182</v>
      </c>
      <c r="B22" s="18" t="s">
        <v>11</v>
      </c>
      <c r="C22" s="18" t="s">
        <v>11</v>
      </c>
      <c r="D22" s="18" t="s">
        <v>11</v>
      </c>
      <c r="E22" s="18" t="s">
        <v>11</v>
      </c>
      <c r="F22" s="18">
        <v>10</v>
      </c>
      <c r="G22" s="18">
        <v>12</v>
      </c>
      <c r="H22" s="18">
        <v>11</v>
      </c>
      <c r="I22" s="18">
        <v>13</v>
      </c>
      <c r="J22" s="18" t="s">
        <v>11</v>
      </c>
      <c r="K22" s="18" t="s">
        <v>11</v>
      </c>
      <c r="L22" s="18">
        <v>12</v>
      </c>
    </row>
    <row r="23" spans="1:12">
      <c r="A23" s="22"/>
      <c r="B23" s="14"/>
      <c r="C23" s="14"/>
      <c r="D23" s="14"/>
      <c r="E23" s="14"/>
      <c r="F23" s="14">
        <v>-0.8</v>
      </c>
      <c r="G23" s="14">
        <v>-0.8</v>
      </c>
      <c r="H23" s="14">
        <v>-0.8</v>
      </c>
      <c r="I23" s="14">
        <v>-0.95098756400877837</v>
      </c>
      <c r="J23" s="14"/>
      <c r="K23" s="14"/>
      <c r="L23" s="14">
        <v>-0.8</v>
      </c>
    </row>
    <row r="24" spans="1:12">
      <c r="A24" s="22" t="s">
        <v>183</v>
      </c>
      <c r="B24" s="18" t="s">
        <v>11</v>
      </c>
      <c r="C24" s="18" t="s">
        <v>11</v>
      </c>
      <c r="D24" s="18">
        <v>12</v>
      </c>
      <c r="E24" s="18" t="s">
        <v>11</v>
      </c>
      <c r="F24" s="18" t="s">
        <v>11</v>
      </c>
      <c r="G24" s="18">
        <v>13</v>
      </c>
      <c r="H24" s="18" t="s">
        <v>11</v>
      </c>
      <c r="I24" s="18" t="s">
        <v>11</v>
      </c>
      <c r="J24" s="18" t="s">
        <v>11</v>
      </c>
      <c r="K24" s="18">
        <v>11</v>
      </c>
      <c r="L24" s="18">
        <v>11</v>
      </c>
    </row>
    <row r="25" spans="1:12">
      <c r="A25" s="22"/>
      <c r="B25" s="14"/>
      <c r="C25" s="14"/>
      <c r="D25" s="14">
        <v>-2.5</v>
      </c>
      <c r="E25" s="14"/>
      <c r="F25" s="14"/>
      <c r="G25" s="14">
        <v>-3.5</v>
      </c>
      <c r="H25" s="14"/>
      <c r="I25" s="14"/>
      <c r="J25" s="14"/>
      <c r="K25" s="14">
        <v>-3</v>
      </c>
      <c r="L25" s="14">
        <v>-2.8</v>
      </c>
    </row>
    <row r="26" spans="1:12">
      <c r="A26" s="22" t="s">
        <v>184</v>
      </c>
      <c r="B26" s="18" t="s">
        <v>11</v>
      </c>
      <c r="C26" s="18">
        <v>12</v>
      </c>
      <c r="D26" s="18" t="s">
        <v>11</v>
      </c>
      <c r="E26" s="18" t="s">
        <v>11</v>
      </c>
      <c r="F26" s="18">
        <v>34</v>
      </c>
      <c r="G26" s="18">
        <v>11</v>
      </c>
      <c r="H26" s="18">
        <v>14</v>
      </c>
      <c r="I26" s="18">
        <v>14</v>
      </c>
      <c r="J26" s="18">
        <v>17</v>
      </c>
      <c r="K26" s="18">
        <v>15</v>
      </c>
      <c r="L26" s="18">
        <v>15</v>
      </c>
    </row>
    <row r="27" spans="1:12">
      <c r="A27" s="22"/>
      <c r="B27" s="14"/>
      <c r="C27" s="14">
        <v>-11.3</v>
      </c>
      <c r="D27" s="14"/>
      <c r="E27" s="14"/>
      <c r="F27" s="14">
        <v>-28.1</v>
      </c>
      <c r="G27" s="14">
        <v>-9.6999999999999993</v>
      </c>
      <c r="H27" s="14">
        <v>-15.4</v>
      </c>
      <c r="I27" s="14">
        <v>-13.592233009708737</v>
      </c>
      <c r="J27" s="14">
        <v>-18.478260869565215</v>
      </c>
      <c r="K27" s="14">
        <v>-14.7</v>
      </c>
      <c r="L27" s="14">
        <v>-13.2</v>
      </c>
    </row>
    <row r="28" spans="1:12">
      <c r="A28" s="22" t="s">
        <v>185</v>
      </c>
      <c r="B28" s="18" t="s">
        <v>11</v>
      </c>
      <c r="C28" s="18" t="s">
        <v>11</v>
      </c>
      <c r="D28" s="18" t="s">
        <v>11</v>
      </c>
      <c r="E28" s="18" t="s">
        <v>11</v>
      </c>
      <c r="F28" s="18" t="s">
        <v>11</v>
      </c>
      <c r="G28" s="18" t="s">
        <v>11</v>
      </c>
      <c r="H28" s="18" t="s">
        <v>11</v>
      </c>
      <c r="I28" s="18" t="s">
        <v>11</v>
      </c>
      <c r="J28" s="18" t="s">
        <v>11</v>
      </c>
      <c r="K28" s="18" t="s">
        <v>11</v>
      </c>
      <c r="L28" s="18" t="s">
        <v>11</v>
      </c>
    </row>
    <row r="29" spans="1:12">
      <c r="A29" s="2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1:12">
      <c r="A31" s="5" t="s">
        <v>194</v>
      </c>
      <c r="B31" s="9"/>
      <c r="C31" s="9"/>
      <c r="D31" s="9"/>
      <c r="E31" s="9"/>
      <c r="F31" s="9"/>
      <c r="G31" s="9"/>
      <c r="H31" s="9"/>
      <c r="I31" s="9"/>
      <c r="J31" s="23"/>
      <c r="K31" s="23"/>
      <c r="L31" s="23"/>
    </row>
    <row r="32" spans="1:12">
      <c r="A32" s="5" t="s">
        <v>195</v>
      </c>
    </row>
    <row r="33" spans="1:1">
      <c r="A33" s="5" t="s">
        <v>219</v>
      </c>
    </row>
    <row r="34" spans="1:1">
      <c r="A34" s="5" t="s">
        <v>131</v>
      </c>
    </row>
    <row r="35" spans="1:1">
      <c r="A35" s="5" t="s">
        <v>218</v>
      </c>
    </row>
    <row r="36" spans="1:1">
      <c r="A36" s="5" t="s">
        <v>221</v>
      </c>
    </row>
  </sheetData>
  <sheetProtection password="CC19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L47"/>
  <sheetViews>
    <sheetView workbookViewId="0">
      <pane xSplit="1" ySplit="3" topLeftCell="B4" activePane="bottomRight" state="frozen"/>
      <selection activeCell="O30" sqref="O30"/>
      <selection pane="topRight" activeCell="O30" sqref="O30"/>
      <selection pane="bottomLeft" activeCell="O30" sqref="O30"/>
      <selection pane="bottomRight"/>
    </sheetView>
  </sheetViews>
  <sheetFormatPr defaultRowHeight="16.5"/>
  <cols>
    <col min="1" max="1" width="16" style="6" customWidth="1"/>
    <col min="2" max="16384" width="9" style="6"/>
  </cols>
  <sheetData>
    <row r="1" spans="1:12">
      <c r="A1" s="4" t="s">
        <v>268</v>
      </c>
    </row>
    <row r="2" spans="1:12">
      <c r="J2" s="7"/>
      <c r="K2" s="7"/>
      <c r="L2" s="7" t="s">
        <v>43</v>
      </c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138</v>
      </c>
      <c r="K3" s="3" t="s">
        <v>198</v>
      </c>
      <c r="L3" s="3" t="s">
        <v>275</v>
      </c>
    </row>
    <row r="4" spans="1:12">
      <c r="A4" s="22" t="s">
        <v>45</v>
      </c>
      <c r="B4" s="18">
        <v>63</v>
      </c>
      <c r="C4" s="18">
        <v>45</v>
      </c>
      <c r="D4" s="18">
        <v>92</v>
      </c>
      <c r="E4" s="18">
        <v>62</v>
      </c>
      <c r="F4" s="18">
        <v>97</v>
      </c>
      <c r="G4" s="18">
        <v>84</v>
      </c>
      <c r="H4" s="18">
        <v>81</v>
      </c>
      <c r="I4" s="8">
        <v>84</v>
      </c>
      <c r="J4" s="8">
        <v>66</v>
      </c>
      <c r="K4" s="8">
        <v>89</v>
      </c>
      <c r="L4" s="8">
        <v>97</v>
      </c>
    </row>
    <row r="5" spans="1:12">
      <c r="A5" s="22"/>
      <c r="B5" s="9">
        <v>-0.9</v>
      </c>
      <c r="C5" s="9">
        <v>-0.6</v>
      </c>
      <c r="D5" s="9">
        <v>-1.3</v>
      </c>
      <c r="E5" s="9">
        <v>-0.9</v>
      </c>
      <c r="F5" s="9">
        <v>-1.4</v>
      </c>
      <c r="G5" s="9">
        <v>-1.1000000000000001</v>
      </c>
      <c r="H5" s="9">
        <v>-1.2</v>
      </c>
      <c r="I5" s="9">
        <v>-1.2642986152919928</v>
      </c>
      <c r="J5" s="9">
        <v>-0.94699646643109547</v>
      </c>
      <c r="K5" s="12">
        <v>-1.2</v>
      </c>
      <c r="L5" s="12">
        <v>-1.3</v>
      </c>
    </row>
    <row r="6" spans="1:12">
      <c r="A6" s="19" t="s">
        <v>53</v>
      </c>
      <c r="B6" s="20">
        <v>19</v>
      </c>
      <c r="C6" s="20">
        <v>12</v>
      </c>
      <c r="D6" s="20">
        <v>28</v>
      </c>
      <c r="E6" s="20">
        <v>27</v>
      </c>
      <c r="F6" s="20">
        <v>44</v>
      </c>
      <c r="G6" s="20">
        <v>31</v>
      </c>
      <c r="H6" s="20">
        <v>19</v>
      </c>
      <c r="I6" s="20">
        <v>28</v>
      </c>
      <c r="J6" s="20">
        <v>21</v>
      </c>
      <c r="K6" s="20">
        <v>31</v>
      </c>
      <c r="L6" s="20">
        <v>29</v>
      </c>
    </row>
    <row r="7" spans="1:12">
      <c r="A7" s="22"/>
      <c r="B7" s="9">
        <v>-0.6</v>
      </c>
      <c r="C7" s="9">
        <v>-0.4</v>
      </c>
      <c r="D7" s="9">
        <v>-1</v>
      </c>
      <c r="E7" s="9">
        <v>-1</v>
      </c>
      <c r="F7" s="9">
        <v>-1.6</v>
      </c>
      <c r="G7" s="9">
        <v>-1.1000000000000001</v>
      </c>
      <c r="H7" s="9">
        <v>-0.8</v>
      </c>
      <c r="I7" s="9">
        <v>-1.2131715771230502</v>
      </c>
      <c r="J7" s="9">
        <v>-0.9</v>
      </c>
      <c r="K7" s="9">
        <v>-1.4</v>
      </c>
      <c r="L7" s="9">
        <v>-1.3</v>
      </c>
    </row>
    <row r="8" spans="1:12">
      <c r="A8" s="22" t="s">
        <v>68</v>
      </c>
      <c r="B8" s="18">
        <v>10</v>
      </c>
      <c r="C8" s="18" t="s">
        <v>11</v>
      </c>
      <c r="D8" s="18">
        <v>13</v>
      </c>
      <c r="E8" s="18" t="s">
        <v>11</v>
      </c>
      <c r="F8" s="18">
        <v>13</v>
      </c>
      <c r="G8" s="18">
        <v>14</v>
      </c>
      <c r="H8" s="18">
        <v>10</v>
      </c>
      <c r="I8" s="18" t="s">
        <v>11</v>
      </c>
      <c r="J8" s="18">
        <v>10</v>
      </c>
      <c r="K8" s="18" t="s">
        <v>227</v>
      </c>
      <c r="L8" s="18">
        <v>14</v>
      </c>
    </row>
    <row r="9" spans="1:12">
      <c r="A9" s="22"/>
      <c r="B9" s="9">
        <v>-0.4</v>
      </c>
      <c r="C9" s="9"/>
      <c r="D9" s="9">
        <v>-0.6</v>
      </c>
      <c r="E9" s="9"/>
      <c r="F9" s="9">
        <v>-0.6</v>
      </c>
      <c r="G9" s="9">
        <v>-0.7</v>
      </c>
      <c r="H9" s="9">
        <v>-0.6</v>
      </c>
      <c r="I9" s="9"/>
      <c r="J9" s="9">
        <v>-0.68027210884353739</v>
      </c>
      <c r="K9" s="9"/>
      <c r="L9" s="9">
        <v>-1</v>
      </c>
    </row>
    <row r="10" spans="1:12">
      <c r="A10" s="22" t="s">
        <v>67</v>
      </c>
      <c r="B10" s="18" t="s">
        <v>11</v>
      </c>
      <c r="C10" s="18" t="s">
        <v>11</v>
      </c>
      <c r="D10" s="18" t="s">
        <v>11</v>
      </c>
      <c r="E10" s="18" t="s">
        <v>11</v>
      </c>
      <c r="F10" s="18" t="s">
        <v>11</v>
      </c>
      <c r="G10" s="18" t="s">
        <v>11</v>
      </c>
      <c r="H10" s="18" t="s">
        <v>11</v>
      </c>
      <c r="I10" s="18" t="s">
        <v>11</v>
      </c>
      <c r="J10" s="18" t="s">
        <v>11</v>
      </c>
      <c r="K10" s="18">
        <v>10</v>
      </c>
      <c r="L10" s="18" t="s">
        <v>317</v>
      </c>
    </row>
    <row r="11" spans="1:12">
      <c r="A11" s="22"/>
      <c r="B11" s="9"/>
      <c r="C11" s="9"/>
      <c r="D11" s="9"/>
      <c r="E11" s="9"/>
      <c r="F11" s="9"/>
      <c r="G11" s="9"/>
      <c r="H11" s="9"/>
      <c r="I11" s="9"/>
      <c r="J11" s="9"/>
      <c r="K11" s="9">
        <v>-3.7</v>
      </c>
      <c r="L11" s="9"/>
    </row>
    <row r="12" spans="1:12">
      <c r="A12" s="22" t="s">
        <v>66</v>
      </c>
      <c r="B12" s="18" t="s">
        <v>11</v>
      </c>
      <c r="C12" s="18" t="s">
        <v>11</v>
      </c>
      <c r="D12" s="18" t="s">
        <v>11</v>
      </c>
      <c r="E12" s="18" t="s">
        <v>11</v>
      </c>
      <c r="F12" s="18">
        <v>15</v>
      </c>
      <c r="G12" s="18" t="s">
        <v>11</v>
      </c>
      <c r="H12" s="18" t="s">
        <v>11</v>
      </c>
      <c r="I12" s="18">
        <v>10</v>
      </c>
      <c r="J12" s="18" t="s">
        <v>11</v>
      </c>
      <c r="K12" s="18" t="s">
        <v>11</v>
      </c>
      <c r="L12" s="18" t="s">
        <v>11</v>
      </c>
    </row>
    <row r="13" spans="1:12">
      <c r="A13" s="22"/>
      <c r="B13" s="9"/>
      <c r="C13" s="9"/>
      <c r="D13" s="9"/>
      <c r="E13" s="9"/>
      <c r="F13" s="9">
        <v>-4.3</v>
      </c>
      <c r="G13" s="9"/>
      <c r="H13" s="9"/>
      <c r="I13" s="9">
        <v>-3.0303030303030303</v>
      </c>
      <c r="J13" s="9"/>
      <c r="K13" s="9"/>
      <c r="L13" s="9"/>
    </row>
    <row r="14" spans="1:12">
      <c r="A14" s="22" t="s">
        <v>65</v>
      </c>
      <c r="B14" s="18" t="s">
        <v>11</v>
      </c>
      <c r="C14" s="18" t="s">
        <v>11</v>
      </c>
      <c r="D14" s="18" t="s">
        <v>11</v>
      </c>
      <c r="E14" s="18" t="s">
        <v>11</v>
      </c>
      <c r="F14" s="18" t="s">
        <v>11</v>
      </c>
      <c r="G14" s="18" t="s">
        <v>11</v>
      </c>
      <c r="H14" s="18" t="s">
        <v>11</v>
      </c>
      <c r="I14" s="18" t="s">
        <v>11</v>
      </c>
      <c r="J14" s="18" t="s">
        <v>11</v>
      </c>
      <c r="K14" s="18" t="s">
        <v>11</v>
      </c>
      <c r="L14" s="18" t="s">
        <v>11</v>
      </c>
    </row>
    <row r="15" spans="1:12">
      <c r="A15" s="2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>
      <c r="A16" s="22" t="s">
        <v>64</v>
      </c>
      <c r="B16" s="18" t="s">
        <v>11</v>
      </c>
      <c r="C16" s="18" t="s">
        <v>11</v>
      </c>
      <c r="D16" s="18" t="s">
        <v>11</v>
      </c>
      <c r="E16" s="18" t="s">
        <v>11</v>
      </c>
      <c r="F16" s="18" t="s">
        <v>11</v>
      </c>
      <c r="G16" s="18" t="s">
        <v>11</v>
      </c>
      <c r="H16" s="18" t="s">
        <v>11</v>
      </c>
      <c r="I16" s="18" t="s">
        <v>11</v>
      </c>
      <c r="J16" s="18" t="s">
        <v>11</v>
      </c>
      <c r="K16" s="18" t="s">
        <v>11</v>
      </c>
      <c r="L16" s="18" t="s">
        <v>11</v>
      </c>
    </row>
    <row r="17" spans="1:12">
      <c r="A17" s="2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22" t="s">
        <v>63</v>
      </c>
      <c r="B18" s="18" t="s">
        <v>11</v>
      </c>
      <c r="C18" s="18" t="s">
        <v>11</v>
      </c>
      <c r="D18" s="18" t="s">
        <v>11</v>
      </c>
      <c r="E18" s="18" t="s">
        <v>11</v>
      </c>
      <c r="F18" s="18" t="s">
        <v>11</v>
      </c>
      <c r="G18" s="18" t="s">
        <v>11</v>
      </c>
      <c r="H18" s="18" t="s">
        <v>11</v>
      </c>
      <c r="I18" s="18" t="s">
        <v>11</v>
      </c>
      <c r="J18" s="18" t="s">
        <v>11</v>
      </c>
      <c r="K18" s="18" t="s">
        <v>11</v>
      </c>
      <c r="L18" s="18" t="s">
        <v>11</v>
      </c>
    </row>
    <row r="19" spans="1:12">
      <c r="A19" s="2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>
      <c r="A20" s="22" t="s">
        <v>62</v>
      </c>
      <c r="B20" s="18" t="s">
        <v>11</v>
      </c>
      <c r="C20" s="18" t="s">
        <v>11</v>
      </c>
      <c r="D20" s="18" t="s">
        <v>11</v>
      </c>
      <c r="E20" s="18" t="s">
        <v>11</v>
      </c>
      <c r="F20" s="18" t="s">
        <v>11</v>
      </c>
      <c r="G20" s="18" t="s">
        <v>11</v>
      </c>
      <c r="H20" s="18" t="s">
        <v>11</v>
      </c>
      <c r="I20" s="18" t="s">
        <v>11</v>
      </c>
      <c r="J20" s="18" t="s">
        <v>11</v>
      </c>
      <c r="K20" s="18" t="s">
        <v>11</v>
      </c>
      <c r="L20" s="18" t="s">
        <v>11</v>
      </c>
    </row>
    <row r="21" spans="1:12">
      <c r="A21" s="22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>
      <c r="A22" s="19" t="s">
        <v>61</v>
      </c>
      <c r="B22" s="20">
        <v>25</v>
      </c>
      <c r="C22" s="20">
        <v>22</v>
      </c>
      <c r="D22" s="20">
        <v>42</v>
      </c>
      <c r="E22" s="20">
        <v>22</v>
      </c>
      <c r="F22" s="20">
        <v>33</v>
      </c>
      <c r="G22" s="20">
        <v>35</v>
      </c>
      <c r="H22" s="20">
        <v>32</v>
      </c>
      <c r="I22" s="20">
        <v>35</v>
      </c>
      <c r="J22" s="20">
        <v>29</v>
      </c>
      <c r="K22" s="20">
        <v>37</v>
      </c>
      <c r="L22" s="20">
        <v>44</v>
      </c>
    </row>
    <row r="23" spans="1:12">
      <c r="A23" s="22"/>
      <c r="B23" s="14">
        <v>-0.8</v>
      </c>
      <c r="C23" s="14">
        <v>-0.7</v>
      </c>
      <c r="D23" s="14">
        <v>-1.3</v>
      </c>
      <c r="E23" s="14">
        <v>-0.7</v>
      </c>
      <c r="F23" s="14">
        <v>-1.1000000000000001</v>
      </c>
      <c r="G23" s="14">
        <v>-1</v>
      </c>
      <c r="H23" s="14">
        <v>-0.9</v>
      </c>
      <c r="I23" s="14">
        <v>-1.1023622047244095</v>
      </c>
      <c r="J23" s="14">
        <v>-0.78336034575904911</v>
      </c>
      <c r="K23" s="14">
        <v>-0.9</v>
      </c>
      <c r="L23" s="14">
        <v>-1</v>
      </c>
    </row>
    <row r="24" spans="1:12">
      <c r="A24" s="22" t="s">
        <v>60</v>
      </c>
      <c r="B24" s="18">
        <v>16</v>
      </c>
      <c r="C24" s="18">
        <v>12</v>
      </c>
      <c r="D24" s="18">
        <v>26</v>
      </c>
      <c r="E24" s="18">
        <v>15</v>
      </c>
      <c r="F24" s="18">
        <v>21</v>
      </c>
      <c r="G24" s="18">
        <v>21</v>
      </c>
      <c r="H24" s="18">
        <v>13</v>
      </c>
      <c r="I24" s="18">
        <v>20</v>
      </c>
      <c r="J24" s="18">
        <v>16</v>
      </c>
      <c r="K24" s="18">
        <v>19</v>
      </c>
      <c r="L24" s="18">
        <v>24</v>
      </c>
    </row>
    <row r="25" spans="1:12">
      <c r="A25" s="22"/>
      <c r="B25" s="9">
        <v>-0.6</v>
      </c>
      <c r="C25" s="9">
        <v>-0.4</v>
      </c>
      <c r="D25" s="9">
        <v>-1</v>
      </c>
      <c r="E25" s="9">
        <v>-0.6</v>
      </c>
      <c r="F25" s="9">
        <v>-0.9</v>
      </c>
      <c r="G25" s="9">
        <v>-0.8</v>
      </c>
      <c r="H25" s="9">
        <v>-0.5</v>
      </c>
      <c r="I25" s="9">
        <v>-0.78492935635792771</v>
      </c>
      <c r="J25" s="9">
        <v>-0.55807464248343219</v>
      </c>
      <c r="K25" s="9">
        <v>-0.6</v>
      </c>
      <c r="L25" s="9">
        <v>-0.7</v>
      </c>
    </row>
    <row r="26" spans="1:12">
      <c r="A26" s="22" t="s">
        <v>59</v>
      </c>
      <c r="B26" s="18" t="s">
        <v>11</v>
      </c>
      <c r="C26" s="18" t="s">
        <v>11</v>
      </c>
      <c r="D26" s="18" t="s">
        <v>11</v>
      </c>
      <c r="E26" s="18" t="s">
        <v>11</v>
      </c>
      <c r="F26" s="18" t="s">
        <v>11</v>
      </c>
      <c r="G26" s="18" t="s">
        <v>11</v>
      </c>
      <c r="H26" s="18" t="s">
        <v>11</v>
      </c>
      <c r="I26" s="18" t="s">
        <v>11</v>
      </c>
      <c r="J26" s="18" t="s">
        <v>11</v>
      </c>
      <c r="K26" s="18" t="s">
        <v>11</v>
      </c>
      <c r="L26" s="18" t="s">
        <v>11</v>
      </c>
    </row>
    <row r="27" spans="1:12">
      <c r="A27" s="22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>
      <c r="A28" s="22" t="s">
        <v>58</v>
      </c>
      <c r="B28" s="18" t="s">
        <v>11</v>
      </c>
      <c r="C28" s="18" t="s">
        <v>11</v>
      </c>
      <c r="D28" s="18">
        <v>11</v>
      </c>
      <c r="E28" s="18" t="s">
        <v>11</v>
      </c>
      <c r="F28" s="18" t="s">
        <v>11</v>
      </c>
      <c r="G28" s="18" t="s">
        <v>11</v>
      </c>
      <c r="H28" s="18" t="s">
        <v>11</v>
      </c>
      <c r="I28" s="18">
        <v>13</v>
      </c>
      <c r="J28" s="18" t="s">
        <v>11</v>
      </c>
      <c r="K28" s="18">
        <v>10</v>
      </c>
      <c r="L28" s="18">
        <v>14</v>
      </c>
    </row>
    <row r="29" spans="1:12">
      <c r="A29" s="22"/>
      <c r="B29" s="9"/>
      <c r="C29" s="9"/>
      <c r="D29" s="9">
        <v>-4.8</v>
      </c>
      <c r="E29" s="9"/>
      <c r="F29" s="9"/>
      <c r="G29" s="9"/>
      <c r="H29" s="9"/>
      <c r="I29" s="9">
        <v>-4.2763157894736841</v>
      </c>
      <c r="J29" s="9"/>
      <c r="K29" s="9">
        <v>-2.6</v>
      </c>
      <c r="L29" s="9">
        <v>-4</v>
      </c>
    </row>
    <row r="30" spans="1:12">
      <c r="A30" s="22" t="s">
        <v>57</v>
      </c>
      <c r="B30" s="18" t="s">
        <v>11</v>
      </c>
      <c r="C30" s="18" t="s">
        <v>11</v>
      </c>
      <c r="D30" s="18" t="s">
        <v>11</v>
      </c>
      <c r="E30" s="18" t="s">
        <v>11</v>
      </c>
      <c r="F30" s="18" t="s">
        <v>11</v>
      </c>
      <c r="G30" s="18" t="s">
        <v>11</v>
      </c>
      <c r="H30" s="18" t="s">
        <v>11</v>
      </c>
      <c r="I30" s="18" t="s">
        <v>11</v>
      </c>
      <c r="J30" s="18" t="s">
        <v>11</v>
      </c>
      <c r="K30" s="18" t="s">
        <v>11</v>
      </c>
      <c r="L30" s="18" t="s">
        <v>11</v>
      </c>
    </row>
    <row r="31" spans="1:12">
      <c r="A31" s="2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2">
      <c r="A32" s="22" t="s">
        <v>56</v>
      </c>
      <c r="B32" s="18" t="s">
        <v>11</v>
      </c>
      <c r="C32" s="18" t="s">
        <v>11</v>
      </c>
      <c r="D32" s="18" t="s">
        <v>11</v>
      </c>
      <c r="E32" s="18" t="s">
        <v>11</v>
      </c>
      <c r="F32" s="18" t="s">
        <v>11</v>
      </c>
      <c r="G32" s="18" t="s">
        <v>11</v>
      </c>
      <c r="H32" s="18" t="s">
        <v>11</v>
      </c>
      <c r="I32" s="18" t="s">
        <v>11</v>
      </c>
      <c r="J32" s="18" t="s">
        <v>11</v>
      </c>
      <c r="K32" s="18" t="s">
        <v>11</v>
      </c>
      <c r="L32" s="18" t="s">
        <v>11</v>
      </c>
    </row>
    <row r="33" spans="1:12">
      <c r="A33" s="2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spans="1:12">
      <c r="A34" s="22" t="s">
        <v>55</v>
      </c>
      <c r="B34" s="23" t="s">
        <v>11</v>
      </c>
      <c r="C34" s="23" t="s">
        <v>11</v>
      </c>
      <c r="D34" s="23" t="s">
        <v>11</v>
      </c>
      <c r="E34" s="23" t="s">
        <v>11</v>
      </c>
      <c r="F34" s="23" t="s">
        <v>11</v>
      </c>
      <c r="G34" s="23" t="s">
        <v>11</v>
      </c>
      <c r="H34" s="23" t="s">
        <v>11</v>
      </c>
      <c r="I34" s="18" t="s">
        <v>11</v>
      </c>
      <c r="J34" s="18" t="s">
        <v>11</v>
      </c>
      <c r="K34" s="18" t="s">
        <v>11</v>
      </c>
      <c r="L34" s="18" t="s">
        <v>11</v>
      </c>
    </row>
    <row r="35" spans="1:12">
      <c r="A35" s="2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</row>
    <row r="36" spans="1:12">
      <c r="A36" s="22" t="s">
        <v>54</v>
      </c>
      <c r="B36" s="18">
        <v>10</v>
      </c>
      <c r="C36" s="18" t="s">
        <v>11</v>
      </c>
      <c r="D36" s="18">
        <v>10</v>
      </c>
      <c r="E36" s="18" t="s">
        <v>11</v>
      </c>
      <c r="F36" s="18" t="s">
        <v>11</v>
      </c>
      <c r="G36" s="18" t="s">
        <v>11</v>
      </c>
      <c r="H36" s="18">
        <v>17</v>
      </c>
      <c r="I36" s="18" t="s">
        <v>11</v>
      </c>
      <c r="J36" s="18" t="s">
        <v>11</v>
      </c>
      <c r="K36" s="18">
        <v>10</v>
      </c>
      <c r="L36" s="18" t="s">
        <v>317</v>
      </c>
    </row>
    <row r="37" spans="1:12">
      <c r="A37" s="21"/>
      <c r="B37" s="12">
        <v>-1.7</v>
      </c>
      <c r="C37" s="12"/>
      <c r="D37" s="12">
        <v>-1.8</v>
      </c>
      <c r="E37" s="12"/>
      <c r="F37" s="12"/>
      <c r="G37" s="12"/>
      <c r="H37" s="12">
        <v>-2.7</v>
      </c>
      <c r="I37" s="12"/>
      <c r="J37" s="12"/>
      <c r="K37" s="12">
        <v>-1.6</v>
      </c>
      <c r="L37" s="12"/>
    </row>
    <row r="38" spans="1:12">
      <c r="A38" s="22" t="s">
        <v>52</v>
      </c>
      <c r="B38" s="18" t="s">
        <v>11</v>
      </c>
      <c r="C38" s="18" t="s">
        <v>11</v>
      </c>
      <c r="D38" s="18">
        <v>12</v>
      </c>
      <c r="E38" s="18" t="s">
        <v>11</v>
      </c>
      <c r="F38" s="18">
        <v>14</v>
      </c>
      <c r="G38" s="18">
        <v>12</v>
      </c>
      <c r="H38" s="18">
        <v>13</v>
      </c>
      <c r="I38" s="18">
        <v>13</v>
      </c>
      <c r="J38" s="18">
        <v>11</v>
      </c>
      <c r="K38" s="18">
        <v>11</v>
      </c>
      <c r="L38" s="18">
        <v>15</v>
      </c>
    </row>
    <row r="39" spans="1:12">
      <c r="A39" s="21"/>
      <c r="B39" s="12"/>
      <c r="C39" s="12"/>
      <c r="D39" s="12">
        <v>-2</v>
      </c>
      <c r="E39" s="12"/>
      <c r="F39" s="12">
        <v>-2.2000000000000002</v>
      </c>
      <c r="G39" s="12">
        <v>-2.1</v>
      </c>
      <c r="H39" s="12">
        <v>-2.2000000000000002</v>
      </c>
      <c r="I39" s="12">
        <v>-2.4074074074074074</v>
      </c>
      <c r="J39" s="12">
        <v>-2.0793950850661624</v>
      </c>
      <c r="K39" s="12">
        <v>-2.8</v>
      </c>
      <c r="L39" s="12">
        <v>-3.1</v>
      </c>
    </row>
    <row r="40" spans="1:12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</row>
    <row r="41" spans="1:12">
      <c r="A41" s="5" t="s">
        <v>194</v>
      </c>
      <c r="B41" s="9"/>
      <c r="C41" s="9"/>
      <c r="D41" s="9"/>
      <c r="E41" s="9"/>
      <c r="F41" s="9"/>
      <c r="G41" s="9"/>
      <c r="H41" s="9"/>
      <c r="I41" s="9"/>
      <c r="J41" s="23"/>
      <c r="K41" s="23"/>
      <c r="L41" s="23"/>
    </row>
    <row r="42" spans="1:12">
      <c r="A42" s="5" t="s">
        <v>199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1:12">
      <c r="A43" s="5" t="s">
        <v>200</v>
      </c>
    </row>
    <row r="44" spans="1:12">
      <c r="A44" s="5" t="s">
        <v>132</v>
      </c>
    </row>
    <row r="45" spans="1:12">
      <c r="A45" s="5" t="s">
        <v>131</v>
      </c>
    </row>
    <row r="46" spans="1:12">
      <c r="A46" s="5" t="s">
        <v>187</v>
      </c>
    </row>
    <row r="47" spans="1:12">
      <c r="A47" s="5" t="s">
        <v>134</v>
      </c>
    </row>
  </sheetData>
  <sheetProtection password="CC19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L21"/>
  <sheetViews>
    <sheetView workbookViewId="0"/>
  </sheetViews>
  <sheetFormatPr defaultRowHeight="16.5"/>
  <cols>
    <col min="1" max="1" width="16" style="6" customWidth="1"/>
    <col min="2" max="16384" width="9" style="6"/>
  </cols>
  <sheetData>
    <row r="1" spans="1:12">
      <c r="A1" s="2" t="s">
        <v>269</v>
      </c>
    </row>
    <row r="2" spans="1:12">
      <c r="J2" s="7"/>
      <c r="K2" s="7"/>
      <c r="L2" s="7" t="s">
        <v>43</v>
      </c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138</v>
      </c>
      <c r="K3" s="3" t="s">
        <v>198</v>
      </c>
      <c r="L3" s="3" t="s">
        <v>275</v>
      </c>
    </row>
    <row r="4" spans="1:12">
      <c r="A4" s="22" t="s">
        <v>45</v>
      </c>
      <c r="B4" s="18">
        <v>63</v>
      </c>
      <c r="C4" s="18">
        <v>45</v>
      </c>
      <c r="D4" s="18">
        <v>92</v>
      </c>
      <c r="E4" s="18">
        <v>62</v>
      </c>
      <c r="F4" s="18">
        <v>97</v>
      </c>
      <c r="G4" s="18">
        <v>84</v>
      </c>
      <c r="H4" s="18">
        <v>81</v>
      </c>
      <c r="I4" s="18">
        <v>84</v>
      </c>
      <c r="J4" s="18">
        <v>66</v>
      </c>
      <c r="K4" s="8">
        <v>89</v>
      </c>
      <c r="L4" s="8">
        <v>97</v>
      </c>
    </row>
    <row r="5" spans="1:12">
      <c r="A5" s="21"/>
      <c r="B5" s="12">
        <v>-0.9</v>
      </c>
      <c r="C5" s="12">
        <v>-0.6</v>
      </c>
      <c r="D5" s="12">
        <v>-1.3</v>
      </c>
      <c r="E5" s="12">
        <v>-0.9</v>
      </c>
      <c r="F5" s="12">
        <v>-1.4</v>
      </c>
      <c r="G5" s="12">
        <v>-1.1000000000000001</v>
      </c>
      <c r="H5" s="12">
        <v>-1.2</v>
      </c>
      <c r="I5" s="12">
        <v>-1.2642986152919928</v>
      </c>
      <c r="J5" s="12">
        <v>-0.94699646643109547</v>
      </c>
      <c r="K5" s="12">
        <v>-1.2</v>
      </c>
      <c r="L5" s="12">
        <v>-1.3</v>
      </c>
    </row>
    <row r="6" spans="1:12">
      <c r="A6" s="22" t="s">
        <v>109</v>
      </c>
      <c r="B6" s="18">
        <v>33</v>
      </c>
      <c r="C6" s="18">
        <v>25</v>
      </c>
      <c r="D6" s="18">
        <v>53</v>
      </c>
      <c r="E6" s="18">
        <v>37</v>
      </c>
      <c r="F6" s="18">
        <v>69</v>
      </c>
      <c r="G6" s="18">
        <v>52</v>
      </c>
      <c r="H6" s="18">
        <v>50</v>
      </c>
      <c r="I6" s="18">
        <v>51</v>
      </c>
      <c r="J6" s="18">
        <v>46</v>
      </c>
      <c r="K6" s="18">
        <v>69</v>
      </c>
      <c r="L6" s="18">
        <v>73</v>
      </c>
    </row>
    <row r="7" spans="1:12">
      <c r="A7" s="21"/>
      <c r="B7" s="12">
        <v>-2</v>
      </c>
      <c r="C7" s="12">
        <v>-1.2</v>
      </c>
      <c r="D7" s="12">
        <v>-2.4</v>
      </c>
      <c r="E7" s="12">
        <v>-1.4</v>
      </c>
      <c r="F7" s="12">
        <v>-2.1</v>
      </c>
      <c r="G7" s="12">
        <v>-1.8</v>
      </c>
      <c r="H7" s="12">
        <v>-2.2000000000000002</v>
      </c>
      <c r="I7" s="12">
        <v>-2.0514883346741755</v>
      </c>
      <c r="J7" s="12">
        <v>-1.5369522563767168</v>
      </c>
      <c r="K7" s="12">
        <v>-2</v>
      </c>
      <c r="L7" s="12">
        <v>-2</v>
      </c>
    </row>
    <row r="8" spans="1:12">
      <c r="A8" s="22" t="s">
        <v>110</v>
      </c>
      <c r="B8" s="18">
        <v>21</v>
      </c>
      <c r="C8" s="18">
        <v>11</v>
      </c>
      <c r="D8" s="18">
        <v>26</v>
      </c>
      <c r="E8" s="18">
        <v>20</v>
      </c>
      <c r="F8" s="18">
        <v>22</v>
      </c>
      <c r="G8" s="18">
        <v>28</v>
      </c>
      <c r="H8" s="18">
        <v>21</v>
      </c>
      <c r="I8" s="18">
        <v>25</v>
      </c>
      <c r="J8" s="18">
        <v>20</v>
      </c>
      <c r="K8" s="18">
        <v>20</v>
      </c>
      <c r="L8" s="18">
        <v>24</v>
      </c>
    </row>
    <row r="9" spans="1:12">
      <c r="A9" s="21"/>
      <c r="B9" s="12">
        <v>-0.7</v>
      </c>
      <c r="C9" s="12">
        <v>-0.3</v>
      </c>
      <c r="D9" s="12">
        <v>-0.8</v>
      </c>
      <c r="E9" s="12">
        <v>-0.6</v>
      </c>
      <c r="F9" s="12">
        <v>-0.8</v>
      </c>
      <c r="G9" s="12">
        <v>-0.8</v>
      </c>
      <c r="H9" s="12">
        <v>-0.6</v>
      </c>
      <c r="I9" s="12">
        <v>-0.72233458537994799</v>
      </c>
      <c r="J9" s="12">
        <v>-0.56069526212503507</v>
      </c>
      <c r="K9" s="12">
        <v>-0.6</v>
      </c>
      <c r="L9" s="12">
        <v>-0.7</v>
      </c>
    </row>
    <row r="10" spans="1:12">
      <c r="A10" s="22" t="s">
        <v>52</v>
      </c>
      <c r="B10" s="18" t="s">
        <v>11</v>
      </c>
      <c r="C10" s="18" t="s">
        <v>11</v>
      </c>
      <c r="D10" s="18">
        <v>13</v>
      </c>
      <c r="E10" s="18" t="s">
        <v>11</v>
      </c>
      <c r="F10" s="18" t="s">
        <v>11</v>
      </c>
      <c r="G10" s="18" t="s">
        <v>11</v>
      </c>
      <c r="H10" s="18">
        <v>10</v>
      </c>
      <c r="I10" s="18" t="s">
        <v>11</v>
      </c>
      <c r="J10" s="18" t="s">
        <v>11</v>
      </c>
      <c r="K10" s="18" t="s">
        <v>11</v>
      </c>
      <c r="L10" s="18" t="s">
        <v>11</v>
      </c>
    </row>
    <row r="11" spans="1:12">
      <c r="A11" s="21"/>
      <c r="B11" s="12"/>
      <c r="C11" s="12"/>
      <c r="D11" s="12">
        <v>-0.7</v>
      </c>
      <c r="E11" s="12"/>
      <c r="F11" s="12"/>
      <c r="G11" s="12"/>
      <c r="H11" s="12">
        <v>-0.8</v>
      </c>
      <c r="I11" s="12"/>
      <c r="J11" s="12"/>
      <c r="K11" s="12"/>
      <c r="L11" s="12"/>
    </row>
    <row r="12" spans="1:1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</row>
    <row r="13" spans="1:12">
      <c r="A13" s="5" t="s">
        <v>194</v>
      </c>
      <c r="B13" s="9"/>
      <c r="C13" s="9"/>
      <c r="D13" s="9"/>
      <c r="E13" s="9"/>
      <c r="F13" s="9"/>
      <c r="G13" s="9"/>
      <c r="H13" s="9"/>
      <c r="I13" s="9"/>
      <c r="J13" s="23"/>
      <c r="K13" s="23"/>
      <c r="L13" s="23"/>
    </row>
    <row r="14" spans="1:12">
      <c r="A14" s="16" t="s">
        <v>206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</row>
    <row r="15" spans="1:12">
      <c r="A15" s="5" t="s">
        <v>219</v>
      </c>
    </row>
    <row r="16" spans="1:12">
      <c r="A16" s="5" t="s">
        <v>131</v>
      </c>
    </row>
    <row r="17" spans="1:1">
      <c r="A17" s="5" t="s">
        <v>218</v>
      </c>
    </row>
    <row r="18" spans="1:1">
      <c r="A18" s="5" t="s">
        <v>214</v>
      </c>
    </row>
    <row r="19" spans="1:1">
      <c r="A19" s="5" t="s">
        <v>134</v>
      </c>
    </row>
    <row r="20" spans="1:1">
      <c r="A20" s="16"/>
    </row>
    <row r="21" spans="1:1">
      <c r="A21" s="16"/>
    </row>
  </sheetData>
  <sheetProtection password="CC19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L47"/>
  <sheetViews>
    <sheetView workbookViewId="0">
      <pane xSplit="1" ySplit="4" topLeftCell="B5" activePane="bottomRight" state="frozen"/>
      <selection activeCell="O30" sqref="O30"/>
      <selection pane="topRight" activeCell="O30" sqref="O30"/>
      <selection pane="bottomLeft" activeCell="O30" sqref="O30"/>
      <selection pane="bottomRight"/>
    </sheetView>
  </sheetViews>
  <sheetFormatPr defaultRowHeight="16.5"/>
  <cols>
    <col min="1" max="1" width="14.125" style="6" customWidth="1"/>
    <col min="2" max="16384" width="9" style="6"/>
  </cols>
  <sheetData>
    <row r="1" spans="1:12">
      <c r="A1" s="1" t="s">
        <v>278</v>
      </c>
    </row>
    <row r="2" spans="1:12">
      <c r="A2" s="2" t="s">
        <v>234</v>
      </c>
    </row>
    <row r="3" spans="1:12">
      <c r="J3" s="7"/>
      <c r="K3" s="7"/>
      <c r="L3" s="7" t="s">
        <v>44</v>
      </c>
    </row>
    <row r="4" spans="1:1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138</v>
      </c>
      <c r="K4" s="3" t="s">
        <v>189</v>
      </c>
      <c r="L4" s="3" t="s">
        <v>275</v>
      </c>
    </row>
    <row r="5" spans="1:12">
      <c r="A5" s="22" t="s">
        <v>45</v>
      </c>
      <c r="B5" s="23">
        <v>14.4</v>
      </c>
      <c r="C5" s="23">
        <v>14.6</v>
      </c>
      <c r="D5" s="23">
        <v>14.3</v>
      </c>
      <c r="E5" s="23">
        <v>13.7</v>
      </c>
      <c r="F5" s="23">
        <v>13.4</v>
      </c>
      <c r="G5" s="23">
        <v>14.3</v>
      </c>
      <c r="H5" s="23">
        <v>13.6</v>
      </c>
      <c r="I5" s="23">
        <v>12.938842992846302</v>
      </c>
      <c r="J5" s="23">
        <v>13.782489235413244</v>
      </c>
      <c r="K5" s="23">
        <v>14.2</v>
      </c>
      <c r="L5" s="23">
        <v>14.8</v>
      </c>
    </row>
    <row r="6" spans="1:12">
      <c r="A6" s="19" t="s">
        <v>46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>
      <c r="A7" s="22" t="s">
        <v>14</v>
      </c>
      <c r="B7" s="23">
        <v>19.8</v>
      </c>
      <c r="C7" s="23">
        <v>19.899999999999999</v>
      </c>
      <c r="D7" s="23">
        <v>19.600000000000001</v>
      </c>
      <c r="E7" s="23">
        <v>19</v>
      </c>
      <c r="F7" s="23">
        <v>18.7</v>
      </c>
      <c r="G7" s="23">
        <v>19.600000000000001</v>
      </c>
      <c r="H7" s="23">
        <v>18.7</v>
      </c>
      <c r="I7" s="23">
        <v>17.769216963916051</v>
      </c>
      <c r="J7" s="23">
        <v>18.363286058260268</v>
      </c>
      <c r="K7" s="23">
        <v>19.100000000000001</v>
      </c>
      <c r="L7" s="23">
        <v>19.7</v>
      </c>
    </row>
    <row r="8" spans="1:12">
      <c r="A8" s="21" t="s">
        <v>15</v>
      </c>
      <c r="B8" s="38">
        <v>8.9</v>
      </c>
      <c r="C8" s="38">
        <v>9.3000000000000007</v>
      </c>
      <c r="D8" s="38">
        <v>9</v>
      </c>
      <c r="E8" s="38">
        <v>8.4</v>
      </c>
      <c r="F8" s="38">
        <v>8.1</v>
      </c>
      <c r="G8" s="38">
        <v>8.9</v>
      </c>
      <c r="H8" s="38">
        <v>8.5</v>
      </c>
      <c r="I8" s="38">
        <v>8.1341936855233321</v>
      </c>
      <c r="J8" s="38">
        <v>9.2292810360940063</v>
      </c>
      <c r="K8" s="38">
        <v>9.3000000000000007</v>
      </c>
      <c r="L8" s="38">
        <v>10</v>
      </c>
    </row>
    <row r="9" spans="1:12">
      <c r="A9" s="22" t="s">
        <v>193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>
      <c r="A10" s="22" t="s">
        <v>17</v>
      </c>
      <c r="B10" s="23">
        <v>3.4</v>
      </c>
      <c r="C10" s="23">
        <v>3.1</v>
      </c>
      <c r="D10" s="23">
        <v>2.7</v>
      </c>
      <c r="E10" s="23">
        <v>2.8</v>
      </c>
      <c r="F10" s="23">
        <v>2.9</v>
      </c>
      <c r="G10" s="23">
        <v>2.7</v>
      </c>
      <c r="H10" s="23">
        <v>2.9</v>
      </c>
      <c r="I10" s="23">
        <v>2.1642753883029768</v>
      </c>
      <c r="J10" s="23">
        <v>2.407417953642967</v>
      </c>
      <c r="K10" s="23">
        <v>3</v>
      </c>
      <c r="L10" s="23">
        <v>3</v>
      </c>
    </row>
    <row r="11" spans="1:12">
      <c r="A11" s="22" t="s">
        <v>18</v>
      </c>
      <c r="B11" s="23">
        <v>3.5</v>
      </c>
      <c r="C11" s="23">
        <v>3.4</v>
      </c>
      <c r="D11" s="23">
        <v>3.8</v>
      </c>
      <c r="E11" s="23">
        <v>4</v>
      </c>
      <c r="F11" s="23">
        <v>3.7</v>
      </c>
      <c r="G11" s="23">
        <v>4.4000000000000004</v>
      </c>
      <c r="H11" s="23">
        <v>4.8</v>
      </c>
      <c r="I11" s="23">
        <v>4.6444751861206637</v>
      </c>
      <c r="J11" s="23">
        <v>5.8410673000604776</v>
      </c>
      <c r="K11" s="23">
        <v>5.6</v>
      </c>
      <c r="L11" s="23">
        <v>6.4</v>
      </c>
    </row>
    <row r="12" spans="1:12">
      <c r="A12" s="22" t="s">
        <v>19</v>
      </c>
      <c r="B12" s="23">
        <v>8.5</v>
      </c>
      <c r="C12" s="23">
        <v>7.9</v>
      </c>
      <c r="D12" s="23">
        <v>8.1999999999999993</v>
      </c>
      <c r="E12" s="23">
        <v>7.6</v>
      </c>
      <c r="F12" s="23">
        <v>7.4</v>
      </c>
      <c r="G12" s="23">
        <v>7.6</v>
      </c>
      <c r="H12" s="23">
        <v>8.4</v>
      </c>
      <c r="I12" s="23">
        <v>9.0299522187160655</v>
      </c>
      <c r="J12" s="23">
        <v>9.8732436588272314</v>
      </c>
      <c r="K12" s="23">
        <v>9.5</v>
      </c>
      <c r="L12" s="23">
        <v>9.2678332266923125</v>
      </c>
    </row>
    <row r="13" spans="1:12">
      <c r="A13" s="22" t="s">
        <v>20</v>
      </c>
      <c r="B13" s="23">
        <v>9.6999999999999993</v>
      </c>
      <c r="C13" s="23">
        <v>10.4</v>
      </c>
      <c r="D13" s="23">
        <v>10</v>
      </c>
      <c r="E13" s="23">
        <v>9.3000000000000007</v>
      </c>
      <c r="F13" s="23">
        <v>8.1</v>
      </c>
      <c r="G13" s="23">
        <v>10.1</v>
      </c>
      <c r="H13" s="23">
        <v>9.5</v>
      </c>
      <c r="I13" s="23">
        <v>9.6573428731881723</v>
      </c>
      <c r="J13" s="23">
        <v>9.7583526834507364</v>
      </c>
      <c r="K13" s="23">
        <v>9.3000000000000007</v>
      </c>
      <c r="L13" s="23">
        <v>9.7766745600877147</v>
      </c>
    </row>
    <row r="14" spans="1:12">
      <c r="A14" s="22" t="s">
        <v>21</v>
      </c>
      <c r="B14" s="23">
        <v>13.3</v>
      </c>
      <c r="C14" s="23">
        <v>13.4</v>
      </c>
      <c r="D14" s="23">
        <v>12.8</v>
      </c>
      <c r="E14" s="23">
        <v>11.7</v>
      </c>
      <c r="F14" s="23">
        <v>11.1</v>
      </c>
      <c r="G14" s="23">
        <v>12</v>
      </c>
      <c r="H14" s="23">
        <v>11.1</v>
      </c>
      <c r="I14" s="23">
        <v>10.928481217051948</v>
      </c>
      <c r="J14" s="23">
        <v>11.162211278212412</v>
      </c>
      <c r="K14" s="23">
        <v>10.6</v>
      </c>
      <c r="L14" s="23">
        <v>10.898503595184774</v>
      </c>
    </row>
    <row r="15" spans="1:12">
      <c r="A15" s="22" t="s">
        <v>22</v>
      </c>
      <c r="B15" s="23">
        <v>19.8</v>
      </c>
      <c r="C15" s="23">
        <v>19.2</v>
      </c>
      <c r="D15" s="23">
        <v>17.7</v>
      </c>
      <c r="E15" s="23">
        <v>17.8</v>
      </c>
      <c r="F15" s="23">
        <v>16.899999999999999</v>
      </c>
      <c r="G15" s="23">
        <v>16.600000000000001</v>
      </c>
      <c r="H15" s="23">
        <v>15.7</v>
      </c>
      <c r="I15" s="23">
        <v>14.556945941030433</v>
      </c>
      <c r="J15" s="23">
        <v>14.376728712358478</v>
      </c>
      <c r="K15" s="23">
        <v>14.4</v>
      </c>
      <c r="L15" s="23">
        <v>14.147119093475897</v>
      </c>
    </row>
    <row r="16" spans="1:12">
      <c r="A16" s="22" t="s">
        <v>23</v>
      </c>
      <c r="B16" s="23">
        <v>24.8</v>
      </c>
      <c r="C16" s="23">
        <v>23.1</v>
      </c>
      <c r="D16" s="23">
        <v>23.7</v>
      </c>
      <c r="E16" s="23">
        <v>21.5</v>
      </c>
      <c r="F16" s="23">
        <v>20.3</v>
      </c>
      <c r="G16" s="23">
        <v>22.6</v>
      </c>
      <c r="H16" s="23">
        <v>19.600000000000001</v>
      </c>
      <c r="I16" s="23">
        <v>19.098484752616006</v>
      </c>
      <c r="J16" s="23">
        <v>17.965947987563087</v>
      </c>
      <c r="K16" s="23">
        <v>18.7</v>
      </c>
      <c r="L16" s="23">
        <v>19.070042996590274</v>
      </c>
    </row>
    <row r="17" spans="1:12">
      <c r="A17" s="22" t="s">
        <v>24</v>
      </c>
      <c r="B17" s="23">
        <v>36.6</v>
      </c>
      <c r="C17" s="23">
        <v>39.1</v>
      </c>
      <c r="D17" s="23">
        <v>36.799999999999997</v>
      </c>
      <c r="E17" s="23">
        <v>34.700000000000003</v>
      </c>
      <c r="F17" s="23">
        <v>35.1</v>
      </c>
      <c r="G17" s="23">
        <v>33.9</v>
      </c>
      <c r="H17" s="23">
        <v>31.3</v>
      </c>
      <c r="I17" s="23">
        <v>26.36420174331203</v>
      </c>
      <c r="J17" s="23">
        <v>29.348454775269925</v>
      </c>
      <c r="K17" s="23">
        <v>28.9</v>
      </c>
      <c r="L17" s="23">
        <v>32.066645048510779</v>
      </c>
    </row>
    <row r="18" spans="1:12">
      <c r="A18" s="22" t="s">
        <v>25</v>
      </c>
      <c r="B18" s="23">
        <v>58.8</v>
      </c>
      <c r="C18" s="23">
        <v>62.9</v>
      </c>
      <c r="D18" s="23">
        <v>57.6</v>
      </c>
      <c r="E18" s="23">
        <v>52.5</v>
      </c>
      <c r="F18" s="23">
        <v>53.2</v>
      </c>
      <c r="G18" s="23">
        <v>51.5</v>
      </c>
      <c r="H18" s="23">
        <v>45.7</v>
      </c>
      <c r="I18" s="23">
        <v>38.296966600666821</v>
      </c>
      <c r="J18" s="23">
        <v>46.07352929908172</v>
      </c>
      <c r="K18" s="23">
        <v>52.7</v>
      </c>
      <c r="L18" s="23">
        <v>52.753887878836679</v>
      </c>
    </row>
    <row r="19" spans="1:12">
      <c r="A19" s="19" t="s">
        <v>192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</row>
    <row r="20" spans="1:12">
      <c r="A20" s="22" t="s">
        <v>26</v>
      </c>
      <c r="B20" s="23">
        <v>9.1999999999999993</v>
      </c>
      <c r="C20" s="23">
        <v>9.6999999999999993</v>
      </c>
      <c r="D20" s="23">
        <v>9</v>
      </c>
      <c r="E20" s="23">
        <v>9</v>
      </c>
      <c r="F20" s="23">
        <v>8.8000000000000007</v>
      </c>
      <c r="G20" s="23">
        <v>9.1999999999999993</v>
      </c>
      <c r="H20" s="23">
        <v>8.1</v>
      </c>
      <c r="I20" s="23">
        <v>8.0244093090700375</v>
      </c>
      <c r="J20" s="23">
        <v>8.0072960535348567</v>
      </c>
      <c r="K20" s="23">
        <v>9</v>
      </c>
      <c r="L20" s="23">
        <v>9.9947150132349627</v>
      </c>
    </row>
    <row r="21" spans="1:12">
      <c r="A21" s="22" t="s">
        <v>27</v>
      </c>
      <c r="B21" s="23">
        <v>11.5</v>
      </c>
      <c r="C21" s="23">
        <v>10.5</v>
      </c>
      <c r="D21" s="23">
        <v>12.5</v>
      </c>
      <c r="E21" s="23">
        <v>11.9</v>
      </c>
      <c r="F21" s="23">
        <v>11.8</v>
      </c>
      <c r="G21" s="23">
        <v>12.2</v>
      </c>
      <c r="H21" s="23">
        <v>11.7</v>
      </c>
      <c r="I21" s="23">
        <v>11.851802565603366</v>
      </c>
      <c r="J21" s="23">
        <v>13.399721776312582</v>
      </c>
      <c r="K21" s="23">
        <v>13.8</v>
      </c>
      <c r="L21" s="23">
        <v>13.945747094028365</v>
      </c>
    </row>
    <row r="22" spans="1:12">
      <c r="A22" s="22" t="s">
        <v>28</v>
      </c>
      <c r="B22" s="23">
        <v>9.5</v>
      </c>
      <c r="C22" s="23">
        <v>10.7</v>
      </c>
      <c r="D22" s="23">
        <v>10.8</v>
      </c>
      <c r="E22" s="23">
        <v>11.7</v>
      </c>
      <c r="F22" s="23">
        <v>9.9</v>
      </c>
      <c r="G22" s="23">
        <v>10.6</v>
      </c>
      <c r="H22" s="23">
        <v>11.4</v>
      </c>
      <c r="I22" s="23">
        <v>10.372559518265144</v>
      </c>
      <c r="J22" s="23">
        <v>8.9635403806447016</v>
      </c>
      <c r="K22" s="23">
        <v>8.6</v>
      </c>
      <c r="L22" s="23">
        <v>11.84373685492729</v>
      </c>
    </row>
    <row r="23" spans="1:12">
      <c r="A23" s="22" t="s">
        <v>29</v>
      </c>
      <c r="B23" s="23">
        <v>12.1</v>
      </c>
      <c r="C23" s="23">
        <v>12.6</v>
      </c>
      <c r="D23" s="23">
        <v>13.8</v>
      </c>
      <c r="E23" s="23">
        <v>12.8</v>
      </c>
      <c r="F23" s="23">
        <v>10.5</v>
      </c>
      <c r="G23" s="23">
        <v>12.7</v>
      </c>
      <c r="H23" s="23">
        <v>11.7</v>
      </c>
      <c r="I23" s="23">
        <v>11.395832000112248</v>
      </c>
      <c r="J23" s="23">
        <v>13.176472843032787</v>
      </c>
      <c r="K23" s="23">
        <v>14.8</v>
      </c>
      <c r="L23" s="23">
        <v>14.79619505227371</v>
      </c>
    </row>
    <row r="24" spans="1:12">
      <c r="A24" s="22" t="s">
        <v>30</v>
      </c>
      <c r="B24" s="23">
        <v>12.5</v>
      </c>
      <c r="C24" s="23">
        <v>11.7</v>
      </c>
      <c r="D24" s="23">
        <v>12.4</v>
      </c>
      <c r="E24" s="23">
        <v>9.6999999999999993</v>
      </c>
      <c r="F24" s="23">
        <v>11.9</v>
      </c>
      <c r="G24" s="23">
        <v>10</v>
      </c>
      <c r="H24" s="23">
        <v>10.9</v>
      </c>
      <c r="I24" s="23">
        <v>7.4075766355340757</v>
      </c>
      <c r="J24" s="23">
        <v>12.092843851153772</v>
      </c>
      <c r="K24" s="23">
        <v>11.6</v>
      </c>
      <c r="L24" s="23">
        <v>11.403937314949998</v>
      </c>
    </row>
    <row r="25" spans="1:12">
      <c r="A25" s="22" t="s">
        <v>31</v>
      </c>
      <c r="B25" s="23">
        <v>11.5</v>
      </c>
      <c r="C25" s="23">
        <v>11.8</v>
      </c>
      <c r="D25" s="23">
        <v>12</v>
      </c>
      <c r="E25" s="23">
        <v>11.6</v>
      </c>
      <c r="F25" s="23">
        <v>11</v>
      </c>
      <c r="G25" s="23">
        <v>11.6</v>
      </c>
      <c r="H25" s="23">
        <v>11.6</v>
      </c>
      <c r="I25" s="23">
        <v>10.074299673407651</v>
      </c>
      <c r="J25" s="23">
        <v>12.210029055730159</v>
      </c>
      <c r="K25" s="23">
        <v>12.5</v>
      </c>
      <c r="L25" s="23">
        <v>10.703021727134107</v>
      </c>
    </row>
    <row r="26" spans="1:12">
      <c r="A26" s="22" t="s">
        <v>32</v>
      </c>
      <c r="B26" s="23">
        <v>14.6</v>
      </c>
      <c r="C26" s="23">
        <v>13.3</v>
      </c>
      <c r="D26" s="23">
        <v>13.4</v>
      </c>
      <c r="E26" s="23">
        <v>11.7</v>
      </c>
      <c r="F26" s="23">
        <v>10.3</v>
      </c>
      <c r="G26" s="23">
        <v>13</v>
      </c>
      <c r="H26" s="23">
        <v>13.1</v>
      </c>
      <c r="I26" s="23">
        <v>13.290925598542749</v>
      </c>
      <c r="J26" s="23">
        <v>15.924693104919262</v>
      </c>
      <c r="K26" s="23">
        <v>14.3</v>
      </c>
      <c r="L26" s="23">
        <v>15.400992005073268</v>
      </c>
    </row>
    <row r="27" spans="1:12">
      <c r="A27" s="22" t="s">
        <v>33</v>
      </c>
      <c r="B27" s="23">
        <v>19.7</v>
      </c>
      <c r="C27" s="23">
        <v>17.399999999999999</v>
      </c>
      <c r="D27" s="23">
        <v>14.2</v>
      </c>
      <c r="E27" s="23">
        <v>16.8</v>
      </c>
      <c r="F27" s="23">
        <v>11.1</v>
      </c>
      <c r="G27" s="23">
        <v>16.600000000000001</v>
      </c>
      <c r="H27" s="23">
        <v>8.9</v>
      </c>
      <c r="I27" s="23">
        <v>8.931928619483994</v>
      </c>
      <c r="J27" s="23">
        <v>11.297208900547364</v>
      </c>
      <c r="K27" s="23">
        <v>13.3</v>
      </c>
      <c r="L27" s="23">
        <v>9.1080250808987806</v>
      </c>
    </row>
    <row r="28" spans="1:12">
      <c r="A28" s="22" t="s">
        <v>34</v>
      </c>
      <c r="B28" s="23">
        <v>11</v>
      </c>
      <c r="C28" s="23">
        <v>11.9</v>
      </c>
      <c r="D28" s="23">
        <v>11.4</v>
      </c>
      <c r="E28" s="23">
        <v>10.8</v>
      </c>
      <c r="F28" s="23">
        <v>10.9</v>
      </c>
      <c r="G28" s="23">
        <v>11.3</v>
      </c>
      <c r="H28" s="23">
        <v>11.6</v>
      </c>
      <c r="I28" s="23">
        <v>11.38408801011966</v>
      </c>
      <c r="J28" s="23">
        <v>11.650170964952839</v>
      </c>
      <c r="K28" s="23">
        <v>12.5</v>
      </c>
      <c r="L28" s="23">
        <v>13.731454461864484</v>
      </c>
    </row>
    <row r="29" spans="1:12">
      <c r="A29" s="22" t="s">
        <v>35</v>
      </c>
      <c r="B29" s="23">
        <v>22.8</v>
      </c>
      <c r="C29" s="23">
        <v>24.2</v>
      </c>
      <c r="D29" s="23">
        <v>23.5</v>
      </c>
      <c r="E29" s="23">
        <v>24.4</v>
      </c>
      <c r="F29" s="23">
        <v>23.9</v>
      </c>
      <c r="G29" s="23">
        <v>24.1</v>
      </c>
      <c r="H29" s="23">
        <v>25.4</v>
      </c>
      <c r="I29" s="23">
        <v>20.017138857453112</v>
      </c>
      <c r="J29" s="23">
        <v>22.606452051290514</v>
      </c>
      <c r="K29" s="23">
        <v>21.5</v>
      </c>
      <c r="L29" s="23">
        <v>21.74535274957541</v>
      </c>
    </row>
    <row r="30" spans="1:12">
      <c r="A30" s="22" t="s">
        <v>36</v>
      </c>
      <c r="B30" s="23">
        <v>21.6</v>
      </c>
      <c r="C30" s="23">
        <v>21.1</v>
      </c>
      <c r="D30" s="23">
        <v>21.2</v>
      </c>
      <c r="E30" s="23">
        <v>24</v>
      </c>
      <c r="F30" s="23">
        <v>21.7</v>
      </c>
      <c r="G30" s="23">
        <v>21.9</v>
      </c>
      <c r="H30" s="23">
        <v>21.1</v>
      </c>
      <c r="I30" s="23">
        <v>17.668822137210665</v>
      </c>
      <c r="J30" s="23">
        <v>18.664618795585348</v>
      </c>
      <c r="K30" s="23">
        <v>19</v>
      </c>
      <c r="L30" s="23">
        <v>19.626319901465809</v>
      </c>
    </row>
    <row r="31" spans="1:12">
      <c r="A31" s="22" t="s">
        <v>37</v>
      </c>
      <c r="B31" s="23">
        <v>23.6</v>
      </c>
      <c r="C31" s="23">
        <v>24.5</v>
      </c>
      <c r="D31" s="23">
        <v>24.4</v>
      </c>
      <c r="E31" s="23">
        <v>20.3</v>
      </c>
      <c r="F31" s="23">
        <v>21.7</v>
      </c>
      <c r="G31" s="23">
        <v>24.9</v>
      </c>
      <c r="H31" s="23">
        <v>22.9</v>
      </c>
      <c r="I31" s="23">
        <v>21.393798881687786</v>
      </c>
      <c r="J31" s="23">
        <v>22.379192661142042</v>
      </c>
      <c r="K31" s="23">
        <v>20.7</v>
      </c>
      <c r="L31" s="23">
        <v>20.377834293772427</v>
      </c>
    </row>
    <row r="32" spans="1:12">
      <c r="A32" s="22" t="s">
        <v>38</v>
      </c>
      <c r="B32" s="23">
        <v>23.8</v>
      </c>
      <c r="C32" s="23">
        <v>23.1</v>
      </c>
      <c r="D32" s="23">
        <v>21.5</v>
      </c>
      <c r="E32" s="23">
        <v>19.8</v>
      </c>
      <c r="F32" s="23">
        <v>21.3</v>
      </c>
      <c r="G32" s="23">
        <v>20.7</v>
      </c>
      <c r="H32" s="23">
        <v>21.7</v>
      </c>
      <c r="I32" s="23">
        <v>20.390038660513355</v>
      </c>
      <c r="J32" s="23">
        <v>20.768937730414152</v>
      </c>
      <c r="K32" s="23">
        <v>21.4</v>
      </c>
      <c r="L32" s="23">
        <v>19.179973603347904</v>
      </c>
    </row>
    <row r="33" spans="1:12">
      <c r="A33" s="22" t="s">
        <v>39</v>
      </c>
      <c r="B33" s="23">
        <v>29.8</v>
      </c>
      <c r="C33" s="23">
        <v>30.6</v>
      </c>
      <c r="D33" s="23">
        <v>26.6</v>
      </c>
      <c r="E33" s="23">
        <v>22.3</v>
      </c>
      <c r="F33" s="23">
        <v>23.3</v>
      </c>
      <c r="G33" s="23">
        <v>22.4</v>
      </c>
      <c r="H33" s="23">
        <v>22.3</v>
      </c>
      <c r="I33" s="23">
        <v>20.673109966333136</v>
      </c>
      <c r="J33" s="23">
        <v>23.676767390217403</v>
      </c>
      <c r="K33" s="23">
        <v>24</v>
      </c>
      <c r="L33" s="23">
        <v>22.249255867549405</v>
      </c>
    </row>
    <row r="34" spans="1:12">
      <c r="A34" s="22" t="s">
        <v>40</v>
      </c>
      <c r="B34" s="23">
        <v>25.4</v>
      </c>
      <c r="C34" s="23">
        <v>22.7</v>
      </c>
      <c r="D34" s="23">
        <v>22.2</v>
      </c>
      <c r="E34" s="23">
        <v>21.5</v>
      </c>
      <c r="F34" s="23">
        <v>20.8</v>
      </c>
      <c r="G34" s="23">
        <v>23.9</v>
      </c>
      <c r="H34" s="23">
        <v>18.600000000000001</v>
      </c>
      <c r="I34" s="23">
        <v>18.40071599652018</v>
      </c>
      <c r="J34" s="23">
        <v>19.466930551725259</v>
      </c>
      <c r="K34" s="23">
        <v>18.8</v>
      </c>
      <c r="L34" s="23">
        <v>21.382109038201854</v>
      </c>
    </row>
    <row r="35" spans="1:12">
      <c r="A35" s="22" t="s">
        <v>41</v>
      </c>
      <c r="B35" s="23">
        <v>14.3</v>
      </c>
      <c r="C35" s="23">
        <v>16</v>
      </c>
      <c r="D35" s="23">
        <v>15.3</v>
      </c>
      <c r="E35" s="23">
        <v>15.2</v>
      </c>
      <c r="F35" s="23">
        <v>15.3</v>
      </c>
      <c r="G35" s="23">
        <v>17.399999999999999</v>
      </c>
      <c r="H35" s="23">
        <v>15.3</v>
      </c>
      <c r="I35" s="23">
        <v>16.656492700854791</v>
      </c>
      <c r="J35" s="23">
        <v>17.667052170805061</v>
      </c>
      <c r="K35" s="23">
        <v>17.5</v>
      </c>
      <c r="L35" s="23">
        <v>18.154110892435817</v>
      </c>
    </row>
    <row r="36" spans="1:12">
      <c r="A36" s="21" t="s">
        <v>42</v>
      </c>
      <c r="B36" s="38">
        <v>28.8</v>
      </c>
      <c r="C36" s="38">
        <v>23</v>
      </c>
      <c r="D36" s="38">
        <v>22.6</v>
      </c>
      <c r="E36" s="38">
        <v>25.5</v>
      </c>
      <c r="F36" s="38">
        <v>19.899999999999999</v>
      </c>
      <c r="G36" s="38">
        <v>21.9</v>
      </c>
      <c r="H36" s="38">
        <v>19.7</v>
      </c>
      <c r="I36" s="38">
        <v>19.332547542705822</v>
      </c>
      <c r="J36" s="38">
        <v>18.480087333315947</v>
      </c>
      <c r="K36" s="38">
        <v>21.2</v>
      </c>
      <c r="L36" s="38">
        <v>21.393584004730357</v>
      </c>
    </row>
    <row r="37" spans="1:12">
      <c r="A37" s="22" t="s">
        <v>47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1:12">
      <c r="A38" s="22" t="s">
        <v>121</v>
      </c>
      <c r="B38" s="23">
        <v>9.3000000000000007</v>
      </c>
      <c r="C38" s="23">
        <v>9.8000000000000007</v>
      </c>
      <c r="D38" s="23">
        <v>9.1</v>
      </c>
      <c r="E38" s="23">
        <v>9.1999999999999993</v>
      </c>
      <c r="F38" s="23">
        <v>8.8000000000000007</v>
      </c>
      <c r="G38" s="23">
        <v>9.4</v>
      </c>
      <c r="H38" s="23">
        <v>8.1999999999999993</v>
      </c>
      <c r="I38" s="23">
        <v>8.0562875402377916</v>
      </c>
      <c r="J38" s="23">
        <v>8.1289222622912884</v>
      </c>
      <c r="K38" s="23">
        <v>9.1</v>
      </c>
      <c r="L38" s="23">
        <v>10</v>
      </c>
    </row>
    <row r="39" spans="1:12">
      <c r="A39" s="22" t="s">
        <v>122</v>
      </c>
      <c r="B39" s="23">
        <v>11.2</v>
      </c>
      <c r="C39" s="23">
        <v>11.1</v>
      </c>
      <c r="D39" s="23">
        <v>12.2</v>
      </c>
      <c r="E39" s="23">
        <v>11.4</v>
      </c>
      <c r="F39" s="23">
        <v>10.5</v>
      </c>
      <c r="G39" s="23">
        <v>11.6</v>
      </c>
      <c r="H39" s="23">
        <v>11.3</v>
      </c>
      <c r="I39" s="23">
        <v>10.506637386948457</v>
      </c>
      <c r="J39" s="23">
        <v>12.198915823453666</v>
      </c>
      <c r="K39" s="23">
        <v>12.5</v>
      </c>
      <c r="L39" s="23">
        <v>12.9</v>
      </c>
    </row>
    <row r="40" spans="1:12">
      <c r="A40" s="22" t="s">
        <v>123</v>
      </c>
      <c r="B40" s="23">
        <v>14.3</v>
      </c>
      <c r="C40" s="23">
        <v>14.6</v>
      </c>
      <c r="D40" s="23">
        <v>14</v>
      </c>
      <c r="E40" s="23">
        <v>13.9</v>
      </c>
      <c r="F40" s="23">
        <v>13.8</v>
      </c>
      <c r="G40" s="23">
        <v>14.5</v>
      </c>
      <c r="H40" s="23">
        <v>14.1</v>
      </c>
      <c r="I40" s="23">
        <v>13.602857491541942</v>
      </c>
      <c r="J40" s="23">
        <v>14.147208487217679</v>
      </c>
      <c r="K40" s="23">
        <v>14.4</v>
      </c>
      <c r="L40" s="23">
        <v>15.2</v>
      </c>
    </row>
    <row r="41" spans="1:12">
      <c r="A41" s="21" t="s">
        <v>124</v>
      </c>
      <c r="B41" s="38">
        <v>32.5</v>
      </c>
      <c r="C41" s="38">
        <v>33.4</v>
      </c>
      <c r="D41" s="38">
        <v>31.5</v>
      </c>
      <c r="E41" s="38">
        <v>29.7</v>
      </c>
      <c r="F41" s="38">
        <v>29.6</v>
      </c>
      <c r="G41" s="38">
        <v>31.2</v>
      </c>
      <c r="H41" s="38">
        <v>28.9</v>
      </c>
      <c r="I41" s="38">
        <v>26.936930024123416</v>
      </c>
      <c r="J41" s="38">
        <v>28.887923897245237</v>
      </c>
      <c r="K41" s="38">
        <v>28.8</v>
      </c>
      <c r="L41" s="38">
        <v>29.1</v>
      </c>
    </row>
    <row r="42" spans="1:12">
      <c r="A42" s="5"/>
    </row>
    <row r="43" spans="1:12">
      <c r="A43" s="16" t="s">
        <v>48</v>
      </c>
    </row>
    <row r="44" spans="1:12">
      <c r="A44" s="16" t="s">
        <v>49</v>
      </c>
    </row>
    <row r="45" spans="1:12">
      <c r="A45" s="5"/>
    </row>
    <row r="46" spans="1:12">
      <c r="A46" s="5"/>
    </row>
    <row r="47" spans="1:12">
      <c r="A47" s="5"/>
    </row>
  </sheetData>
  <sheetProtection password="CC19" sheet="1" objects="1" scenarios="1"/>
  <phoneticPr fontId="1" type="noConversion"/>
  <pageMargins left="0.70866141732283472" right="0.70866141732283472" top="0.55118110236220474" bottom="0.35433070866141736" header="0.31496062992125984" footer="0.31496062992125984"/>
  <pageSetup paperSize="9" scale="67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L59"/>
  <sheetViews>
    <sheetView workbookViewId="0"/>
  </sheetViews>
  <sheetFormatPr defaultRowHeight="16.5"/>
  <cols>
    <col min="1" max="1" width="16" style="6" customWidth="1"/>
    <col min="2" max="16384" width="9" style="6"/>
  </cols>
  <sheetData>
    <row r="1" spans="1:12">
      <c r="A1" s="4" t="s">
        <v>270</v>
      </c>
    </row>
    <row r="2" spans="1:12">
      <c r="J2" s="7"/>
      <c r="K2" s="7"/>
      <c r="L2" s="7" t="s">
        <v>43</v>
      </c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138</v>
      </c>
      <c r="K3" s="3" t="s">
        <v>198</v>
      </c>
      <c r="L3" s="3" t="s">
        <v>275</v>
      </c>
    </row>
    <row r="4" spans="1:12">
      <c r="A4" s="22" t="s">
        <v>45</v>
      </c>
      <c r="B4" s="18">
        <v>57</v>
      </c>
      <c r="C4" s="18">
        <v>42</v>
      </c>
      <c r="D4" s="18">
        <v>76</v>
      </c>
      <c r="E4" s="18">
        <v>54</v>
      </c>
      <c r="F4" s="18">
        <v>84</v>
      </c>
      <c r="G4" s="18">
        <v>70</v>
      </c>
      <c r="H4" s="18">
        <v>65</v>
      </c>
      <c r="I4" s="18">
        <v>66</v>
      </c>
      <c r="J4" s="18">
        <v>51</v>
      </c>
      <c r="K4" s="18">
        <v>70</v>
      </c>
      <c r="L4" s="18">
        <v>73</v>
      </c>
    </row>
    <row r="5" spans="1:12">
      <c r="A5" s="21"/>
      <c r="B5" s="12">
        <v>-0.8</v>
      </c>
      <c r="C5" s="12">
        <v>-0.6</v>
      </c>
      <c r="D5" s="12">
        <v>-1.1000000000000001</v>
      </c>
      <c r="E5" s="12">
        <v>-0.8</v>
      </c>
      <c r="F5" s="12">
        <v>-1.3</v>
      </c>
      <c r="G5" s="12">
        <v>-1.1000000000000001</v>
      </c>
      <c r="H5" s="12">
        <v>-1.1000000000000001</v>
      </c>
      <c r="I5" s="12">
        <v>-1.098901098901099</v>
      </c>
      <c r="J5" s="12">
        <v>-0.81671116695460966</v>
      </c>
      <c r="K5" s="12">
        <v>-1.1000000000000001</v>
      </c>
      <c r="L5" s="12">
        <v>-1.1000000000000001</v>
      </c>
    </row>
    <row r="6" spans="1:12">
      <c r="A6" s="22" t="s">
        <v>111</v>
      </c>
      <c r="B6" s="18">
        <v>16</v>
      </c>
      <c r="C6" s="18" t="s">
        <v>11</v>
      </c>
      <c r="D6" s="18">
        <v>26</v>
      </c>
      <c r="E6" s="18">
        <v>14</v>
      </c>
      <c r="F6" s="18">
        <v>30</v>
      </c>
      <c r="G6" s="18">
        <v>29</v>
      </c>
      <c r="H6" s="18">
        <v>24</v>
      </c>
      <c r="I6" s="18">
        <v>17</v>
      </c>
      <c r="J6" s="18">
        <v>14</v>
      </c>
      <c r="K6" s="18">
        <v>30</v>
      </c>
      <c r="L6" s="18">
        <v>30</v>
      </c>
    </row>
    <row r="7" spans="1:12">
      <c r="A7" s="21"/>
      <c r="B7" s="12">
        <v>-3.6</v>
      </c>
      <c r="C7" s="12"/>
      <c r="D7" s="12">
        <v>-3.9</v>
      </c>
      <c r="E7" s="12">
        <v>-1.8</v>
      </c>
      <c r="F7" s="12">
        <v>-3.5</v>
      </c>
      <c r="G7" s="12">
        <v>-2.7</v>
      </c>
      <c r="H7" s="12">
        <v>-2.2999999999999998</v>
      </c>
      <c r="I7" s="12">
        <v>-1.5799256505576207</v>
      </c>
      <c r="J7" s="12">
        <v>-1.1000000000000001</v>
      </c>
      <c r="K7" s="12">
        <v>-2.2000000000000002</v>
      </c>
      <c r="L7" s="12">
        <v>-1.9</v>
      </c>
    </row>
    <row r="8" spans="1:12">
      <c r="A8" s="22" t="s">
        <v>112</v>
      </c>
      <c r="B8" s="18" t="s">
        <v>11</v>
      </c>
      <c r="C8" s="18" t="s">
        <v>11</v>
      </c>
      <c r="D8" s="18" t="s">
        <v>11</v>
      </c>
      <c r="E8" s="18" t="s">
        <v>11</v>
      </c>
      <c r="F8" s="18" t="s">
        <v>11</v>
      </c>
      <c r="G8" s="18" t="s">
        <v>11</v>
      </c>
      <c r="H8" s="18" t="s">
        <v>11</v>
      </c>
      <c r="I8" s="18" t="s">
        <v>11</v>
      </c>
      <c r="J8" s="18" t="s">
        <v>11</v>
      </c>
      <c r="K8" s="18" t="s">
        <v>11</v>
      </c>
      <c r="L8" s="18">
        <v>12</v>
      </c>
    </row>
    <row r="9" spans="1:12">
      <c r="A9" s="21"/>
      <c r="B9" s="12"/>
      <c r="C9" s="12"/>
      <c r="D9" s="12"/>
      <c r="E9" s="12"/>
      <c r="F9" s="12"/>
      <c r="G9" s="12"/>
      <c r="H9" s="12"/>
      <c r="I9" s="12"/>
      <c r="J9" s="12"/>
      <c r="K9" s="12"/>
      <c r="L9" s="12">
        <v>-1</v>
      </c>
    </row>
    <row r="10" spans="1:12">
      <c r="A10" s="22" t="s">
        <v>52</v>
      </c>
      <c r="B10" s="18">
        <v>40</v>
      </c>
      <c r="C10" s="18">
        <v>32</v>
      </c>
      <c r="D10" s="18">
        <v>48</v>
      </c>
      <c r="E10" s="18">
        <v>39</v>
      </c>
      <c r="F10" s="18">
        <v>51</v>
      </c>
      <c r="G10" s="18">
        <v>39</v>
      </c>
      <c r="H10" s="18">
        <v>39</v>
      </c>
      <c r="I10" s="18">
        <v>44</v>
      </c>
      <c r="J10" s="18">
        <v>33</v>
      </c>
      <c r="K10" s="18">
        <v>31</v>
      </c>
      <c r="L10" s="18">
        <v>31</v>
      </c>
    </row>
    <row r="11" spans="1:12">
      <c r="A11" s="21"/>
      <c r="B11" s="12">
        <v>-0.6</v>
      </c>
      <c r="C11" s="12">
        <v>-0.5</v>
      </c>
      <c r="D11" s="12">
        <v>-0.8</v>
      </c>
      <c r="E11" s="12">
        <v>-0.7</v>
      </c>
      <c r="F11" s="12">
        <v>-1.1000000000000001</v>
      </c>
      <c r="G11" s="12">
        <v>-0.8</v>
      </c>
      <c r="H11" s="12">
        <v>-0.9</v>
      </c>
      <c r="I11" s="12">
        <v>-1.0677020140742539</v>
      </c>
      <c r="J11" s="12">
        <v>-0.78422053231939159</v>
      </c>
      <c r="K11" s="12">
        <v>-0.7</v>
      </c>
      <c r="L11" s="12">
        <v>-0.8</v>
      </c>
    </row>
    <row r="12" spans="1:1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</row>
    <row r="13" spans="1:12">
      <c r="A13" s="5" t="s">
        <v>194</v>
      </c>
      <c r="B13" s="9"/>
      <c r="C13" s="9"/>
      <c r="D13" s="9"/>
      <c r="E13" s="9"/>
      <c r="F13" s="9"/>
      <c r="G13" s="9"/>
      <c r="H13" s="9"/>
      <c r="I13" s="9"/>
      <c r="J13" s="23"/>
      <c r="K13" s="23"/>
      <c r="L13" s="23"/>
    </row>
    <row r="14" spans="1:12">
      <c r="A14" s="5" t="s">
        <v>207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</row>
    <row r="15" spans="1:12">
      <c r="A15" s="5" t="s">
        <v>219</v>
      </c>
    </row>
    <row r="16" spans="1:12">
      <c r="A16" s="5" t="s">
        <v>131</v>
      </c>
    </row>
    <row r="17" spans="1:1">
      <c r="A17" s="5" t="s">
        <v>218</v>
      </c>
    </row>
    <row r="18" spans="1:1">
      <c r="A18" s="5" t="s">
        <v>215</v>
      </c>
    </row>
    <row r="19" spans="1:1">
      <c r="A19" s="5" t="s">
        <v>216</v>
      </c>
    </row>
    <row r="59" spans="7:7">
      <c r="G59" s="33"/>
    </row>
  </sheetData>
  <sheetProtection password="CC19"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M73"/>
  <sheetViews>
    <sheetView workbookViewId="0"/>
  </sheetViews>
  <sheetFormatPr defaultRowHeight="16.5"/>
  <cols>
    <col min="1" max="1" width="25.375" style="6" customWidth="1"/>
    <col min="2" max="16384" width="9" style="6"/>
  </cols>
  <sheetData>
    <row r="1" spans="1:13">
      <c r="A1" s="2" t="s">
        <v>271</v>
      </c>
    </row>
    <row r="2" spans="1:13">
      <c r="J2" s="7"/>
      <c r="K2" s="7"/>
      <c r="L2" s="7" t="s">
        <v>43</v>
      </c>
    </row>
    <row r="3" spans="1:1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138</v>
      </c>
      <c r="K3" s="3" t="s">
        <v>198</v>
      </c>
      <c r="L3" s="3" t="s">
        <v>275</v>
      </c>
    </row>
    <row r="4" spans="1:13">
      <c r="A4" s="22" t="s">
        <v>45</v>
      </c>
      <c r="B4" s="18" t="s">
        <v>11</v>
      </c>
      <c r="C4" s="18" t="s">
        <v>11</v>
      </c>
      <c r="D4" s="18">
        <v>92</v>
      </c>
      <c r="E4" s="18">
        <v>62</v>
      </c>
      <c r="F4" s="18">
        <v>97</v>
      </c>
      <c r="G4" s="18">
        <v>84</v>
      </c>
      <c r="H4" s="18">
        <v>81</v>
      </c>
      <c r="I4" s="18">
        <v>84</v>
      </c>
      <c r="J4" s="18">
        <v>66</v>
      </c>
      <c r="K4" s="8">
        <v>89</v>
      </c>
      <c r="L4" s="8">
        <v>97</v>
      </c>
    </row>
    <row r="5" spans="1:13">
      <c r="A5" s="21"/>
      <c r="B5" s="12"/>
      <c r="C5" s="12"/>
      <c r="D5" s="12">
        <v>-1.3</v>
      </c>
      <c r="E5" s="12">
        <v>-0.9</v>
      </c>
      <c r="F5" s="12">
        <v>-1.4</v>
      </c>
      <c r="G5" s="12">
        <v>-1.1000000000000001</v>
      </c>
      <c r="H5" s="12">
        <v>-1.2</v>
      </c>
      <c r="I5" s="12">
        <v>-1.2642986152919928</v>
      </c>
      <c r="J5" s="12">
        <v>-0.94699646643109547</v>
      </c>
      <c r="K5" s="12">
        <v>-1.2</v>
      </c>
      <c r="L5" s="12">
        <v>-1.3</v>
      </c>
    </row>
    <row r="6" spans="1:13">
      <c r="A6" s="22" t="s">
        <v>113</v>
      </c>
      <c r="B6" s="18" t="s">
        <v>11</v>
      </c>
      <c r="C6" s="18" t="s">
        <v>11</v>
      </c>
      <c r="D6" s="18">
        <v>21</v>
      </c>
      <c r="E6" s="18">
        <v>21</v>
      </c>
      <c r="F6" s="18">
        <v>45</v>
      </c>
      <c r="G6" s="18">
        <v>24</v>
      </c>
      <c r="H6" s="18">
        <v>27</v>
      </c>
      <c r="I6" s="18">
        <v>19</v>
      </c>
      <c r="J6" s="18">
        <v>20</v>
      </c>
      <c r="K6" s="18">
        <v>26</v>
      </c>
      <c r="L6" s="18">
        <v>28</v>
      </c>
    </row>
    <row r="7" spans="1:13" s="34" customFormat="1">
      <c r="A7" s="22"/>
      <c r="B7" s="9"/>
      <c r="C7" s="9"/>
      <c r="D7" s="9">
        <v>-8.8000000000000007</v>
      </c>
      <c r="E7" s="9">
        <v>-9.5</v>
      </c>
      <c r="F7" s="9">
        <v>-21.6</v>
      </c>
      <c r="G7" s="9">
        <v>-10.4</v>
      </c>
      <c r="H7" s="9">
        <v>-13.1</v>
      </c>
      <c r="I7" s="9">
        <v>-10.734463276836157</v>
      </c>
      <c r="J7" s="9">
        <v>-11.173184357541899</v>
      </c>
      <c r="K7" s="9">
        <v>-16.5</v>
      </c>
      <c r="L7" s="9">
        <v>-14.1</v>
      </c>
      <c r="M7" s="6"/>
    </row>
    <row r="8" spans="1:13" s="34" customFormat="1">
      <c r="A8" s="22" t="s">
        <v>114</v>
      </c>
      <c r="B8" s="18" t="s">
        <v>11</v>
      </c>
      <c r="C8" s="18" t="s">
        <v>11</v>
      </c>
      <c r="D8" s="18">
        <v>15</v>
      </c>
      <c r="E8" s="18">
        <v>14</v>
      </c>
      <c r="F8" s="18">
        <v>40</v>
      </c>
      <c r="G8" s="18">
        <v>16</v>
      </c>
      <c r="H8" s="18">
        <v>19</v>
      </c>
      <c r="I8" s="18">
        <v>12</v>
      </c>
      <c r="J8" s="18">
        <v>17</v>
      </c>
      <c r="K8" s="18">
        <v>24</v>
      </c>
      <c r="L8" s="18">
        <v>24</v>
      </c>
      <c r="M8" s="6"/>
    </row>
    <row r="9" spans="1:13" s="34" customFormat="1">
      <c r="A9" s="21"/>
      <c r="B9" s="12"/>
      <c r="C9" s="12"/>
      <c r="D9" s="12">
        <v>-15</v>
      </c>
      <c r="E9" s="12">
        <v>-12.7</v>
      </c>
      <c r="F9" s="12">
        <v>-28.8</v>
      </c>
      <c r="G9" s="12">
        <v>-14.2</v>
      </c>
      <c r="H9" s="12">
        <v>-18.100000000000001</v>
      </c>
      <c r="I9" s="12">
        <v>-13.636363636363635</v>
      </c>
      <c r="J9" s="12">
        <v>-14.049586776859504</v>
      </c>
      <c r="K9" s="12">
        <v>-25</v>
      </c>
      <c r="L9" s="12">
        <v>-17.399999999999999</v>
      </c>
      <c r="M9" s="6"/>
    </row>
    <row r="10" spans="1:13" s="34" customFormat="1">
      <c r="A10" s="22" t="s">
        <v>115</v>
      </c>
      <c r="B10" s="18" t="s">
        <v>11</v>
      </c>
      <c r="C10" s="18" t="s">
        <v>11</v>
      </c>
      <c r="D10" s="18">
        <v>47</v>
      </c>
      <c r="E10" s="18">
        <v>30</v>
      </c>
      <c r="F10" s="18">
        <v>42</v>
      </c>
      <c r="G10" s="18">
        <v>41</v>
      </c>
      <c r="H10" s="18">
        <v>29</v>
      </c>
      <c r="I10" s="18">
        <v>54</v>
      </c>
      <c r="J10" s="18">
        <v>38</v>
      </c>
      <c r="K10" s="18">
        <v>49</v>
      </c>
      <c r="L10" s="18">
        <v>57</v>
      </c>
      <c r="M10" s="6"/>
    </row>
    <row r="11" spans="1:13" s="34" customFormat="1">
      <c r="A11" s="21"/>
      <c r="B11" s="12"/>
      <c r="C11" s="12"/>
      <c r="D11" s="12">
        <v>-0.7</v>
      </c>
      <c r="E11" s="12">
        <v>-0.5</v>
      </c>
      <c r="F11" s="12">
        <v>-0.6</v>
      </c>
      <c r="G11" s="12">
        <v>-0.6</v>
      </c>
      <c r="H11" s="12">
        <v>-0.4</v>
      </c>
      <c r="I11" s="12">
        <v>-0.85891522188643232</v>
      </c>
      <c r="J11" s="12">
        <v>-0.57949479940564641</v>
      </c>
      <c r="K11" s="12">
        <v>-0.7</v>
      </c>
      <c r="L11" s="12">
        <v>-0.8</v>
      </c>
      <c r="M11" s="6"/>
    </row>
    <row r="12" spans="1:13" s="34" customFormat="1">
      <c r="A12" s="22" t="s">
        <v>116</v>
      </c>
      <c r="B12" s="23" t="s">
        <v>11</v>
      </c>
      <c r="C12" s="23" t="s">
        <v>11</v>
      </c>
      <c r="D12" s="18" t="s">
        <v>11</v>
      </c>
      <c r="E12" s="18" t="s">
        <v>11</v>
      </c>
      <c r="F12" s="18" t="s">
        <v>11</v>
      </c>
      <c r="G12" s="18" t="s">
        <v>11</v>
      </c>
      <c r="H12" s="18" t="s">
        <v>11</v>
      </c>
      <c r="I12" s="18" t="s">
        <v>11</v>
      </c>
      <c r="J12" s="18" t="s">
        <v>11</v>
      </c>
      <c r="K12" s="18" t="s">
        <v>11</v>
      </c>
      <c r="L12" s="18" t="s">
        <v>11</v>
      </c>
      <c r="M12" s="6"/>
    </row>
    <row r="13" spans="1:13" s="34" customFormat="1">
      <c r="A13" s="2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6"/>
    </row>
    <row r="14" spans="1:13" s="34" customFormat="1">
      <c r="A14" s="22" t="s">
        <v>54</v>
      </c>
      <c r="B14" s="23" t="s">
        <v>11</v>
      </c>
      <c r="C14" s="23" t="s">
        <v>11</v>
      </c>
      <c r="D14" s="18">
        <v>12</v>
      </c>
      <c r="E14" s="18" t="s">
        <v>11</v>
      </c>
      <c r="F14" s="18" t="s">
        <v>11</v>
      </c>
      <c r="G14" s="18">
        <v>16</v>
      </c>
      <c r="H14" s="18">
        <v>22</v>
      </c>
      <c r="I14" s="18" t="s">
        <v>11</v>
      </c>
      <c r="J14" s="18" t="s">
        <v>11</v>
      </c>
      <c r="K14" s="18">
        <v>11</v>
      </c>
      <c r="L14" s="18" t="s">
        <v>317</v>
      </c>
    </row>
    <row r="15" spans="1:13" s="34" customFormat="1">
      <c r="A15" s="21"/>
      <c r="B15" s="12"/>
      <c r="C15" s="12"/>
      <c r="D15" s="12">
        <v>-17.600000000000001</v>
      </c>
      <c r="E15" s="12"/>
      <c r="F15" s="12"/>
      <c r="G15" s="12">
        <v>-29.6</v>
      </c>
      <c r="H15" s="12">
        <v>-45.8</v>
      </c>
      <c r="I15" s="12"/>
      <c r="J15" s="12"/>
      <c r="K15" s="12">
        <v>-12.9</v>
      </c>
      <c r="L15" s="12"/>
    </row>
    <row r="16" spans="1:13" s="34" customFormat="1">
      <c r="A16" s="22" t="s">
        <v>52</v>
      </c>
      <c r="B16" s="23" t="s">
        <v>11</v>
      </c>
      <c r="C16" s="23" t="s">
        <v>11</v>
      </c>
      <c r="D16" s="18" t="s">
        <v>11</v>
      </c>
      <c r="E16" s="18" t="s">
        <v>11</v>
      </c>
      <c r="F16" s="18" t="s">
        <v>11</v>
      </c>
      <c r="G16" s="18" t="s">
        <v>11</v>
      </c>
      <c r="H16" s="18" t="s">
        <v>11</v>
      </c>
      <c r="I16" s="18" t="s">
        <v>11</v>
      </c>
      <c r="J16" s="18" t="s">
        <v>11</v>
      </c>
      <c r="K16" s="18" t="s">
        <v>11</v>
      </c>
      <c r="L16" s="18" t="s">
        <v>11</v>
      </c>
    </row>
    <row r="17" spans="1:12" s="34" customFormat="1">
      <c r="A17" s="3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 s="34" customFormat="1">
      <c r="A18" s="35"/>
    </row>
    <row r="19" spans="1:12">
      <c r="A19" s="5" t="s">
        <v>194</v>
      </c>
    </row>
    <row r="20" spans="1:12">
      <c r="A20" s="5" t="s">
        <v>304</v>
      </c>
    </row>
    <row r="21" spans="1:12">
      <c r="A21" s="5" t="s">
        <v>219</v>
      </c>
    </row>
    <row r="22" spans="1:12">
      <c r="A22" s="5" t="s">
        <v>131</v>
      </c>
    </row>
    <row r="23" spans="1:12">
      <c r="A23" s="5" t="s">
        <v>218</v>
      </c>
    </row>
    <row r="24" spans="1:12">
      <c r="A24" s="5" t="s">
        <v>222</v>
      </c>
    </row>
    <row r="25" spans="1:12">
      <c r="A25" s="5" t="s">
        <v>305</v>
      </c>
    </row>
    <row r="26" spans="1:12">
      <c r="A26" s="5" t="s">
        <v>223</v>
      </c>
    </row>
    <row r="73" spans="7:7">
      <c r="G73" s="33"/>
    </row>
  </sheetData>
  <sheetProtection password="CC19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O75"/>
  <sheetViews>
    <sheetView workbookViewId="0">
      <pane xSplit="1" ySplit="3" topLeftCell="B4" activePane="bottomRight" state="frozen"/>
      <selection activeCell="O30" sqref="O30"/>
      <selection pane="topRight" activeCell="O30" sqref="O30"/>
      <selection pane="bottomLeft" activeCell="O30" sqref="O30"/>
      <selection pane="bottomRight"/>
    </sheetView>
  </sheetViews>
  <sheetFormatPr defaultRowHeight="16.5"/>
  <cols>
    <col min="1" max="1" width="15.25" style="6" customWidth="1"/>
    <col min="2" max="16384" width="9" style="6"/>
  </cols>
  <sheetData>
    <row r="1" spans="1:13">
      <c r="A1" s="2" t="s">
        <v>272</v>
      </c>
    </row>
    <row r="2" spans="1:13">
      <c r="J2" s="7"/>
      <c r="K2" s="7"/>
      <c r="L2" s="7" t="s">
        <v>43</v>
      </c>
    </row>
    <row r="3" spans="1:1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138</v>
      </c>
      <c r="K3" s="3" t="s">
        <v>198</v>
      </c>
      <c r="L3" s="3" t="s">
        <v>275</v>
      </c>
    </row>
    <row r="4" spans="1:13">
      <c r="A4" s="22" t="s">
        <v>45</v>
      </c>
      <c r="B4" s="18" t="s">
        <v>11</v>
      </c>
      <c r="C4" s="18" t="s">
        <v>11</v>
      </c>
      <c r="D4" s="18">
        <v>15</v>
      </c>
      <c r="E4" s="18">
        <v>14</v>
      </c>
      <c r="F4" s="18">
        <v>40</v>
      </c>
      <c r="G4" s="18">
        <v>16</v>
      </c>
      <c r="H4" s="18">
        <v>19</v>
      </c>
      <c r="I4" s="18">
        <v>12</v>
      </c>
      <c r="J4" s="18">
        <v>17</v>
      </c>
      <c r="K4" s="18">
        <v>24</v>
      </c>
      <c r="L4" s="18">
        <v>24</v>
      </c>
    </row>
    <row r="5" spans="1:13">
      <c r="A5" s="21"/>
      <c r="B5" s="12"/>
      <c r="C5" s="12"/>
      <c r="D5" s="12">
        <v>-15</v>
      </c>
      <c r="E5" s="12">
        <v>-12.7</v>
      </c>
      <c r="F5" s="12">
        <v>-28.8</v>
      </c>
      <c r="G5" s="12">
        <v>-14.2</v>
      </c>
      <c r="H5" s="12">
        <v>-18.100000000000001</v>
      </c>
      <c r="I5" s="12">
        <v>-13.636363636363635</v>
      </c>
      <c r="J5" s="12">
        <v>-14.049586776859504</v>
      </c>
      <c r="K5" s="12">
        <v>-25</v>
      </c>
      <c r="L5" s="12">
        <v>-17.399999999999999</v>
      </c>
    </row>
    <row r="6" spans="1:13">
      <c r="A6" s="68" t="s">
        <v>10</v>
      </c>
      <c r="B6" s="10"/>
      <c r="C6" s="10"/>
      <c r="D6" s="10"/>
      <c r="E6" s="10"/>
      <c r="F6" s="10"/>
      <c r="G6" s="10"/>
      <c r="H6" s="10"/>
      <c r="I6" s="10"/>
    </row>
    <row r="7" spans="1:13" s="34" customFormat="1">
      <c r="A7" s="67"/>
      <c r="B7" s="11"/>
      <c r="C7" s="11"/>
      <c r="D7" s="11"/>
      <c r="E7" s="11"/>
      <c r="F7" s="11"/>
      <c r="G7" s="11"/>
      <c r="H7" s="11"/>
      <c r="I7" s="11"/>
      <c r="J7" s="6"/>
      <c r="K7" s="6"/>
      <c r="L7" s="6"/>
      <c r="M7" s="6"/>
    </row>
    <row r="8" spans="1:13" s="34" customFormat="1">
      <c r="A8" s="67" t="s">
        <v>14</v>
      </c>
      <c r="B8" s="8" t="s">
        <v>11</v>
      </c>
      <c r="C8" s="8" t="s">
        <v>11</v>
      </c>
      <c r="D8" s="8">
        <v>13</v>
      </c>
      <c r="E8" s="8">
        <v>14</v>
      </c>
      <c r="F8" s="8">
        <v>36</v>
      </c>
      <c r="G8" s="8">
        <v>13</v>
      </c>
      <c r="H8" s="8">
        <v>16</v>
      </c>
      <c r="I8" s="8">
        <v>10</v>
      </c>
      <c r="J8" s="8">
        <v>16</v>
      </c>
      <c r="K8" s="8">
        <v>18</v>
      </c>
      <c r="L8" s="8">
        <v>20</v>
      </c>
      <c r="M8" s="6"/>
    </row>
    <row r="9" spans="1:13" s="34" customFormat="1">
      <c r="A9" s="67"/>
      <c r="B9" s="9"/>
      <c r="C9" s="9"/>
      <c r="D9" s="9">
        <v>-16.5</v>
      </c>
      <c r="E9" s="9">
        <v>-16.3</v>
      </c>
      <c r="F9" s="9">
        <v>-31.6</v>
      </c>
      <c r="G9" s="9">
        <v>-13.5</v>
      </c>
      <c r="H9" s="9">
        <v>-20</v>
      </c>
      <c r="I9" s="9">
        <v>-14.285714285714285</v>
      </c>
      <c r="J9" s="9">
        <v>-16.326530612244898</v>
      </c>
      <c r="K9" s="9">
        <v>-23.4</v>
      </c>
      <c r="L9" s="9">
        <v>-19.399999999999999</v>
      </c>
      <c r="M9" s="6"/>
    </row>
    <row r="10" spans="1:13" s="34" customFormat="1">
      <c r="A10" s="67" t="s">
        <v>15</v>
      </c>
      <c r="B10" s="8" t="s">
        <v>11</v>
      </c>
      <c r="C10" s="8" t="s">
        <v>11</v>
      </c>
      <c r="D10" s="8" t="s">
        <v>11</v>
      </c>
      <c r="E10" s="8" t="s">
        <v>11</v>
      </c>
      <c r="F10" s="8" t="s">
        <v>11</v>
      </c>
      <c r="G10" s="8" t="s">
        <v>11</v>
      </c>
      <c r="H10" s="8" t="s">
        <v>11</v>
      </c>
      <c r="I10" s="8" t="s">
        <v>11</v>
      </c>
      <c r="J10" s="8" t="s">
        <v>11</v>
      </c>
      <c r="K10" s="8" t="s">
        <v>11</v>
      </c>
      <c r="L10" s="8" t="s">
        <v>11</v>
      </c>
      <c r="M10" s="6"/>
    </row>
    <row r="11" spans="1:13" s="34" customFormat="1">
      <c r="A11" s="69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6"/>
    </row>
    <row r="12" spans="1:13" s="34" customFormat="1">
      <c r="A12" s="67" t="s">
        <v>12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6"/>
    </row>
    <row r="13" spans="1:13" s="34" customFormat="1">
      <c r="A13" s="67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6"/>
    </row>
    <row r="14" spans="1:13" s="34" customFormat="1">
      <c r="A14" s="67" t="s">
        <v>17</v>
      </c>
      <c r="B14" s="8" t="s">
        <v>11</v>
      </c>
      <c r="C14" s="8" t="s">
        <v>11</v>
      </c>
      <c r="D14" s="8" t="s">
        <v>11</v>
      </c>
      <c r="E14" s="8" t="s">
        <v>11</v>
      </c>
      <c r="F14" s="8" t="s">
        <v>11</v>
      </c>
      <c r="G14" s="8" t="s">
        <v>11</v>
      </c>
      <c r="H14" s="8" t="s">
        <v>11</v>
      </c>
      <c r="I14" s="8" t="s">
        <v>11</v>
      </c>
      <c r="J14" s="8" t="s">
        <v>11</v>
      </c>
      <c r="K14" s="8" t="s">
        <v>11</v>
      </c>
      <c r="L14" s="8" t="s">
        <v>11</v>
      </c>
      <c r="M14" s="9"/>
    </row>
    <row r="15" spans="1:13" s="34" customFormat="1">
      <c r="A15" s="67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s="34" customFormat="1">
      <c r="A16" s="67" t="s">
        <v>18</v>
      </c>
      <c r="B16" s="8" t="s">
        <v>11</v>
      </c>
      <c r="C16" s="8" t="s">
        <v>11</v>
      </c>
      <c r="D16" s="8" t="s">
        <v>11</v>
      </c>
      <c r="E16" s="8" t="s">
        <v>11</v>
      </c>
      <c r="F16" s="8" t="s">
        <v>11</v>
      </c>
      <c r="G16" s="8" t="s">
        <v>11</v>
      </c>
      <c r="H16" s="8" t="s">
        <v>11</v>
      </c>
      <c r="I16" s="8" t="s">
        <v>11</v>
      </c>
      <c r="J16" s="8" t="s">
        <v>11</v>
      </c>
      <c r="K16" s="8" t="s">
        <v>11</v>
      </c>
      <c r="L16" s="8" t="s">
        <v>11</v>
      </c>
      <c r="M16" s="9"/>
    </row>
    <row r="17" spans="1:13" s="34" customFormat="1">
      <c r="A17" s="6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s="34" customFormat="1">
      <c r="A18" s="67" t="s">
        <v>19</v>
      </c>
      <c r="B18" s="8" t="s">
        <v>11</v>
      </c>
      <c r="C18" s="8" t="s">
        <v>11</v>
      </c>
      <c r="D18" s="8" t="s">
        <v>11</v>
      </c>
      <c r="E18" s="8" t="s">
        <v>11</v>
      </c>
      <c r="F18" s="8" t="s">
        <v>11</v>
      </c>
      <c r="G18" s="8" t="s">
        <v>11</v>
      </c>
      <c r="H18" s="8" t="s">
        <v>11</v>
      </c>
      <c r="I18" s="8" t="s">
        <v>11</v>
      </c>
      <c r="J18" s="8" t="s">
        <v>11</v>
      </c>
      <c r="K18" s="8" t="s">
        <v>11</v>
      </c>
      <c r="L18" s="8" t="s">
        <v>11</v>
      </c>
    </row>
    <row r="19" spans="1:13">
      <c r="A19" s="6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3">
      <c r="A20" s="67" t="s">
        <v>20</v>
      </c>
      <c r="B20" s="8" t="s">
        <v>11</v>
      </c>
      <c r="C20" s="8" t="s">
        <v>11</v>
      </c>
      <c r="D20" s="8" t="s">
        <v>11</v>
      </c>
      <c r="E20" s="8" t="s">
        <v>11</v>
      </c>
      <c r="F20" s="8" t="s">
        <v>11</v>
      </c>
      <c r="G20" s="8" t="s">
        <v>11</v>
      </c>
      <c r="H20" s="8" t="s">
        <v>11</v>
      </c>
      <c r="I20" s="8" t="s">
        <v>11</v>
      </c>
      <c r="J20" s="8" t="s">
        <v>11</v>
      </c>
      <c r="K20" s="8" t="s">
        <v>11</v>
      </c>
      <c r="L20" s="8" t="s">
        <v>11</v>
      </c>
      <c r="M20" s="9"/>
    </row>
    <row r="21" spans="1:13">
      <c r="A21" s="6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>
      <c r="A22" s="67" t="s">
        <v>21</v>
      </c>
      <c r="B22" s="8" t="s">
        <v>11</v>
      </c>
      <c r="C22" s="8" t="s">
        <v>11</v>
      </c>
      <c r="D22" s="8" t="s">
        <v>11</v>
      </c>
      <c r="E22" s="8" t="s">
        <v>11</v>
      </c>
      <c r="F22" s="8">
        <v>11</v>
      </c>
      <c r="G22" s="8" t="s">
        <v>11</v>
      </c>
      <c r="H22" s="8" t="s">
        <v>11</v>
      </c>
      <c r="I22" s="8" t="s">
        <v>11</v>
      </c>
      <c r="J22" s="8" t="s">
        <v>11</v>
      </c>
      <c r="K22" s="8" t="s">
        <v>11</v>
      </c>
      <c r="L22" s="8" t="s">
        <v>11</v>
      </c>
      <c r="M22" s="9"/>
    </row>
    <row r="23" spans="1:13">
      <c r="A23" s="67"/>
      <c r="B23" s="9"/>
      <c r="C23" s="9"/>
      <c r="D23" s="9"/>
      <c r="E23" s="9"/>
      <c r="F23" s="9">
        <v>-45.8</v>
      </c>
      <c r="G23" s="9"/>
      <c r="H23" s="9"/>
      <c r="I23" s="9"/>
      <c r="J23" s="9"/>
      <c r="K23" s="9"/>
      <c r="L23" s="9"/>
      <c r="M23" s="34"/>
    </row>
    <row r="24" spans="1:13">
      <c r="A24" s="67" t="s">
        <v>22</v>
      </c>
      <c r="B24" s="8" t="s">
        <v>11</v>
      </c>
      <c r="C24" s="8" t="s">
        <v>11</v>
      </c>
      <c r="D24" s="8" t="s">
        <v>11</v>
      </c>
      <c r="E24" s="8" t="s">
        <v>11</v>
      </c>
      <c r="F24" s="8" t="s">
        <v>11</v>
      </c>
      <c r="G24" s="8" t="s">
        <v>11</v>
      </c>
      <c r="H24" s="8" t="s">
        <v>11</v>
      </c>
      <c r="I24" s="8" t="s">
        <v>11</v>
      </c>
      <c r="J24" s="8" t="s">
        <v>11</v>
      </c>
      <c r="K24" s="8" t="s">
        <v>11</v>
      </c>
      <c r="L24" s="8" t="s">
        <v>11</v>
      </c>
      <c r="M24" s="34"/>
    </row>
    <row r="25" spans="1:13">
      <c r="A25" s="6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34"/>
    </row>
    <row r="26" spans="1:13">
      <c r="A26" s="67" t="s">
        <v>23</v>
      </c>
      <c r="B26" s="8" t="s">
        <v>11</v>
      </c>
      <c r="C26" s="8" t="s">
        <v>11</v>
      </c>
      <c r="D26" s="8" t="s">
        <v>11</v>
      </c>
      <c r="E26" s="8" t="s">
        <v>11</v>
      </c>
      <c r="F26" s="8" t="s">
        <v>11</v>
      </c>
      <c r="G26" s="8" t="s">
        <v>11</v>
      </c>
      <c r="H26" s="8" t="s">
        <v>11</v>
      </c>
      <c r="I26" s="8" t="s">
        <v>11</v>
      </c>
      <c r="J26" s="8" t="s">
        <v>11</v>
      </c>
      <c r="K26" s="8" t="s">
        <v>11</v>
      </c>
      <c r="L26" s="8" t="s">
        <v>11</v>
      </c>
    </row>
    <row r="27" spans="1:13">
      <c r="A27" s="6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3">
      <c r="A28" s="67" t="s">
        <v>24</v>
      </c>
      <c r="B28" s="8" t="s">
        <v>11</v>
      </c>
      <c r="C28" s="8" t="s">
        <v>11</v>
      </c>
      <c r="D28" s="8" t="s">
        <v>11</v>
      </c>
      <c r="E28" s="8" t="s">
        <v>11</v>
      </c>
      <c r="F28" s="8" t="s">
        <v>11</v>
      </c>
      <c r="G28" s="8" t="s">
        <v>11</v>
      </c>
      <c r="H28" s="8" t="s">
        <v>11</v>
      </c>
      <c r="I28" s="8" t="s">
        <v>11</v>
      </c>
      <c r="J28" s="8" t="s">
        <v>11</v>
      </c>
      <c r="K28" s="8" t="s">
        <v>11</v>
      </c>
      <c r="L28" s="8" t="s">
        <v>11</v>
      </c>
    </row>
    <row r="29" spans="1:13">
      <c r="A29" s="6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3">
      <c r="A30" s="67" t="s">
        <v>25</v>
      </c>
      <c r="B30" s="8" t="s">
        <v>11</v>
      </c>
      <c r="C30" s="8" t="s">
        <v>11</v>
      </c>
      <c r="D30" s="8" t="s">
        <v>11</v>
      </c>
      <c r="E30" s="8" t="s">
        <v>11</v>
      </c>
      <c r="F30" s="8" t="s">
        <v>11</v>
      </c>
      <c r="G30" s="8" t="s">
        <v>11</v>
      </c>
      <c r="H30" s="8" t="s">
        <v>11</v>
      </c>
      <c r="I30" s="8" t="s">
        <v>11</v>
      </c>
      <c r="J30" s="8" t="s">
        <v>11</v>
      </c>
      <c r="K30" s="8" t="s">
        <v>11</v>
      </c>
      <c r="L30" s="8" t="s">
        <v>11</v>
      </c>
    </row>
    <row r="31" spans="1:13">
      <c r="A31" s="6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3">
      <c r="A32" s="68" t="s">
        <v>13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1:15">
      <c r="A33" s="67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5">
      <c r="A34" s="67" t="s">
        <v>26</v>
      </c>
      <c r="B34" s="8" t="s">
        <v>11</v>
      </c>
      <c r="C34" s="8" t="s">
        <v>11</v>
      </c>
      <c r="D34" s="8" t="s">
        <v>11</v>
      </c>
      <c r="E34" s="8" t="s">
        <v>11</v>
      </c>
      <c r="F34" s="8" t="s">
        <v>11</v>
      </c>
      <c r="G34" s="8" t="s">
        <v>11</v>
      </c>
      <c r="H34" s="8" t="s">
        <v>11</v>
      </c>
      <c r="I34" s="8" t="s">
        <v>11</v>
      </c>
      <c r="J34" s="8" t="s">
        <v>11</v>
      </c>
      <c r="K34" s="8" t="s">
        <v>11</v>
      </c>
      <c r="L34" s="8" t="s">
        <v>11</v>
      </c>
    </row>
    <row r="35" spans="1:15">
      <c r="A35" s="6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5">
      <c r="A36" s="67" t="s">
        <v>27</v>
      </c>
      <c r="B36" s="8" t="s">
        <v>11</v>
      </c>
      <c r="C36" s="8" t="s">
        <v>11</v>
      </c>
      <c r="D36" s="8" t="s">
        <v>11</v>
      </c>
      <c r="E36" s="8" t="s">
        <v>11</v>
      </c>
      <c r="F36" s="8" t="s">
        <v>11</v>
      </c>
      <c r="G36" s="8" t="s">
        <v>11</v>
      </c>
      <c r="H36" s="8" t="s">
        <v>11</v>
      </c>
      <c r="I36" s="8" t="s">
        <v>11</v>
      </c>
      <c r="J36" s="8" t="s">
        <v>11</v>
      </c>
      <c r="K36" s="8" t="s">
        <v>11</v>
      </c>
      <c r="L36" s="8" t="s">
        <v>11</v>
      </c>
      <c r="M36" s="9"/>
    </row>
    <row r="37" spans="1:15">
      <c r="A37" s="6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5">
      <c r="A38" s="67" t="s">
        <v>28</v>
      </c>
      <c r="B38" s="8" t="s">
        <v>11</v>
      </c>
      <c r="C38" s="8" t="s">
        <v>11</v>
      </c>
      <c r="D38" s="8" t="s">
        <v>11</v>
      </c>
      <c r="E38" s="8" t="s">
        <v>11</v>
      </c>
      <c r="F38" s="8" t="s">
        <v>11</v>
      </c>
      <c r="G38" s="8" t="s">
        <v>11</v>
      </c>
      <c r="H38" s="8" t="s">
        <v>11</v>
      </c>
      <c r="I38" s="8" t="s">
        <v>11</v>
      </c>
      <c r="J38" s="8" t="s">
        <v>11</v>
      </c>
      <c r="K38" s="8" t="s">
        <v>11</v>
      </c>
      <c r="L38" s="8" t="s">
        <v>11</v>
      </c>
      <c r="O38" s="8"/>
    </row>
    <row r="39" spans="1:15">
      <c r="A39" s="6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O39" s="9"/>
    </row>
    <row r="40" spans="1:15">
      <c r="A40" s="67" t="s">
        <v>29</v>
      </c>
      <c r="B40" s="8" t="s">
        <v>11</v>
      </c>
      <c r="C40" s="8" t="s">
        <v>11</v>
      </c>
      <c r="D40" s="8" t="s">
        <v>11</v>
      </c>
      <c r="E40" s="8" t="s">
        <v>11</v>
      </c>
      <c r="F40" s="8" t="s">
        <v>11</v>
      </c>
      <c r="G40" s="8" t="s">
        <v>11</v>
      </c>
      <c r="H40" s="8" t="s">
        <v>11</v>
      </c>
      <c r="I40" s="8" t="s">
        <v>11</v>
      </c>
      <c r="J40" s="8" t="s">
        <v>11</v>
      </c>
      <c r="K40" s="8" t="s">
        <v>11</v>
      </c>
      <c r="L40" s="8" t="s">
        <v>11</v>
      </c>
    </row>
    <row r="41" spans="1:15">
      <c r="A41" s="6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1:15">
      <c r="A42" s="67" t="s">
        <v>30</v>
      </c>
      <c r="B42" s="8" t="s">
        <v>11</v>
      </c>
      <c r="C42" s="8" t="s">
        <v>11</v>
      </c>
      <c r="D42" s="8" t="s">
        <v>11</v>
      </c>
      <c r="E42" s="8" t="s">
        <v>11</v>
      </c>
      <c r="F42" s="8" t="s">
        <v>11</v>
      </c>
      <c r="G42" s="8" t="s">
        <v>11</v>
      </c>
      <c r="H42" s="8" t="s">
        <v>11</v>
      </c>
      <c r="I42" s="8" t="s">
        <v>11</v>
      </c>
      <c r="J42" s="8" t="s">
        <v>11</v>
      </c>
      <c r="K42" s="8" t="s">
        <v>11</v>
      </c>
      <c r="L42" s="8" t="s">
        <v>11</v>
      </c>
      <c r="M42" s="9"/>
    </row>
    <row r="43" spans="1:15">
      <c r="A43" s="6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5">
      <c r="A44" s="67" t="s">
        <v>31</v>
      </c>
      <c r="B44" s="8" t="s">
        <v>11</v>
      </c>
      <c r="C44" s="8" t="s">
        <v>11</v>
      </c>
      <c r="D44" s="8" t="s">
        <v>11</v>
      </c>
      <c r="E44" s="8" t="s">
        <v>11</v>
      </c>
      <c r="F44" s="8" t="s">
        <v>11</v>
      </c>
      <c r="G44" s="8" t="s">
        <v>11</v>
      </c>
      <c r="H44" s="8" t="s">
        <v>11</v>
      </c>
      <c r="I44" s="8" t="s">
        <v>11</v>
      </c>
      <c r="J44" s="8" t="s">
        <v>11</v>
      </c>
      <c r="K44" s="8" t="s">
        <v>11</v>
      </c>
      <c r="L44" s="8" t="s">
        <v>11</v>
      </c>
      <c r="M44" s="9"/>
    </row>
    <row r="45" spans="1:15">
      <c r="A45" s="6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1:15">
      <c r="A46" s="67" t="s">
        <v>32</v>
      </c>
      <c r="B46" s="8" t="s">
        <v>11</v>
      </c>
      <c r="C46" s="8" t="s">
        <v>11</v>
      </c>
      <c r="D46" s="8" t="s">
        <v>11</v>
      </c>
      <c r="E46" s="8" t="s">
        <v>11</v>
      </c>
      <c r="F46" s="8" t="s">
        <v>11</v>
      </c>
      <c r="G46" s="8" t="s">
        <v>11</v>
      </c>
      <c r="H46" s="8" t="s">
        <v>11</v>
      </c>
      <c r="I46" s="8" t="s">
        <v>11</v>
      </c>
      <c r="J46" s="8" t="s">
        <v>11</v>
      </c>
      <c r="K46" s="8" t="s">
        <v>11</v>
      </c>
      <c r="L46" s="8" t="s">
        <v>11</v>
      </c>
      <c r="M46" s="9"/>
    </row>
    <row r="47" spans="1:15">
      <c r="A47" s="6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5">
      <c r="A48" s="67" t="s">
        <v>33</v>
      </c>
      <c r="B48" s="8" t="s">
        <v>11</v>
      </c>
      <c r="C48" s="8" t="s">
        <v>11</v>
      </c>
      <c r="D48" s="8" t="s">
        <v>11</v>
      </c>
      <c r="E48" s="8" t="s">
        <v>11</v>
      </c>
      <c r="F48" s="8" t="s">
        <v>11</v>
      </c>
      <c r="G48" s="8" t="s">
        <v>11</v>
      </c>
      <c r="H48" s="8" t="s">
        <v>11</v>
      </c>
      <c r="I48" s="8" t="s">
        <v>11</v>
      </c>
      <c r="J48" s="8" t="s">
        <v>11</v>
      </c>
      <c r="K48" s="8" t="s">
        <v>11</v>
      </c>
      <c r="L48" s="8" t="s">
        <v>11</v>
      </c>
      <c r="M48" s="9"/>
    </row>
    <row r="49" spans="1:13">
      <c r="A49" s="6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spans="1:13">
      <c r="A50" s="67" t="s">
        <v>34</v>
      </c>
      <c r="B50" s="8" t="s">
        <v>11</v>
      </c>
      <c r="C50" s="8" t="s">
        <v>11</v>
      </c>
      <c r="D50" s="8" t="s">
        <v>11</v>
      </c>
      <c r="E50" s="8" t="s">
        <v>11</v>
      </c>
      <c r="F50" s="8">
        <v>14</v>
      </c>
      <c r="G50" s="8" t="s">
        <v>11</v>
      </c>
      <c r="H50" s="8" t="s">
        <v>11</v>
      </c>
      <c r="I50" s="8" t="s">
        <v>11</v>
      </c>
      <c r="J50" s="8" t="s">
        <v>11</v>
      </c>
      <c r="K50" s="8" t="s">
        <v>11</v>
      </c>
      <c r="L50" s="8" t="s">
        <v>11</v>
      </c>
    </row>
    <row r="51" spans="1:13">
      <c r="A51" s="67"/>
      <c r="B51" s="9"/>
      <c r="C51" s="9"/>
      <c r="D51" s="9"/>
      <c r="E51" s="9"/>
      <c r="F51" s="9">
        <v>-42.4</v>
      </c>
      <c r="G51" s="9"/>
      <c r="H51" s="9"/>
      <c r="I51" s="9"/>
      <c r="J51" s="9"/>
      <c r="K51" s="9"/>
      <c r="L51" s="9"/>
    </row>
    <row r="52" spans="1:13">
      <c r="A52" s="67" t="s">
        <v>35</v>
      </c>
      <c r="B52" s="8" t="s">
        <v>11</v>
      </c>
      <c r="C52" s="8" t="s">
        <v>11</v>
      </c>
      <c r="D52" s="8" t="s">
        <v>11</v>
      </c>
      <c r="E52" s="8" t="s">
        <v>11</v>
      </c>
      <c r="F52" s="8" t="s">
        <v>11</v>
      </c>
      <c r="G52" s="8" t="s">
        <v>11</v>
      </c>
      <c r="H52" s="8" t="s">
        <v>11</v>
      </c>
      <c r="I52" s="8" t="s">
        <v>11</v>
      </c>
      <c r="J52" s="8" t="s">
        <v>11</v>
      </c>
      <c r="K52" s="8" t="s">
        <v>11</v>
      </c>
      <c r="L52" s="8" t="s">
        <v>11</v>
      </c>
    </row>
    <row r="53" spans="1:13">
      <c r="A53" s="6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</row>
    <row r="54" spans="1:13">
      <c r="A54" s="67" t="s">
        <v>36</v>
      </c>
      <c r="B54" s="8" t="s">
        <v>11</v>
      </c>
      <c r="C54" s="8" t="s">
        <v>11</v>
      </c>
      <c r="D54" s="8" t="s">
        <v>11</v>
      </c>
      <c r="E54" s="8" t="s">
        <v>11</v>
      </c>
      <c r="F54" s="8" t="s">
        <v>11</v>
      </c>
      <c r="G54" s="8" t="s">
        <v>11</v>
      </c>
      <c r="H54" s="8" t="s">
        <v>11</v>
      </c>
      <c r="I54" s="8" t="s">
        <v>11</v>
      </c>
      <c r="J54" s="8" t="s">
        <v>11</v>
      </c>
      <c r="K54" s="8" t="s">
        <v>11</v>
      </c>
      <c r="L54" s="8" t="s">
        <v>11</v>
      </c>
    </row>
    <row r="55" spans="1:13">
      <c r="A55" s="67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</row>
    <row r="56" spans="1:13">
      <c r="A56" s="67" t="s">
        <v>37</v>
      </c>
      <c r="B56" s="8" t="s">
        <v>11</v>
      </c>
      <c r="C56" s="8" t="s">
        <v>11</v>
      </c>
      <c r="D56" s="8" t="s">
        <v>11</v>
      </c>
      <c r="E56" s="8" t="s">
        <v>11</v>
      </c>
      <c r="F56" s="8" t="s">
        <v>11</v>
      </c>
      <c r="G56" s="8" t="s">
        <v>11</v>
      </c>
      <c r="H56" s="8" t="s">
        <v>11</v>
      </c>
      <c r="I56" s="8" t="s">
        <v>11</v>
      </c>
      <c r="J56" s="8" t="s">
        <v>11</v>
      </c>
      <c r="K56" s="8" t="s">
        <v>11</v>
      </c>
      <c r="L56" s="8" t="s">
        <v>11</v>
      </c>
    </row>
    <row r="57" spans="1:13">
      <c r="A57" s="67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</row>
    <row r="58" spans="1:13">
      <c r="A58" s="67" t="s">
        <v>38</v>
      </c>
      <c r="B58" s="8" t="s">
        <v>11</v>
      </c>
      <c r="C58" s="8" t="s">
        <v>11</v>
      </c>
      <c r="D58" s="8" t="s">
        <v>11</v>
      </c>
      <c r="E58" s="8" t="s">
        <v>11</v>
      </c>
      <c r="F58" s="8" t="s">
        <v>11</v>
      </c>
      <c r="G58" s="8" t="s">
        <v>11</v>
      </c>
      <c r="H58" s="8" t="s">
        <v>11</v>
      </c>
      <c r="I58" s="8" t="s">
        <v>11</v>
      </c>
      <c r="J58" s="8" t="s">
        <v>11</v>
      </c>
      <c r="K58" s="8" t="s">
        <v>11</v>
      </c>
      <c r="L58" s="8" t="s">
        <v>11</v>
      </c>
    </row>
    <row r="59" spans="1:13">
      <c r="A59" s="67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</row>
    <row r="60" spans="1:13">
      <c r="A60" s="67" t="s">
        <v>39</v>
      </c>
      <c r="B60" s="8" t="s">
        <v>11</v>
      </c>
      <c r="C60" s="8" t="s">
        <v>11</v>
      </c>
      <c r="D60" s="8" t="s">
        <v>11</v>
      </c>
      <c r="E60" s="8" t="s">
        <v>11</v>
      </c>
      <c r="F60" s="8" t="s">
        <v>11</v>
      </c>
      <c r="G60" s="8" t="s">
        <v>11</v>
      </c>
      <c r="H60" s="8" t="s">
        <v>11</v>
      </c>
      <c r="I60" s="8" t="s">
        <v>11</v>
      </c>
      <c r="J60" s="8" t="s">
        <v>11</v>
      </c>
      <c r="K60" s="8" t="s">
        <v>11</v>
      </c>
      <c r="L60" s="8" t="s">
        <v>11</v>
      </c>
    </row>
    <row r="61" spans="1:13">
      <c r="A61" s="67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3">
      <c r="A62" s="67" t="s">
        <v>40</v>
      </c>
      <c r="B62" s="8" t="s">
        <v>11</v>
      </c>
      <c r="C62" s="8" t="s">
        <v>11</v>
      </c>
      <c r="D62" s="8" t="s">
        <v>11</v>
      </c>
      <c r="E62" s="8" t="s">
        <v>11</v>
      </c>
      <c r="F62" s="8" t="s">
        <v>11</v>
      </c>
      <c r="G62" s="8" t="s">
        <v>11</v>
      </c>
      <c r="H62" s="8" t="s">
        <v>11</v>
      </c>
      <c r="I62" s="8" t="s">
        <v>11</v>
      </c>
      <c r="J62" s="8" t="s">
        <v>11</v>
      </c>
      <c r="K62" s="8" t="s">
        <v>11</v>
      </c>
      <c r="L62" s="8" t="s">
        <v>11</v>
      </c>
    </row>
    <row r="63" spans="1:13">
      <c r="A63" s="67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1:13">
      <c r="A64" s="67" t="s">
        <v>41</v>
      </c>
      <c r="B64" s="8" t="s">
        <v>11</v>
      </c>
      <c r="C64" s="8" t="s">
        <v>11</v>
      </c>
      <c r="D64" s="8" t="s">
        <v>11</v>
      </c>
      <c r="E64" s="8" t="s">
        <v>11</v>
      </c>
      <c r="F64" s="8" t="s">
        <v>11</v>
      </c>
      <c r="G64" s="8" t="s">
        <v>11</v>
      </c>
      <c r="H64" s="8" t="s">
        <v>11</v>
      </c>
      <c r="I64" s="8" t="s">
        <v>11</v>
      </c>
      <c r="J64" s="8" t="s">
        <v>11</v>
      </c>
      <c r="K64" s="8" t="s">
        <v>11</v>
      </c>
      <c r="L64" s="8" t="s">
        <v>11</v>
      </c>
    </row>
    <row r="65" spans="1:12">
      <c r="A65" s="67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</row>
    <row r="66" spans="1:12">
      <c r="A66" s="67" t="s">
        <v>42</v>
      </c>
      <c r="B66" s="8" t="s">
        <v>11</v>
      </c>
      <c r="C66" s="8" t="s">
        <v>11</v>
      </c>
      <c r="D66" s="8" t="s">
        <v>11</v>
      </c>
      <c r="E66" s="8" t="s">
        <v>11</v>
      </c>
      <c r="F66" s="8" t="s">
        <v>11</v>
      </c>
      <c r="G66" s="8" t="s">
        <v>11</v>
      </c>
      <c r="H66" s="8" t="s">
        <v>11</v>
      </c>
      <c r="I66" s="8" t="s">
        <v>11</v>
      </c>
      <c r="J66" s="8" t="s">
        <v>11</v>
      </c>
      <c r="K66" s="8" t="s">
        <v>11</v>
      </c>
      <c r="L66" s="8" t="s">
        <v>11</v>
      </c>
    </row>
    <row r="67" spans="1:12">
      <c r="A67" s="69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</row>
    <row r="69" spans="1:12">
      <c r="A69" s="5" t="s">
        <v>194</v>
      </c>
    </row>
    <row r="70" spans="1:12">
      <c r="A70" s="5" t="s">
        <v>224</v>
      </c>
    </row>
    <row r="71" spans="1:12">
      <c r="A71" s="5" t="s">
        <v>228</v>
      </c>
    </row>
    <row r="72" spans="1:12">
      <c r="A72" s="5" t="s">
        <v>132</v>
      </c>
    </row>
    <row r="73" spans="1:12">
      <c r="A73" s="5" t="s">
        <v>131</v>
      </c>
      <c r="G73" s="33"/>
    </row>
    <row r="74" spans="1:12">
      <c r="A74" s="5" t="s">
        <v>187</v>
      </c>
    </row>
    <row r="75" spans="1:12">
      <c r="A75" s="5" t="s">
        <v>134</v>
      </c>
    </row>
  </sheetData>
  <sheetProtection password="CC19" sheet="1" objects="1" scenarios="1"/>
  <mergeCells count="31">
    <mergeCell ref="A66:A67"/>
    <mergeCell ref="A54:A55"/>
    <mergeCell ref="A56:A57"/>
    <mergeCell ref="A58:A59"/>
    <mergeCell ref="A60:A61"/>
    <mergeCell ref="A62:A63"/>
    <mergeCell ref="A64:A65"/>
    <mergeCell ref="A52:A53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28:A29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</mergeCells>
  <phoneticPr fontId="1" type="noConversion"/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L22"/>
  <sheetViews>
    <sheetView workbookViewId="0">
      <pane xSplit="1" ySplit="3" topLeftCell="B4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5.25" style="6" customWidth="1"/>
    <col min="2" max="16384" width="9" style="6"/>
  </cols>
  <sheetData>
    <row r="1" spans="1:12">
      <c r="A1" s="2" t="s">
        <v>273</v>
      </c>
    </row>
    <row r="2" spans="1:12">
      <c r="J2" s="7"/>
      <c r="K2" s="7"/>
      <c r="L2" s="7" t="s">
        <v>43</v>
      </c>
    </row>
    <row r="3" spans="1:12" ht="36">
      <c r="A3" s="62" t="s">
        <v>306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138</v>
      </c>
      <c r="K3" s="3" t="s">
        <v>189</v>
      </c>
      <c r="L3" s="3" t="s">
        <v>275</v>
      </c>
    </row>
    <row r="4" spans="1:12">
      <c r="A4" s="75" t="s">
        <v>9</v>
      </c>
      <c r="B4" s="58" t="s">
        <v>50</v>
      </c>
      <c r="C4" s="58" t="s">
        <v>50</v>
      </c>
      <c r="D4" s="58" t="s">
        <v>50</v>
      </c>
      <c r="E4" s="58" t="s">
        <v>50</v>
      </c>
      <c r="F4" s="58" t="s">
        <v>50</v>
      </c>
      <c r="G4" s="58" t="s">
        <v>50</v>
      </c>
      <c r="H4" s="58" t="s">
        <v>50</v>
      </c>
      <c r="I4" s="58" t="s">
        <v>50</v>
      </c>
      <c r="J4" s="58" t="s">
        <v>50</v>
      </c>
      <c r="K4" s="58" t="s">
        <v>50</v>
      </c>
      <c r="L4" s="18" t="s">
        <v>317</v>
      </c>
    </row>
    <row r="5" spans="1:12">
      <c r="A5" s="75"/>
      <c r="B5" s="59"/>
      <c r="C5" s="59"/>
      <c r="D5" s="59"/>
      <c r="E5" s="59"/>
      <c r="F5" s="59"/>
      <c r="G5" s="59"/>
      <c r="H5" s="59"/>
      <c r="I5" s="59"/>
      <c r="J5" s="59"/>
      <c r="K5" s="59"/>
      <c r="L5" s="12"/>
    </row>
    <row r="6" spans="1:12">
      <c r="A6" s="76" t="s">
        <v>290</v>
      </c>
      <c r="B6" s="60" t="s">
        <v>11</v>
      </c>
      <c r="C6" s="60" t="s">
        <v>11</v>
      </c>
      <c r="D6" s="60" t="s">
        <v>11</v>
      </c>
      <c r="E6" s="60" t="s">
        <v>11</v>
      </c>
      <c r="F6" s="60" t="s">
        <v>11</v>
      </c>
      <c r="G6" s="60" t="s">
        <v>11</v>
      </c>
      <c r="H6" s="60" t="s">
        <v>11</v>
      </c>
      <c r="I6" s="60" t="s">
        <v>11</v>
      </c>
      <c r="J6" s="60" t="s">
        <v>11</v>
      </c>
      <c r="K6" s="60" t="s">
        <v>11</v>
      </c>
      <c r="L6" s="60" t="s">
        <v>11</v>
      </c>
    </row>
    <row r="7" spans="1:12">
      <c r="A7" s="77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</row>
    <row r="8" spans="1:12">
      <c r="A8" s="77" t="s">
        <v>291</v>
      </c>
      <c r="B8" s="61" t="s">
        <v>11</v>
      </c>
      <c r="C8" s="61" t="s">
        <v>11</v>
      </c>
      <c r="D8" s="61" t="s">
        <v>11</v>
      </c>
      <c r="E8" s="61" t="s">
        <v>11</v>
      </c>
      <c r="F8" s="61" t="s">
        <v>11</v>
      </c>
      <c r="G8" s="61" t="s">
        <v>11</v>
      </c>
      <c r="H8" s="61" t="s">
        <v>11</v>
      </c>
      <c r="I8" s="61" t="s">
        <v>11</v>
      </c>
      <c r="J8" s="61" t="s">
        <v>11</v>
      </c>
      <c r="K8" s="61" t="s">
        <v>11</v>
      </c>
      <c r="L8" s="61" t="s">
        <v>11</v>
      </c>
    </row>
    <row r="9" spans="1:12">
      <c r="A9" s="77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2">
      <c r="A10" s="77" t="s">
        <v>292</v>
      </c>
      <c r="B10" s="61" t="s">
        <v>11</v>
      </c>
      <c r="C10" s="61" t="s">
        <v>11</v>
      </c>
      <c r="D10" s="61" t="s">
        <v>11</v>
      </c>
      <c r="E10" s="61" t="s">
        <v>11</v>
      </c>
      <c r="F10" s="61" t="s">
        <v>11</v>
      </c>
      <c r="G10" s="61" t="s">
        <v>11</v>
      </c>
      <c r="H10" s="61" t="s">
        <v>11</v>
      </c>
      <c r="I10" s="61" t="s">
        <v>11</v>
      </c>
      <c r="J10" s="61" t="s">
        <v>11</v>
      </c>
      <c r="K10" s="61" t="s">
        <v>11</v>
      </c>
      <c r="L10" s="61" t="s">
        <v>11</v>
      </c>
    </row>
    <row r="11" spans="1:12">
      <c r="A11" s="77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</row>
    <row r="12" spans="1:12">
      <c r="A12" s="77" t="s">
        <v>293</v>
      </c>
      <c r="B12" s="61" t="s">
        <v>11</v>
      </c>
      <c r="C12" s="61" t="s">
        <v>11</v>
      </c>
      <c r="D12" s="61" t="s">
        <v>11</v>
      </c>
      <c r="E12" s="61" t="s">
        <v>11</v>
      </c>
      <c r="F12" s="61" t="s">
        <v>11</v>
      </c>
      <c r="G12" s="61" t="s">
        <v>11</v>
      </c>
      <c r="H12" s="61" t="s">
        <v>11</v>
      </c>
      <c r="I12" s="61" t="s">
        <v>11</v>
      </c>
      <c r="J12" s="61" t="s">
        <v>11</v>
      </c>
      <c r="K12" s="61" t="s">
        <v>11</v>
      </c>
      <c r="L12" s="61" t="s">
        <v>11</v>
      </c>
    </row>
    <row r="13" spans="1:12">
      <c r="A13" s="77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</row>
    <row r="14" spans="1:12">
      <c r="A14" s="73" t="s">
        <v>52</v>
      </c>
      <c r="B14" s="8" t="s">
        <v>11</v>
      </c>
      <c r="C14" s="8" t="s">
        <v>11</v>
      </c>
      <c r="D14" s="8" t="s">
        <v>11</v>
      </c>
      <c r="E14" s="8" t="s">
        <v>11</v>
      </c>
      <c r="F14" s="8" t="s">
        <v>11</v>
      </c>
      <c r="G14" s="8" t="s">
        <v>11</v>
      </c>
      <c r="H14" s="8" t="s">
        <v>11</v>
      </c>
      <c r="I14" s="8" t="s">
        <v>11</v>
      </c>
      <c r="J14" s="8" t="s">
        <v>11</v>
      </c>
      <c r="K14" s="8" t="s">
        <v>11</v>
      </c>
      <c r="L14" s="8" t="s">
        <v>11</v>
      </c>
    </row>
    <row r="15" spans="1:12">
      <c r="A15" s="74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7" spans="1:7">
      <c r="A17" s="5" t="s">
        <v>294</v>
      </c>
    </row>
    <row r="18" spans="1:7">
      <c r="A18" s="5" t="s">
        <v>311</v>
      </c>
    </row>
    <row r="19" spans="1:7">
      <c r="A19" s="5" t="s">
        <v>219</v>
      </c>
    </row>
    <row r="20" spans="1:7">
      <c r="A20" s="5" t="s">
        <v>131</v>
      </c>
    </row>
    <row r="21" spans="1:7">
      <c r="A21" s="5" t="s">
        <v>307</v>
      </c>
    </row>
    <row r="22" spans="1:7">
      <c r="A22" s="5" t="s">
        <v>190</v>
      </c>
      <c r="G22" s="33"/>
    </row>
  </sheetData>
  <sheetProtection password="CC19" sheet="1" objects="1" scenarios="1"/>
  <mergeCells count="6">
    <mergeCell ref="A14:A15"/>
    <mergeCell ref="A4:A5"/>
    <mergeCell ref="A6:A7"/>
    <mergeCell ref="A8:A9"/>
    <mergeCell ref="A10:A11"/>
    <mergeCell ref="A12:A1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L36"/>
  <sheetViews>
    <sheetView workbookViewId="0">
      <pane xSplit="1" ySplit="3" topLeftCell="B4" activePane="bottomRight" state="frozen"/>
      <selection activeCell="O30" sqref="O30"/>
      <selection pane="topRight" activeCell="O30" sqref="O30"/>
      <selection pane="bottomLeft" activeCell="O30" sqref="O30"/>
      <selection pane="bottomRight"/>
    </sheetView>
  </sheetViews>
  <sheetFormatPr defaultRowHeight="16.5"/>
  <cols>
    <col min="1" max="1" width="16.625" style="6" customWidth="1"/>
    <col min="2" max="16384" width="9" style="6"/>
  </cols>
  <sheetData>
    <row r="1" spans="1:12">
      <c r="A1" s="2" t="s">
        <v>235</v>
      </c>
    </row>
    <row r="2" spans="1:12">
      <c r="J2" s="7"/>
      <c r="K2" s="7"/>
      <c r="L2" s="7" t="s">
        <v>44</v>
      </c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138</v>
      </c>
      <c r="K3" s="3" t="s">
        <v>189</v>
      </c>
      <c r="L3" s="3" t="s">
        <v>275</v>
      </c>
    </row>
    <row r="4" spans="1:12">
      <c r="A4" s="22" t="s">
        <v>45</v>
      </c>
      <c r="B4" s="23">
        <v>12.5</v>
      </c>
      <c r="C4" s="23">
        <v>12.4</v>
      </c>
      <c r="D4" s="23">
        <v>12</v>
      </c>
      <c r="E4" s="23">
        <v>11.3</v>
      </c>
      <c r="F4" s="23">
        <v>10.9</v>
      </c>
      <c r="G4" s="23">
        <v>11.5</v>
      </c>
      <c r="H4" s="23">
        <v>10.9</v>
      </c>
      <c r="I4" s="23">
        <v>10.455707962217204</v>
      </c>
      <c r="J4" s="23">
        <v>11.01817945424294</v>
      </c>
      <c r="K4" s="23">
        <v>10.9</v>
      </c>
      <c r="L4" s="23">
        <v>11.3</v>
      </c>
    </row>
    <row r="5" spans="1:12">
      <c r="A5" s="19" t="s">
        <v>46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2">
      <c r="A6" s="22" t="s">
        <v>14</v>
      </c>
      <c r="B6" s="23">
        <v>17</v>
      </c>
      <c r="C6" s="23">
        <v>16.600000000000001</v>
      </c>
      <c r="D6" s="23">
        <v>16.100000000000001</v>
      </c>
      <c r="E6" s="23">
        <v>15.4</v>
      </c>
      <c r="F6" s="23">
        <v>14.7</v>
      </c>
      <c r="G6" s="23">
        <v>15.3</v>
      </c>
      <c r="H6" s="23">
        <v>14.3</v>
      </c>
      <c r="I6" s="23">
        <v>13.799116047389436</v>
      </c>
      <c r="J6" s="23">
        <v>14.018243526619221</v>
      </c>
      <c r="K6" s="23">
        <v>14.1</v>
      </c>
      <c r="L6" s="23">
        <v>14.2</v>
      </c>
    </row>
    <row r="7" spans="1:12">
      <c r="A7" s="21" t="s">
        <v>15</v>
      </c>
      <c r="B7" s="38">
        <v>7.7</v>
      </c>
      <c r="C7" s="38">
        <v>8.1</v>
      </c>
      <c r="D7" s="38">
        <v>7.7</v>
      </c>
      <c r="E7" s="38">
        <v>7</v>
      </c>
      <c r="F7" s="38">
        <v>6.7</v>
      </c>
      <c r="G7" s="38">
        <v>7.4</v>
      </c>
      <c r="H7" s="38">
        <v>7.2</v>
      </c>
      <c r="I7" s="38">
        <v>6.8034957150240825</v>
      </c>
      <c r="J7" s="38">
        <v>7.7060058225345305</v>
      </c>
      <c r="K7" s="38">
        <v>7.4</v>
      </c>
      <c r="L7" s="38">
        <v>8</v>
      </c>
    </row>
    <row r="8" spans="1:12">
      <c r="A8" s="22" t="s">
        <v>192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  <row r="9" spans="1:12">
      <c r="A9" s="22" t="s">
        <v>26</v>
      </c>
      <c r="B9" s="23">
        <v>8.1</v>
      </c>
      <c r="C9" s="23">
        <v>8.4</v>
      </c>
      <c r="D9" s="23">
        <v>7.8</v>
      </c>
      <c r="E9" s="23">
        <v>7.7</v>
      </c>
      <c r="F9" s="23">
        <v>7.3</v>
      </c>
      <c r="G9" s="23">
        <v>7.5</v>
      </c>
      <c r="H9" s="23">
        <v>6.8</v>
      </c>
      <c r="I9" s="23">
        <v>6.7768326254737721</v>
      </c>
      <c r="J9" s="23">
        <v>6.5660146771869607</v>
      </c>
      <c r="K9" s="23">
        <v>7.3</v>
      </c>
      <c r="L9" s="23">
        <v>7.8</v>
      </c>
    </row>
    <row r="10" spans="1:12">
      <c r="A10" s="22" t="s">
        <v>27</v>
      </c>
      <c r="B10" s="23">
        <v>9.6999999999999993</v>
      </c>
      <c r="C10" s="23">
        <v>8.9</v>
      </c>
      <c r="D10" s="23">
        <v>10.1</v>
      </c>
      <c r="E10" s="23">
        <v>9.8000000000000007</v>
      </c>
      <c r="F10" s="23">
        <v>9.6999999999999993</v>
      </c>
      <c r="G10" s="23">
        <v>9.6999999999999993</v>
      </c>
      <c r="H10" s="23">
        <v>9.6999999999999993</v>
      </c>
      <c r="I10" s="23">
        <v>9.3389177472748592</v>
      </c>
      <c r="J10" s="23">
        <v>10.85721087856871</v>
      </c>
      <c r="K10" s="23">
        <v>10.5</v>
      </c>
      <c r="L10" s="23">
        <v>10.7</v>
      </c>
    </row>
    <row r="11" spans="1:12">
      <c r="A11" s="22" t="s">
        <v>28</v>
      </c>
      <c r="B11" s="23">
        <v>8.5</v>
      </c>
      <c r="C11" s="23">
        <v>9.3000000000000007</v>
      </c>
      <c r="D11" s="23">
        <v>9.4</v>
      </c>
      <c r="E11" s="23">
        <v>9.9</v>
      </c>
      <c r="F11" s="23">
        <v>8.1999999999999993</v>
      </c>
      <c r="G11" s="23">
        <v>8.9</v>
      </c>
      <c r="H11" s="23">
        <v>9.5</v>
      </c>
      <c r="I11" s="39">
        <v>8.8950043270636066</v>
      </c>
      <c r="J11" s="39">
        <v>7.2691710235689673</v>
      </c>
      <c r="K11" s="39">
        <v>6.9</v>
      </c>
      <c r="L11" s="39">
        <v>9.4</v>
      </c>
    </row>
    <row r="12" spans="1:12">
      <c r="A12" s="22" t="s">
        <v>29</v>
      </c>
      <c r="B12" s="23">
        <v>11.3</v>
      </c>
      <c r="C12" s="23">
        <v>11.3</v>
      </c>
      <c r="D12" s="23">
        <v>12.1</v>
      </c>
      <c r="E12" s="23">
        <v>10.9</v>
      </c>
      <c r="F12" s="23">
        <v>8.9</v>
      </c>
      <c r="G12" s="23">
        <v>10.8</v>
      </c>
      <c r="H12" s="23">
        <v>10</v>
      </c>
      <c r="I12" s="39">
        <v>9.8144587738633273</v>
      </c>
      <c r="J12" s="39">
        <v>10.87658799829962</v>
      </c>
      <c r="K12" s="39">
        <v>11.8</v>
      </c>
      <c r="L12" s="39">
        <v>11.5</v>
      </c>
    </row>
    <row r="13" spans="1:12">
      <c r="A13" s="22" t="s">
        <v>30</v>
      </c>
      <c r="B13" s="23">
        <v>11.7</v>
      </c>
      <c r="C13" s="23">
        <v>10.9</v>
      </c>
      <c r="D13" s="23">
        <v>11.1</v>
      </c>
      <c r="E13" s="23">
        <v>8.9</v>
      </c>
      <c r="F13" s="23">
        <v>10.4</v>
      </c>
      <c r="G13" s="23">
        <v>8.8000000000000007</v>
      </c>
      <c r="H13" s="23">
        <v>9.8000000000000007</v>
      </c>
      <c r="I13" s="40">
        <v>6.6419745011447322</v>
      </c>
      <c r="J13" s="40">
        <v>10.311660839730697</v>
      </c>
      <c r="K13" s="40">
        <v>9.6999999999999993</v>
      </c>
      <c r="L13" s="40">
        <v>9.1999999999999993</v>
      </c>
    </row>
    <row r="14" spans="1:12">
      <c r="A14" s="22" t="s">
        <v>31</v>
      </c>
      <c r="B14" s="23">
        <v>10.6</v>
      </c>
      <c r="C14" s="23">
        <v>10.6</v>
      </c>
      <c r="D14" s="23">
        <v>11</v>
      </c>
      <c r="E14" s="23">
        <v>9.9</v>
      </c>
      <c r="F14" s="23">
        <v>9.1999999999999993</v>
      </c>
      <c r="G14" s="23">
        <v>10.3</v>
      </c>
      <c r="H14" s="23">
        <v>9.8000000000000007</v>
      </c>
      <c r="I14" s="40">
        <v>8.3808531134387678</v>
      </c>
      <c r="J14" s="40">
        <v>10.873036445192827</v>
      </c>
      <c r="K14" s="40">
        <v>9.9</v>
      </c>
      <c r="L14" s="40">
        <v>8.5</v>
      </c>
    </row>
    <row r="15" spans="1:12">
      <c r="A15" s="22" t="s">
        <v>32</v>
      </c>
      <c r="B15" s="23">
        <v>14.3</v>
      </c>
      <c r="C15" s="23">
        <v>12.6</v>
      </c>
      <c r="D15" s="23">
        <v>12.6</v>
      </c>
      <c r="E15" s="23">
        <v>10.6</v>
      </c>
      <c r="F15" s="23">
        <v>9.1999999999999993</v>
      </c>
      <c r="G15" s="23">
        <v>12.2</v>
      </c>
      <c r="H15" s="23">
        <v>11.3</v>
      </c>
      <c r="I15" s="40">
        <v>11.572434033960928</v>
      </c>
      <c r="J15" s="40">
        <v>13.467304679816859</v>
      </c>
      <c r="K15" s="40">
        <v>12.2</v>
      </c>
      <c r="L15" s="40">
        <v>12.6</v>
      </c>
    </row>
    <row r="16" spans="1:12">
      <c r="A16" s="22" t="s">
        <v>33</v>
      </c>
      <c r="B16" s="23">
        <v>16.899999999999999</v>
      </c>
      <c r="C16" s="23">
        <v>15.5</v>
      </c>
      <c r="D16" s="23">
        <v>13.3</v>
      </c>
      <c r="E16" s="23">
        <v>15.6</v>
      </c>
      <c r="F16" s="23">
        <v>10.1</v>
      </c>
      <c r="G16" s="23">
        <v>16.600000000000001</v>
      </c>
      <c r="H16" s="23">
        <v>8.6</v>
      </c>
      <c r="I16" s="23">
        <v>8.689122595613636</v>
      </c>
      <c r="J16" s="23">
        <v>10.876877843709552</v>
      </c>
      <c r="K16" s="23">
        <v>12.5</v>
      </c>
      <c r="L16" s="23">
        <v>8.1999999999999993</v>
      </c>
    </row>
    <row r="17" spans="1:12">
      <c r="A17" s="22" t="s">
        <v>34</v>
      </c>
      <c r="B17" s="23">
        <v>10.199999999999999</v>
      </c>
      <c r="C17" s="23">
        <v>10.8</v>
      </c>
      <c r="D17" s="23">
        <v>10.3</v>
      </c>
      <c r="E17" s="23">
        <v>9.5</v>
      </c>
      <c r="F17" s="23">
        <v>9.4</v>
      </c>
      <c r="G17" s="23">
        <v>9.6999999999999993</v>
      </c>
      <c r="H17" s="23">
        <v>9.9</v>
      </c>
      <c r="I17" s="40">
        <v>9.6124128624299363</v>
      </c>
      <c r="J17" s="40">
        <v>9.8899179056070423</v>
      </c>
      <c r="K17" s="40">
        <v>10.1</v>
      </c>
      <c r="L17" s="40">
        <v>10.9</v>
      </c>
    </row>
    <row r="18" spans="1:12">
      <c r="A18" s="22" t="s">
        <v>35</v>
      </c>
      <c r="B18" s="23">
        <v>18.5</v>
      </c>
      <c r="C18" s="23">
        <v>19.100000000000001</v>
      </c>
      <c r="D18" s="23">
        <v>18.2</v>
      </c>
      <c r="E18" s="23">
        <v>19.399999999999999</v>
      </c>
      <c r="F18" s="23">
        <v>18.100000000000001</v>
      </c>
      <c r="G18" s="23">
        <v>18.3</v>
      </c>
      <c r="H18" s="23">
        <v>19.100000000000001</v>
      </c>
      <c r="I18" s="40">
        <v>15.669685833566104</v>
      </c>
      <c r="J18" s="40">
        <v>17.667942537722595</v>
      </c>
      <c r="K18" s="40">
        <v>15.1</v>
      </c>
      <c r="L18" s="40">
        <v>15.3</v>
      </c>
    </row>
    <row r="19" spans="1:12">
      <c r="A19" s="22" t="s">
        <v>36</v>
      </c>
      <c r="B19" s="23">
        <v>17.8</v>
      </c>
      <c r="C19" s="23">
        <v>17.5</v>
      </c>
      <c r="D19" s="23">
        <v>16.7</v>
      </c>
      <c r="E19" s="23">
        <v>19.5</v>
      </c>
      <c r="F19" s="23">
        <v>16.7</v>
      </c>
      <c r="G19" s="23">
        <v>17.399999999999999</v>
      </c>
      <c r="H19" s="23">
        <v>15.9</v>
      </c>
      <c r="I19" s="40">
        <v>13.174212324398557</v>
      </c>
      <c r="J19" s="40">
        <v>13.47549418474623</v>
      </c>
      <c r="K19" s="40">
        <v>14.5</v>
      </c>
      <c r="L19" s="40">
        <v>15.4</v>
      </c>
    </row>
    <row r="20" spans="1:12">
      <c r="A20" s="22" t="s">
        <v>37</v>
      </c>
      <c r="B20" s="23">
        <v>19.899999999999999</v>
      </c>
      <c r="C20" s="23">
        <v>19.7</v>
      </c>
      <c r="D20" s="23">
        <v>20</v>
      </c>
      <c r="E20" s="23">
        <v>15.4</v>
      </c>
      <c r="F20" s="23">
        <v>16.399999999999999</v>
      </c>
      <c r="G20" s="23">
        <v>19.3</v>
      </c>
      <c r="H20" s="23">
        <v>17.3</v>
      </c>
      <c r="I20" s="40">
        <v>16.923237497821063</v>
      </c>
      <c r="J20" s="40">
        <v>17.347120842605207</v>
      </c>
      <c r="K20" s="40">
        <v>15</v>
      </c>
      <c r="L20" s="40">
        <v>15.1</v>
      </c>
    </row>
    <row r="21" spans="1:12">
      <c r="A21" s="22" t="s">
        <v>38</v>
      </c>
      <c r="B21" s="23">
        <v>18.899999999999999</v>
      </c>
      <c r="C21" s="23">
        <v>18.600000000000001</v>
      </c>
      <c r="D21" s="23">
        <v>17</v>
      </c>
      <c r="E21" s="23">
        <v>15.4</v>
      </c>
      <c r="F21" s="23">
        <v>15.6</v>
      </c>
      <c r="G21" s="23">
        <v>15.6</v>
      </c>
      <c r="H21" s="23">
        <v>15.5</v>
      </c>
      <c r="I21" s="40">
        <v>15.264460881287546</v>
      </c>
      <c r="J21" s="40">
        <v>14.897955840838378</v>
      </c>
      <c r="K21" s="40">
        <v>13.8</v>
      </c>
      <c r="L21" s="40">
        <v>12.5</v>
      </c>
    </row>
    <row r="22" spans="1:12">
      <c r="A22" s="22" t="s">
        <v>39</v>
      </c>
      <c r="B22" s="23">
        <v>23</v>
      </c>
      <c r="C22" s="23">
        <v>23</v>
      </c>
      <c r="D22" s="23">
        <v>20.399999999999999</v>
      </c>
      <c r="E22" s="23">
        <v>16.899999999999999</v>
      </c>
      <c r="F22" s="23">
        <v>16.899999999999999</v>
      </c>
      <c r="G22" s="23">
        <v>16.399999999999999</v>
      </c>
      <c r="H22" s="23">
        <v>15.8</v>
      </c>
      <c r="I22" s="40">
        <v>14.993804068272201</v>
      </c>
      <c r="J22" s="40">
        <v>17.94612800623171</v>
      </c>
      <c r="K22" s="40">
        <v>16.8</v>
      </c>
      <c r="L22" s="40">
        <v>15.9</v>
      </c>
    </row>
    <row r="23" spans="1:12">
      <c r="A23" s="22" t="s">
        <v>40</v>
      </c>
      <c r="B23" s="23">
        <v>19.8</v>
      </c>
      <c r="C23" s="23">
        <v>17.7</v>
      </c>
      <c r="D23" s="23">
        <v>17.5</v>
      </c>
      <c r="E23" s="23">
        <v>16</v>
      </c>
      <c r="F23" s="23">
        <v>15.1</v>
      </c>
      <c r="G23" s="23">
        <v>17.2</v>
      </c>
      <c r="H23" s="23">
        <v>13.4</v>
      </c>
      <c r="I23" s="40">
        <v>13.152859045026039</v>
      </c>
      <c r="J23" s="40">
        <v>14.267406061099354</v>
      </c>
      <c r="K23" s="40">
        <v>13.8</v>
      </c>
      <c r="L23" s="40">
        <v>15.7</v>
      </c>
    </row>
    <row r="24" spans="1:12">
      <c r="A24" s="22" t="s">
        <v>41</v>
      </c>
      <c r="B24" s="23">
        <v>12.4</v>
      </c>
      <c r="C24" s="23">
        <v>13.7</v>
      </c>
      <c r="D24" s="23">
        <v>12.5</v>
      </c>
      <c r="E24" s="23">
        <v>12.3</v>
      </c>
      <c r="F24" s="23">
        <v>12.7</v>
      </c>
      <c r="G24" s="23">
        <v>13.8</v>
      </c>
      <c r="H24" s="23">
        <v>12.1</v>
      </c>
      <c r="I24" s="40">
        <v>13.049916787906383</v>
      </c>
      <c r="J24" s="40">
        <v>13.914880801194567</v>
      </c>
      <c r="K24" s="40">
        <v>12.9</v>
      </c>
      <c r="L24" s="40">
        <v>13</v>
      </c>
    </row>
    <row r="25" spans="1:12">
      <c r="A25" s="22" t="s">
        <v>42</v>
      </c>
      <c r="B25" s="23">
        <v>24.9</v>
      </c>
      <c r="C25" s="23">
        <v>20.7</v>
      </c>
      <c r="D25" s="23">
        <v>19</v>
      </c>
      <c r="E25" s="23">
        <v>22.2</v>
      </c>
      <c r="F25" s="23">
        <v>16.3</v>
      </c>
      <c r="G25" s="23">
        <v>19.100000000000001</v>
      </c>
      <c r="H25" s="23">
        <v>16.899999999999999</v>
      </c>
      <c r="I25" s="23">
        <v>17.076680767811727</v>
      </c>
      <c r="J25" s="23">
        <v>14.844556308037536</v>
      </c>
      <c r="K25" s="23">
        <v>18</v>
      </c>
      <c r="L25" s="23">
        <v>17.100000000000001</v>
      </c>
    </row>
    <row r="26" spans="1:12">
      <c r="A26" s="19" t="s">
        <v>47</v>
      </c>
      <c r="B26" s="37"/>
      <c r="C26" s="37"/>
      <c r="D26" s="37"/>
      <c r="E26" s="37"/>
      <c r="F26" s="37"/>
      <c r="G26" s="37"/>
      <c r="H26" s="37"/>
      <c r="I26" s="41"/>
      <c r="J26" s="41"/>
      <c r="K26" s="41"/>
      <c r="L26" s="41"/>
    </row>
    <row r="27" spans="1:12">
      <c r="A27" s="22" t="s">
        <v>121</v>
      </c>
      <c r="B27" s="23">
        <v>8.1999999999999993</v>
      </c>
      <c r="C27" s="23">
        <v>8.4</v>
      </c>
      <c r="D27" s="23">
        <v>7.9</v>
      </c>
      <c r="E27" s="23">
        <v>7.8</v>
      </c>
      <c r="F27" s="23">
        <v>7.4</v>
      </c>
      <c r="G27" s="23">
        <v>7.7</v>
      </c>
      <c r="H27" s="23">
        <v>6.8</v>
      </c>
      <c r="I27" s="23">
        <v>6.8509766221128823</v>
      </c>
      <c r="J27" s="23">
        <v>6.6966021103969613</v>
      </c>
      <c r="K27" s="23">
        <v>7.4</v>
      </c>
      <c r="L27" s="23">
        <v>7.8</v>
      </c>
    </row>
    <row r="28" spans="1:12">
      <c r="A28" s="22" t="s">
        <v>122</v>
      </c>
      <c r="B28" s="23">
        <v>10.1</v>
      </c>
      <c r="C28" s="23">
        <v>9.9</v>
      </c>
      <c r="D28" s="23">
        <v>10.6</v>
      </c>
      <c r="E28" s="23">
        <v>9.6999999999999993</v>
      </c>
      <c r="F28" s="23">
        <v>8.8000000000000007</v>
      </c>
      <c r="G28" s="23">
        <v>9.9</v>
      </c>
      <c r="H28" s="23">
        <v>9.6</v>
      </c>
      <c r="I28" s="23">
        <v>8.9146959371256234</v>
      </c>
      <c r="J28" s="23">
        <v>10.163882033184198</v>
      </c>
      <c r="K28" s="23">
        <v>10</v>
      </c>
      <c r="L28" s="23">
        <v>10.1</v>
      </c>
    </row>
    <row r="29" spans="1:12">
      <c r="A29" s="22" t="s">
        <v>123</v>
      </c>
      <c r="B29" s="23">
        <v>12.8</v>
      </c>
      <c r="C29" s="23">
        <v>12.8</v>
      </c>
      <c r="D29" s="23">
        <v>12.1</v>
      </c>
      <c r="E29" s="23">
        <v>11.8</v>
      </c>
      <c r="F29" s="23">
        <v>11.4</v>
      </c>
      <c r="G29" s="23">
        <v>12</v>
      </c>
      <c r="H29" s="23">
        <v>11.7</v>
      </c>
      <c r="I29" s="23">
        <v>11.241614131824742</v>
      </c>
      <c r="J29" s="23">
        <v>11.59453480965022</v>
      </c>
      <c r="K29" s="23">
        <v>11.4</v>
      </c>
      <c r="L29" s="23">
        <v>11.8</v>
      </c>
    </row>
    <row r="30" spans="1:12">
      <c r="A30" s="21" t="s">
        <v>124</v>
      </c>
      <c r="B30" s="38">
        <v>24.7</v>
      </c>
      <c r="C30" s="38">
        <v>24.4</v>
      </c>
      <c r="D30" s="38">
        <v>23.5</v>
      </c>
      <c r="E30" s="38">
        <v>21.2</v>
      </c>
      <c r="F30" s="38">
        <v>21.7</v>
      </c>
      <c r="G30" s="38">
        <v>22.5</v>
      </c>
      <c r="H30" s="38">
        <v>19.5</v>
      </c>
      <c r="I30" s="38">
        <v>19.237984860897377</v>
      </c>
      <c r="J30" s="38">
        <v>20.312506978083675</v>
      </c>
      <c r="K30" s="38">
        <v>18.899999999999999</v>
      </c>
      <c r="L30" s="38">
        <v>20.100000000000001</v>
      </c>
    </row>
    <row r="31" spans="1:12">
      <c r="A31" s="5"/>
    </row>
    <row r="32" spans="1:12">
      <c r="A32" s="16" t="s">
        <v>125</v>
      </c>
    </row>
    <row r="33" spans="1:1">
      <c r="A33" s="16" t="s">
        <v>49</v>
      </c>
    </row>
    <row r="34" spans="1:1">
      <c r="A34" s="5"/>
    </row>
    <row r="35" spans="1:1">
      <c r="A35" s="5"/>
    </row>
    <row r="36" spans="1:1">
      <c r="A36" s="5"/>
    </row>
  </sheetData>
  <sheetProtection password="CC19" sheet="1" objects="1" scenarios="1"/>
  <phoneticPr fontId="1" type="noConversion"/>
  <pageMargins left="0.7" right="0.7" top="0.75" bottom="0.75" header="0.3" footer="0.3"/>
  <pageSetup paperSize="9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M19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/>
    </sheetView>
  </sheetViews>
  <sheetFormatPr defaultRowHeight="16.5"/>
  <cols>
    <col min="1" max="1" width="16" customWidth="1"/>
  </cols>
  <sheetData>
    <row r="1" spans="1:13">
      <c r="A1" s="1" t="s">
        <v>284</v>
      </c>
    </row>
    <row r="2" spans="1:13">
      <c r="A2" s="2" t="s">
        <v>236</v>
      </c>
    </row>
    <row r="3" spans="1:13">
      <c r="K3" s="47"/>
      <c r="L3" s="47" t="s">
        <v>43</v>
      </c>
    </row>
    <row r="4" spans="1:13">
      <c r="A4" s="48" t="s">
        <v>0</v>
      </c>
      <c r="B4" s="48" t="s">
        <v>1</v>
      </c>
      <c r="C4" s="48" t="s">
        <v>2</v>
      </c>
      <c r="D4" s="48" t="s">
        <v>3</v>
      </c>
      <c r="E4" s="48" t="s">
        <v>4</v>
      </c>
      <c r="F4" s="48" t="s">
        <v>5</v>
      </c>
      <c r="G4" s="48" t="s">
        <v>6</v>
      </c>
      <c r="H4" s="48" t="s">
        <v>7</v>
      </c>
      <c r="I4" s="48" t="s">
        <v>139</v>
      </c>
      <c r="J4" s="48" t="s">
        <v>140</v>
      </c>
      <c r="K4" s="48" t="s">
        <v>189</v>
      </c>
      <c r="L4" s="48" t="s">
        <v>275</v>
      </c>
    </row>
    <row r="5" spans="1:13">
      <c r="A5" s="46" t="s">
        <v>45</v>
      </c>
      <c r="B5" s="49" t="s">
        <v>11</v>
      </c>
      <c r="C5" s="49" t="s">
        <v>11</v>
      </c>
      <c r="D5" s="49" t="s">
        <v>11</v>
      </c>
      <c r="E5" s="49" t="s">
        <v>11</v>
      </c>
      <c r="F5" s="49" t="s">
        <v>11</v>
      </c>
      <c r="G5" s="49" t="s">
        <v>11</v>
      </c>
      <c r="H5" s="49" t="s">
        <v>11</v>
      </c>
      <c r="I5" s="49" t="s">
        <v>11</v>
      </c>
      <c r="J5" s="49" t="s">
        <v>11</v>
      </c>
      <c r="K5" s="50" t="s">
        <v>11</v>
      </c>
      <c r="L5" s="50">
        <v>7590</v>
      </c>
    </row>
    <row r="6" spans="1:13">
      <c r="A6" s="46"/>
      <c r="B6" s="51"/>
      <c r="C6" s="51"/>
      <c r="D6" s="51"/>
      <c r="E6" s="51"/>
      <c r="F6" s="51"/>
      <c r="G6" s="51"/>
      <c r="H6" s="51"/>
      <c r="I6" s="51"/>
      <c r="J6" s="51"/>
      <c r="K6" s="52"/>
      <c r="L6" s="9">
        <v>-100</v>
      </c>
    </row>
    <row r="7" spans="1:13">
      <c r="A7" s="53" t="s">
        <v>279</v>
      </c>
      <c r="B7" s="54" t="s">
        <v>11</v>
      </c>
      <c r="C7" s="54" t="s">
        <v>11</v>
      </c>
      <c r="D7" s="54" t="s">
        <v>11</v>
      </c>
      <c r="E7" s="54" t="s">
        <v>11</v>
      </c>
      <c r="F7" s="54" t="s">
        <v>11</v>
      </c>
      <c r="G7" s="54" t="s">
        <v>11</v>
      </c>
      <c r="H7" s="54" t="s">
        <v>11</v>
      </c>
      <c r="I7" s="54" t="s">
        <v>11</v>
      </c>
      <c r="J7" s="54" t="s">
        <v>11</v>
      </c>
      <c r="K7" s="20" t="s">
        <v>11</v>
      </c>
      <c r="L7" s="20">
        <v>6542</v>
      </c>
      <c r="M7" s="49"/>
    </row>
    <row r="8" spans="1:13">
      <c r="A8" s="46"/>
      <c r="B8" s="51"/>
      <c r="C8" s="51"/>
      <c r="D8" s="51"/>
      <c r="E8" s="51"/>
      <c r="F8" s="51"/>
      <c r="G8" s="51"/>
      <c r="H8" s="51"/>
      <c r="I8" s="51"/>
      <c r="J8" s="51"/>
      <c r="K8" s="52"/>
      <c r="L8" s="9">
        <f>L7/$L$5*100*-1</f>
        <v>-86.192358366271407</v>
      </c>
      <c r="M8" s="49"/>
    </row>
    <row r="9" spans="1:13">
      <c r="A9" s="46" t="s">
        <v>280</v>
      </c>
      <c r="B9" s="49" t="s">
        <v>11</v>
      </c>
      <c r="C9" s="49" t="s">
        <v>11</v>
      </c>
      <c r="D9" s="49" t="s">
        <v>11</v>
      </c>
      <c r="E9" s="49" t="s">
        <v>11</v>
      </c>
      <c r="F9" s="49" t="s">
        <v>11</v>
      </c>
      <c r="G9" s="49" t="s">
        <v>11</v>
      </c>
      <c r="H9" s="49" t="s">
        <v>11</v>
      </c>
      <c r="I9" s="49" t="s">
        <v>11</v>
      </c>
      <c r="J9" s="49" t="s">
        <v>11</v>
      </c>
      <c r="K9" s="50" t="s">
        <v>11</v>
      </c>
      <c r="L9" s="50">
        <v>491</v>
      </c>
      <c r="M9" s="49"/>
    </row>
    <row r="10" spans="1:13">
      <c r="A10" s="46"/>
      <c r="B10" s="51"/>
      <c r="C10" s="51"/>
      <c r="D10" s="51"/>
      <c r="E10" s="51"/>
      <c r="F10" s="51"/>
      <c r="G10" s="51"/>
      <c r="H10" s="51"/>
      <c r="I10" s="51"/>
      <c r="J10" s="51"/>
      <c r="K10" s="52"/>
      <c r="L10" s="9">
        <f>L9/$L$5*100*-1</f>
        <v>-6.4690382081686426</v>
      </c>
      <c r="M10" s="49"/>
    </row>
    <row r="11" spans="1:13">
      <c r="A11" s="46" t="s">
        <v>52</v>
      </c>
      <c r="B11" s="49" t="s">
        <v>11</v>
      </c>
      <c r="C11" s="49" t="s">
        <v>11</v>
      </c>
      <c r="D11" s="49" t="s">
        <v>11</v>
      </c>
      <c r="E11" s="49" t="s">
        <v>11</v>
      </c>
      <c r="F11" s="49" t="s">
        <v>11</v>
      </c>
      <c r="G11" s="49" t="s">
        <v>11</v>
      </c>
      <c r="H11" s="49" t="s">
        <v>11</v>
      </c>
      <c r="I11" s="49" t="s">
        <v>11</v>
      </c>
      <c r="J11" s="49" t="s">
        <v>11</v>
      </c>
      <c r="K11" s="50" t="s">
        <v>11</v>
      </c>
      <c r="L11" s="50">
        <v>557</v>
      </c>
      <c r="M11" s="49"/>
    </row>
    <row r="12" spans="1:13">
      <c r="A12" s="55"/>
      <c r="B12" s="56"/>
      <c r="C12" s="56"/>
      <c r="D12" s="56"/>
      <c r="E12" s="56"/>
      <c r="F12" s="56"/>
      <c r="G12" s="56"/>
      <c r="H12" s="56"/>
      <c r="I12" s="56"/>
      <c r="J12" s="56"/>
      <c r="K12" s="12"/>
      <c r="L12" s="12">
        <f>L11/$L$5*100*-1</f>
        <v>-7.3386034255599473</v>
      </c>
      <c r="M12" s="49"/>
    </row>
    <row r="13" spans="1:13">
      <c r="A13" s="46"/>
      <c r="B13" s="57"/>
      <c r="C13" s="57"/>
      <c r="D13" s="57"/>
      <c r="E13" s="57"/>
      <c r="F13" s="57"/>
      <c r="G13" s="57"/>
      <c r="H13" s="57"/>
      <c r="I13" s="57"/>
      <c r="J13" s="57"/>
    </row>
    <row r="14" spans="1:13">
      <c r="A14" s="46" t="s">
        <v>194</v>
      </c>
      <c r="B14" s="51"/>
      <c r="C14" s="51"/>
      <c r="D14" s="51"/>
      <c r="E14" s="51"/>
      <c r="F14" s="51"/>
      <c r="G14" s="51"/>
      <c r="H14" s="51"/>
      <c r="I14" s="51"/>
      <c r="J14" s="57"/>
    </row>
    <row r="15" spans="1:13">
      <c r="A15" s="46" t="s">
        <v>300</v>
      </c>
    </row>
    <row r="16" spans="1:13">
      <c r="A16" s="46" t="s">
        <v>281</v>
      </c>
    </row>
    <row r="17" spans="1:1">
      <c r="A17" s="46" t="s">
        <v>282</v>
      </c>
    </row>
    <row r="18" spans="1:1">
      <c r="A18" s="46" t="s">
        <v>283</v>
      </c>
    </row>
    <row r="19" spans="1:1">
      <c r="A19" s="46"/>
    </row>
  </sheetData>
  <sheetProtection password="CC19" sheet="1" objects="1" scenarios="1"/>
  <phoneticPr fontId="1" type="noConversion"/>
  <pageMargins left="0.23622047244094491" right="0.23622047244094491" top="0.35433070866141736" bottom="0.35433070866141736" header="0.31496062992125984" footer="0.31496062992125984"/>
  <pageSetup paperSize="9" scale="6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L34"/>
  <sheetViews>
    <sheetView workbookViewId="0">
      <pane xSplit="1" ySplit="4" topLeftCell="B5" activePane="bottomRight" state="frozen"/>
      <selection activeCell="O30" sqref="O30"/>
      <selection pane="topRight" activeCell="O30" sqref="O30"/>
      <selection pane="bottomLeft" activeCell="O30" sqref="O30"/>
      <selection pane="bottomRight"/>
    </sheetView>
  </sheetViews>
  <sheetFormatPr defaultRowHeight="16.5"/>
  <cols>
    <col min="1" max="1" width="16" style="6" customWidth="1"/>
    <col min="2" max="16384" width="9" style="6"/>
  </cols>
  <sheetData>
    <row r="1" spans="1:12">
      <c r="A1" s="1" t="s">
        <v>285</v>
      </c>
    </row>
    <row r="2" spans="1:12">
      <c r="A2" s="4" t="s">
        <v>237</v>
      </c>
    </row>
    <row r="3" spans="1:12">
      <c r="J3" s="7"/>
      <c r="K3" s="7"/>
      <c r="L3" s="7" t="s">
        <v>43</v>
      </c>
    </row>
    <row r="4" spans="1:1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139</v>
      </c>
      <c r="J4" s="3" t="s">
        <v>140</v>
      </c>
      <c r="K4" s="3" t="s">
        <v>196</v>
      </c>
      <c r="L4" s="3" t="s">
        <v>275</v>
      </c>
    </row>
    <row r="5" spans="1:12">
      <c r="A5" s="19" t="s">
        <v>45</v>
      </c>
      <c r="B5" s="20">
        <v>7264</v>
      </c>
      <c r="C5" s="20">
        <v>7427</v>
      </c>
      <c r="D5" s="20">
        <v>7292</v>
      </c>
      <c r="E5" s="20">
        <v>7016</v>
      </c>
      <c r="F5" s="20">
        <v>6873</v>
      </c>
      <c r="G5" s="20">
        <v>7318</v>
      </c>
      <c r="H5" s="20">
        <v>6975</v>
      </c>
      <c r="I5" s="20">
        <v>6644</v>
      </c>
      <c r="J5" s="20">
        <v>7075</v>
      </c>
      <c r="K5" s="20">
        <v>7267</v>
      </c>
      <c r="L5" s="20">
        <v>7590</v>
      </c>
    </row>
    <row r="6" spans="1:12">
      <c r="A6" s="21"/>
      <c r="B6" s="12">
        <v>-100</v>
      </c>
      <c r="C6" s="12">
        <v>-100</v>
      </c>
      <c r="D6" s="12">
        <v>-100</v>
      </c>
      <c r="E6" s="12">
        <v>-100</v>
      </c>
      <c r="F6" s="12">
        <v>-100</v>
      </c>
      <c r="G6" s="12">
        <v>-100</v>
      </c>
      <c r="H6" s="12">
        <v>-100</v>
      </c>
      <c r="I6" s="12">
        <v>-100</v>
      </c>
      <c r="J6" s="12">
        <f>J5/J$5*100*-1</f>
        <v>-100</v>
      </c>
      <c r="K6" s="12">
        <f>K5/K$5*100*-1</f>
        <v>-100</v>
      </c>
      <c r="L6" s="12">
        <f>L5/L$5*100*-1</f>
        <v>-100</v>
      </c>
    </row>
    <row r="7" spans="1:12">
      <c r="A7" s="22" t="s">
        <v>174</v>
      </c>
      <c r="B7" s="18">
        <v>2567</v>
      </c>
      <c r="C7" s="18">
        <v>2424</v>
      </c>
      <c r="D7" s="18">
        <v>2378</v>
      </c>
      <c r="E7" s="18">
        <v>2258</v>
      </c>
      <c r="F7" s="18">
        <v>2302</v>
      </c>
      <c r="G7" s="18">
        <v>2200</v>
      </c>
      <c r="H7" s="18">
        <v>2001</v>
      </c>
      <c r="I7" s="18">
        <v>1868</v>
      </c>
      <c r="J7" s="18">
        <v>1756</v>
      </c>
      <c r="K7" s="18">
        <v>1631</v>
      </c>
      <c r="L7" s="18">
        <v>1566</v>
      </c>
    </row>
    <row r="8" spans="1:12">
      <c r="A8" s="22"/>
      <c r="B8" s="9">
        <v>-35.299999999999997</v>
      </c>
      <c r="C8" s="9">
        <v>-32.6</v>
      </c>
      <c r="D8" s="9">
        <v>-32.6</v>
      </c>
      <c r="E8" s="9">
        <v>-32.200000000000003</v>
      </c>
      <c r="F8" s="9">
        <v>-33.5</v>
      </c>
      <c r="G8" s="9">
        <v>-30.1</v>
      </c>
      <c r="H8" s="9">
        <v>-28.7</v>
      </c>
      <c r="I8" s="9">
        <f>I7/$I$5*-100</f>
        <v>-28.115593016255268</v>
      </c>
      <c r="J8" s="9">
        <f>J7/J$5*100*-1</f>
        <v>-24.819787985865723</v>
      </c>
      <c r="K8" s="9">
        <f>K7/K$5*100*-1</f>
        <v>-22.443924590615108</v>
      </c>
      <c r="L8" s="9">
        <f>L7/L$5*100*-1</f>
        <v>-20.632411067193676</v>
      </c>
    </row>
    <row r="9" spans="1:12">
      <c r="A9" s="22" t="s">
        <v>175</v>
      </c>
      <c r="B9" s="18">
        <v>1125</v>
      </c>
      <c r="C9" s="18">
        <v>1185</v>
      </c>
      <c r="D9" s="18">
        <v>1276</v>
      </c>
      <c r="E9" s="18">
        <v>1284</v>
      </c>
      <c r="F9" s="18">
        <v>1231</v>
      </c>
      <c r="G9" s="18">
        <v>1509</v>
      </c>
      <c r="H9" s="18">
        <v>1603</v>
      </c>
      <c r="I9" s="18">
        <v>1588</v>
      </c>
      <c r="J9" s="18">
        <v>1797</v>
      </c>
      <c r="K9" s="18">
        <v>1755</v>
      </c>
      <c r="L9" s="18">
        <v>1919</v>
      </c>
    </row>
    <row r="10" spans="1:12">
      <c r="A10" s="22"/>
      <c r="B10" s="9">
        <v>-15.5</v>
      </c>
      <c r="C10" s="9">
        <v>-16</v>
      </c>
      <c r="D10" s="9">
        <v>-17.5</v>
      </c>
      <c r="E10" s="9">
        <v>-18.3</v>
      </c>
      <c r="F10" s="9">
        <v>-17.899999999999999</v>
      </c>
      <c r="G10" s="9">
        <v>-20.6</v>
      </c>
      <c r="H10" s="9">
        <v>-23</v>
      </c>
      <c r="I10" s="9">
        <f>I9/$I$5*-100</f>
        <v>-23.901264298615292</v>
      </c>
      <c r="J10" s="9">
        <f>J9/J$5*100*-1</f>
        <v>-25.399293286219084</v>
      </c>
      <c r="K10" s="9">
        <f>K9/K$5*100*-1</f>
        <v>-24.150268336314848</v>
      </c>
      <c r="L10" s="9">
        <f>L9/L$5*100*-1</f>
        <v>-25.283267457180504</v>
      </c>
    </row>
    <row r="11" spans="1:12">
      <c r="A11" s="22" t="s">
        <v>176</v>
      </c>
      <c r="B11" s="18">
        <v>226</v>
      </c>
      <c r="C11" s="18">
        <v>248</v>
      </c>
      <c r="D11" s="18">
        <v>271</v>
      </c>
      <c r="E11" s="18">
        <v>257</v>
      </c>
      <c r="F11" s="18">
        <v>254</v>
      </c>
      <c r="G11" s="18">
        <v>245</v>
      </c>
      <c r="H11" s="18">
        <v>273</v>
      </c>
      <c r="I11" s="18">
        <v>250</v>
      </c>
      <c r="J11" s="18">
        <v>265</v>
      </c>
      <c r="K11" s="18">
        <v>274</v>
      </c>
      <c r="L11" s="18">
        <v>279</v>
      </c>
    </row>
    <row r="12" spans="1:12">
      <c r="A12" s="22"/>
      <c r="B12" s="9">
        <v>-3.1</v>
      </c>
      <c r="C12" s="9">
        <v>-3.3</v>
      </c>
      <c r="D12" s="9">
        <v>-3.7</v>
      </c>
      <c r="E12" s="9">
        <v>-3.7</v>
      </c>
      <c r="F12" s="9">
        <v>-3.7</v>
      </c>
      <c r="G12" s="9">
        <v>-3.3</v>
      </c>
      <c r="H12" s="9">
        <v>-3.9</v>
      </c>
      <c r="I12" s="9">
        <f>I11/$I$5*-100</f>
        <v>-3.7627934978928357</v>
      </c>
      <c r="J12" s="9">
        <f>J11/J$5*100*-1</f>
        <v>-3.7455830388692579</v>
      </c>
      <c r="K12" s="9">
        <f>K11/K$5*100*-1</f>
        <v>-3.7704692445300676</v>
      </c>
      <c r="L12" s="9">
        <f>L11/L$5*100*-1</f>
        <v>-3.6758893280632412</v>
      </c>
    </row>
    <row r="13" spans="1:12">
      <c r="A13" s="22" t="s">
        <v>177</v>
      </c>
      <c r="B13" s="18">
        <v>94</v>
      </c>
      <c r="C13" s="18">
        <v>78</v>
      </c>
      <c r="D13" s="18">
        <v>87</v>
      </c>
      <c r="E13" s="18">
        <v>107</v>
      </c>
      <c r="F13" s="18">
        <v>83</v>
      </c>
      <c r="G13" s="18">
        <v>97</v>
      </c>
      <c r="H13" s="18">
        <v>102</v>
      </c>
      <c r="I13" s="18">
        <v>130</v>
      </c>
      <c r="J13" s="18">
        <v>99</v>
      </c>
      <c r="K13" s="18">
        <v>100</v>
      </c>
      <c r="L13" s="18">
        <v>100</v>
      </c>
    </row>
    <row r="14" spans="1:12">
      <c r="A14" s="22"/>
      <c r="B14" s="9">
        <v>-1.3</v>
      </c>
      <c r="C14" s="9">
        <v>-1.1000000000000001</v>
      </c>
      <c r="D14" s="9">
        <v>-1.2</v>
      </c>
      <c r="E14" s="9">
        <v>-1.5</v>
      </c>
      <c r="F14" s="9">
        <v>-1.2</v>
      </c>
      <c r="G14" s="9">
        <v>-1.3</v>
      </c>
      <c r="H14" s="9">
        <v>-1.5</v>
      </c>
      <c r="I14" s="9">
        <f>I13/$I$5*-100</f>
        <v>-1.9566526189042743</v>
      </c>
      <c r="J14" s="9">
        <f>J13/J$5*100*-1</f>
        <v>-1.3992932862190812</v>
      </c>
      <c r="K14" s="9">
        <f>K13/K$5*100*-1</f>
        <v>-1.3760836658868858</v>
      </c>
      <c r="L14" s="9">
        <f>L13/L$5*100*-1</f>
        <v>-1.3175230566534915</v>
      </c>
    </row>
    <row r="15" spans="1:12">
      <c r="A15" s="22" t="s">
        <v>178</v>
      </c>
      <c r="B15" s="18" t="s">
        <v>11</v>
      </c>
      <c r="C15" s="18" t="s">
        <v>11</v>
      </c>
      <c r="D15" s="18" t="s">
        <v>11</v>
      </c>
      <c r="E15" s="18" t="s">
        <v>11</v>
      </c>
      <c r="F15" s="18" t="s">
        <v>11</v>
      </c>
      <c r="G15" s="18" t="s">
        <v>11</v>
      </c>
      <c r="H15" s="18" t="s">
        <v>11</v>
      </c>
      <c r="I15" s="18" t="s">
        <v>11</v>
      </c>
      <c r="J15" s="18" t="s">
        <v>11</v>
      </c>
      <c r="K15" s="18" t="s">
        <v>11</v>
      </c>
      <c r="L15" s="18" t="s">
        <v>11</v>
      </c>
    </row>
    <row r="16" spans="1:12">
      <c r="A16" s="2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>
      <c r="A17" s="22" t="s">
        <v>179</v>
      </c>
      <c r="B17" s="18">
        <v>50</v>
      </c>
      <c r="C17" s="18">
        <v>48</v>
      </c>
      <c r="D17" s="18">
        <v>43</v>
      </c>
      <c r="E17" s="18">
        <v>43</v>
      </c>
      <c r="F17" s="18">
        <v>30</v>
      </c>
      <c r="G17" s="18">
        <v>26</v>
      </c>
      <c r="H17" s="18">
        <v>24</v>
      </c>
      <c r="I17" s="18">
        <v>41</v>
      </c>
      <c r="J17" s="18">
        <v>24</v>
      </c>
      <c r="K17" s="18">
        <v>24</v>
      </c>
      <c r="L17" s="18">
        <v>16</v>
      </c>
    </row>
    <row r="18" spans="1:12">
      <c r="A18" s="22"/>
      <c r="B18" s="9">
        <v>-0.7</v>
      </c>
      <c r="C18" s="9">
        <v>-0.6</v>
      </c>
      <c r="D18" s="9">
        <v>-0.6</v>
      </c>
      <c r="E18" s="9">
        <v>-0.6</v>
      </c>
      <c r="F18" s="9">
        <v>-0.4</v>
      </c>
      <c r="G18" s="9">
        <v>-0.4</v>
      </c>
      <c r="H18" s="9">
        <v>-0.3</v>
      </c>
      <c r="I18" s="9">
        <f>I17/$I$5*-100</f>
        <v>-0.61709813365442512</v>
      </c>
      <c r="J18" s="9">
        <f>J17/J$5*100*-1</f>
        <v>-0.33922261484098942</v>
      </c>
      <c r="K18" s="9">
        <f>K17/K$5*100*-1</f>
        <v>-0.3302600798128526</v>
      </c>
      <c r="L18" s="9">
        <f>L17/L$5*100*-1</f>
        <v>-0.21080368906455862</v>
      </c>
    </row>
    <row r="19" spans="1:12">
      <c r="A19" s="22" t="s">
        <v>180</v>
      </c>
      <c r="B19" s="18">
        <v>681</v>
      </c>
      <c r="C19" s="18">
        <v>739</v>
      </c>
      <c r="D19" s="18">
        <v>641</v>
      </c>
      <c r="E19" s="18">
        <v>661</v>
      </c>
      <c r="F19" s="18">
        <v>753</v>
      </c>
      <c r="G19" s="18">
        <v>799</v>
      </c>
      <c r="H19" s="18">
        <v>611</v>
      </c>
      <c r="I19" s="18">
        <v>561</v>
      </c>
      <c r="J19" s="18">
        <v>786</v>
      </c>
      <c r="K19" s="18">
        <v>1143</v>
      </c>
      <c r="L19" s="18">
        <v>1229</v>
      </c>
    </row>
    <row r="20" spans="1:12">
      <c r="A20" s="22"/>
      <c r="B20" s="9">
        <v>-9.4</v>
      </c>
      <c r="C20" s="9">
        <v>-10</v>
      </c>
      <c r="D20" s="9">
        <v>-8.8000000000000007</v>
      </c>
      <c r="E20" s="9">
        <v>-9.4</v>
      </c>
      <c r="F20" s="9">
        <v>-11</v>
      </c>
      <c r="G20" s="9">
        <v>-10.9</v>
      </c>
      <c r="H20" s="9">
        <v>-8.8000000000000007</v>
      </c>
      <c r="I20" s="9">
        <f>I19/$I$5*-100</f>
        <v>-8.443708609271523</v>
      </c>
      <c r="J20" s="9">
        <f>J19/J$5*100*-1</f>
        <v>-11.109540636042404</v>
      </c>
      <c r="K20" s="9">
        <f>K19/K$5*100*-1</f>
        <v>-15.728636301087107</v>
      </c>
      <c r="L20" s="9">
        <f>L19/L$5*100*-1</f>
        <v>-16.19235836627141</v>
      </c>
    </row>
    <row r="21" spans="1:12">
      <c r="A21" s="22" t="s">
        <v>181</v>
      </c>
      <c r="B21" s="18">
        <v>429</v>
      </c>
      <c r="C21" s="18">
        <v>452</v>
      </c>
      <c r="D21" s="18">
        <v>442</v>
      </c>
      <c r="E21" s="18">
        <v>431</v>
      </c>
      <c r="F21" s="18">
        <v>400</v>
      </c>
      <c r="G21" s="18">
        <v>412</v>
      </c>
      <c r="H21" s="18">
        <v>371</v>
      </c>
      <c r="I21" s="18">
        <v>375</v>
      </c>
      <c r="J21" s="18">
        <v>392</v>
      </c>
      <c r="K21" s="18">
        <v>424</v>
      </c>
      <c r="L21" s="18">
        <v>452</v>
      </c>
    </row>
    <row r="22" spans="1:12">
      <c r="A22" s="22"/>
      <c r="B22" s="9">
        <v>-5.9</v>
      </c>
      <c r="C22" s="9">
        <v>-6.1</v>
      </c>
      <c r="D22" s="9">
        <v>-6.1</v>
      </c>
      <c r="E22" s="9">
        <v>-6.1</v>
      </c>
      <c r="F22" s="9">
        <v>-5.8</v>
      </c>
      <c r="G22" s="9">
        <v>-5.6</v>
      </c>
      <c r="H22" s="9">
        <v>-5.3</v>
      </c>
      <c r="I22" s="9">
        <f>I21/$I$5*-100</f>
        <v>-5.6441902468392531</v>
      </c>
      <c r="J22" s="9">
        <f>J21/J$5*100*-1</f>
        <v>-5.5406360424028263</v>
      </c>
      <c r="K22" s="9">
        <f>K21/K$5*100*-1</f>
        <v>-5.8345947433603964</v>
      </c>
      <c r="L22" s="9">
        <f>L21/L$5*100*-1</f>
        <v>-5.9552042160737813</v>
      </c>
    </row>
    <row r="23" spans="1:12">
      <c r="A23" s="22" t="s">
        <v>182</v>
      </c>
      <c r="B23" s="18">
        <v>1421</v>
      </c>
      <c r="C23" s="18">
        <v>1581</v>
      </c>
      <c r="D23" s="18">
        <v>1496</v>
      </c>
      <c r="E23" s="18">
        <v>1370</v>
      </c>
      <c r="F23" s="18">
        <v>1259</v>
      </c>
      <c r="G23" s="18">
        <v>1422</v>
      </c>
      <c r="H23" s="18">
        <v>1452</v>
      </c>
      <c r="I23" s="18">
        <v>1367</v>
      </c>
      <c r="J23" s="18">
        <v>1432</v>
      </c>
      <c r="K23" s="18">
        <v>1343</v>
      </c>
      <c r="L23" s="18">
        <v>1456</v>
      </c>
    </row>
    <row r="24" spans="1:12">
      <c r="A24" s="22"/>
      <c r="B24" s="9">
        <v>-19.600000000000001</v>
      </c>
      <c r="C24" s="9">
        <v>-21.3</v>
      </c>
      <c r="D24" s="9">
        <v>-20.5</v>
      </c>
      <c r="E24" s="9">
        <v>-19.5</v>
      </c>
      <c r="F24" s="9">
        <v>-18.3</v>
      </c>
      <c r="G24" s="9">
        <v>-19.399999999999999</v>
      </c>
      <c r="H24" s="9">
        <v>-20.8</v>
      </c>
      <c r="I24" s="9">
        <f>I23/$I$5*-100</f>
        <v>-20.574954846478025</v>
      </c>
      <c r="J24" s="9">
        <f>J23/J$5*100*-1</f>
        <v>-20.240282685512369</v>
      </c>
      <c r="K24" s="9">
        <f>K23/K$5*100*-1</f>
        <v>-18.48080363286088</v>
      </c>
      <c r="L24" s="9">
        <f>L23/L$5*100*-1</f>
        <v>-19.183135704874836</v>
      </c>
    </row>
    <row r="25" spans="1:12">
      <c r="A25" s="22" t="s">
        <v>183</v>
      </c>
      <c r="B25" s="18">
        <v>489</v>
      </c>
      <c r="C25" s="18">
        <v>467</v>
      </c>
      <c r="D25" s="18">
        <v>483</v>
      </c>
      <c r="E25" s="18">
        <v>419</v>
      </c>
      <c r="F25" s="18">
        <v>364</v>
      </c>
      <c r="G25" s="18">
        <v>375</v>
      </c>
      <c r="H25" s="18">
        <v>372</v>
      </c>
      <c r="I25" s="18">
        <v>302</v>
      </c>
      <c r="J25" s="18">
        <v>351</v>
      </c>
      <c r="K25" s="18">
        <v>364</v>
      </c>
      <c r="L25" s="18">
        <v>400</v>
      </c>
    </row>
    <row r="26" spans="1:12">
      <c r="A26" s="22"/>
      <c r="B26" s="9">
        <v>-6.7</v>
      </c>
      <c r="C26" s="9">
        <v>-6.3</v>
      </c>
      <c r="D26" s="9">
        <v>-6.6</v>
      </c>
      <c r="E26" s="9">
        <v>-6</v>
      </c>
      <c r="F26" s="9">
        <v>-5.3</v>
      </c>
      <c r="G26" s="9">
        <v>-5.0999999999999996</v>
      </c>
      <c r="H26" s="9">
        <v>-5.3</v>
      </c>
      <c r="I26" s="9">
        <f>I25/$I$5*-100</f>
        <v>-4.5454545454545459</v>
      </c>
      <c r="J26" s="9">
        <f>J25/J$5*100*-1</f>
        <v>-4.9611307420494706</v>
      </c>
      <c r="K26" s="9">
        <f>K25/K$5*100*-1</f>
        <v>-5.0089445438282647</v>
      </c>
      <c r="L26" s="9">
        <f>L25/L$5*100*-1</f>
        <v>-5.2700922266139658</v>
      </c>
    </row>
    <row r="27" spans="1:12">
      <c r="A27" s="22" t="s">
        <v>184</v>
      </c>
      <c r="B27" s="18">
        <v>113</v>
      </c>
      <c r="C27" s="18">
        <v>106</v>
      </c>
      <c r="D27" s="18">
        <v>78</v>
      </c>
      <c r="E27" s="18">
        <v>105</v>
      </c>
      <c r="F27" s="18">
        <v>121</v>
      </c>
      <c r="G27" s="18">
        <v>113</v>
      </c>
      <c r="H27" s="18">
        <v>91</v>
      </c>
      <c r="I27" s="18">
        <v>103</v>
      </c>
      <c r="J27" s="18">
        <v>92</v>
      </c>
      <c r="K27" s="18">
        <v>102</v>
      </c>
      <c r="L27" s="18">
        <v>114</v>
      </c>
    </row>
    <row r="28" spans="1:12">
      <c r="A28" s="22"/>
      <c r="B28" s="9">
        <v>-1.6</v>
      </c>
      <c r="C28" s="9">
        <v>-1.4</v>
      </c>
      <c r="D28" s="9">
        <v>-1.1000000000000001</v>
      </c>
      <c r="E28" s="9">
        <v>-1.5</v>
      </c>
      <c r="F28" s="9">
        <v>-1.8</v>
      </c>
      <c r="G28" s="9">
        <v>-1.5</v>
      </c>
      <c r="H28" s="9">
        <v>-1.3</v>
      </c>
      <c r="I28" s="9">
        <f>I27/$I$5*-100</f>
        <v>-1.5502709211318484</v>
      </c>
      <c r="J28" s="9">
        <f>J27/J$5*100*-1</f>
        <v>-1.3003533568904593</v>
      </c>
      <c r="K28" s="9">
        <f>K27/K$5*100*-1</f>
        <v>-1.4036053392046237</v>
      </c>
      <c r="L28" s="9">
        <f>L27/L$5*100*-1</f>
        <v>-1.5019762845849802</v>
      </c>
    </row>
    <row r="29" spans="1:12">
      <c r="A29" s="22" t="s">
        <v>185</v>
      </c>
      <c r="B29" s="18">
        <v>64</v>
      </c>
      <c r="C29" s="18">
        <v>98</v>
      </c>
      <c r="D29" s="18">
        <v>94</v>
      </c>
      <c r="E29" s="18">
        <v>79</v>
      </c>
      <c r="F29" s="18">
        <v>74</v>
      </c>
      <c r="G29" s="18">
        <v>118</v>
      </c>
      <c r="H29" s="18">
        <v>74</v>
      </c>
      <c r="I29" s="18">
        <v>57</v>
      </c>
      <c r="J29" s="18">
        <v>81</v>
      </c>
      <c r="K29" s="18">
        <v>105</v>
      </c>
      <c r="L29" s="18">
        <v>56</v>
      </c>
    </row>
    <row r="30" spans="1:12">
      <c r="A30" s="21"/>
      <c r="B30" s="12">
        <v>-0.9</v>
      </c>
      <c r="C30" s="12">
        <v>-1.3</v>
      </c>
      <c r="D30" s="12">
        <v>-1.3</v>
      </c>
      <c r="E30" s="12">
        <v>-1.1000000000000001</v>
      </c>
      <c r="F30" s="12">
        <v>-1.1000000000000001</v>
      </c>
      <c r="G30" s="12">
        <v>-1.6</v>
      </c>
      <c r="H30" s="12">
        <v>-1.1000000000000001</v>
      </c>
      <c r="I30" s="12">
        <f>I29/$I$5*-100</f>
        <v>-0.85791691751956645</v>
      </c>
      <c r="J30" s="12">
        <f>J29/J$5*100*-1</f>
        <v>-1.1448763250883394</v>
      </c>
      <c r="K30" s="12">
        <f>K29/K$5*100*-1</f>
        <v>-1.4448878491812303</v>
      </c>
      <c r="L30" s="12">
        <f>L29/L$5*100*-1</f>
        <v>-0.7378129117259552</v>
      </c>
    </row>
    <row r="31" spans="1:12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</row>
    <row r="32" spans="1:12">
      <c r="A32" s="5" t="s">
        <v>194</v>
      </c>
      <c r="B32" s="9"/>
      <c r="C32" s="9"/>
      <c r="D32" s="9"/>
      <c r="E32" s="9"/>
      <c r="F32" s="9"/>
      <c r="G32" s="9"/>
      <c r="H32" s="9"/>
      <c r="I32" s="9"/>
      <c r="J32" s="23"/>
      <c r="K32" s="23"/>
      <c r="L32" s="23"/>
    </row>
    <row r="33" spans="1:1">
      <c r="A33" s="5" t="s">
        <v>195</v>
      </c>
    </row>
    <row r="34" spans="1:1">
      <c r="A34" s="5" t="s">
        <v>197</v>
      </c>
    </row>
  </sheetData>
  <sheetProtection password="CC19" sheet="1" objects="1" scenarios="1"/>
  <phoneticPr fontId="1" type="noConversion"/>
  <pageMargins left="0.23622047244094491" right="0.23622047244094491" top="0.35433070866141736" bottom="0.35433070866141736" header="0.31496062992125984" footer="0.31496062992125984"/>
  <pageSetup paperSize="9" scale="6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J34"/>
  <sheetViews>
    <sheetView workbookViewId="0">
      <pane xSplit="1" ySplit="4" topLeftCell="B5" activePane="bottomRight" state="frozen"/>
      <selection activeCell="O30" sqref="O30"/>
      <selection pane="topRight" activeCell="O30" sqref="O30"/>
      <selection pane="bottomLeft" activeCell="O30" sqref="O30"/>
      <selection pane="bottomRight"/>
    </sheetView>
  </sheetViews>
  <sheetFormatPr defaultRowHeight="16.5"/>
  <cols>
    <col min="1" max="1" width="16" style="6" customWidth="1"/>
    <col min="2" max="11" width="9" style="6"/>
    <col min="12" max="12" width="2" style="26" customWidth="1"/>
    <col min="13" max="22" width="9" style="6"/>
    <col min="23" max="23" width="2" style="26" customWidth="1"/>
    <col min="24" max="16384" width="9" style="6"/>
  </cols>
  <sheetData>
    <row r="1" spans="1:36">
      <c r="A1" s="4" t="s">
        <v>238</v>
      </c>
    </row>
    <row r="2" spans="1:36">
      <c r="A2" s="2"/>
      <c r="AG2" s="7" t="s">
        <v>43</v>
      </c>
    </row>
    <row r="3" spans="1:36">
      <c r="A3" s="70" t="s">
        <v>159</v>
      </c>
      <c r="B3" s="72" t="s">
        <v>45</v>
      </c>
      <c r="C3" s="72"/>
      <c r="D3" s="72"/>
      <c r="E3" s="72"/>
      <c r="F3" s="72"/>
      <c r="G3" s="72"/>
      <c r="H3" s="72"/>
      <c r="I3" s="72"/>
      <c r="J3" s="72"/>
      <c r="K3" s="72"/>
      <c r="L3" s="29"/>
      <c r="M3" s="72" t="s">
        <v>160</v>
      </c>
      <c r="N3" s="72"/>
      <c r="O3" s="72"/>
      <c r="P3" s="72"/>
      <c r="Q3" s="72"/>
      <c r="R3" s="72"/>
      <c r="S3" s="72"/>
      <c r="T3" s="72"/>
      <c r="U3" s="72"/>
      <c r="V3" s="72"/>
      <c r="W3" s="29"/>
      <c r="X3" s="72" t="s">
        <v>161</v>
      </c>
      <c r="Y3" s="72"/>
      <c r="Z3" s="72"/>
      <c r="AA3" s="72"/>
      <c r="AB3" s="72"/>
      <c r="AC3" s="72"/>
      <c r="AD3" s="72"/>
      <c r="AE3" s="72"/>
      <c r="AF3" s="72"/>
      <c r="AG3" s="72"/>
    </row>
    <row r="4" spans="1:36">
      <c r="A4" s="71"/>
      <c r="B4" s="24" t="s">
        <v>162</v>
      </c>
      <c r="C4" s="24" t="s">
        <v>163</v>
      </c>
      <c r="D4" s="24" t="s">
        <v>164</v>
      </c>
      <c r="E4" s="24" t="s">
        <v>165</v>
      </c>
      <c r="F4" s="24" t="s">
        <v>166</v>
      </c>
      <c r="G4" s="24" t="s">
        <v>167</v>
      </c>
      <c r="H4" s="24" t="s">
        <v>168</v>
      </c>
      <c r="I4" s="24" t="s">
        <v>169</v>
      </c>
      <c r="J4" s="24" t="s">
        <v>170</v>
      </c>
      <c r="K4" s="24" t="s">
        <v>171</v>
      </c>
      <c r="L4" s="29"/>
      <c r="M4" s="24" t="s">
        <v>162</v>
      </c>
      <c r="N4" s="24" t="s">
        <v>163</v>
      </c>
      <c r="O4" s="24" t="s">
        <v>164</v>
      </c>
      <c r="P4" s="24" t="s">
        <v>165</v>
      </c>
      <c r="Q4" s="24" t="s">
        <v>166</v>
      </c>
      <c r="R4" s="24" t="s">
        <v>167</v>
      </c>
      <c r="S4" s="24" t="s">
        <v>168</v>
      </c>
      <c r="T4" s="24" t="s">
        <v>169</v>
      </c>
      <c r="U4" s="24" t="s">
        <v>170</v>
      </c>
      <c r="V4" s="24" t="s">
        <v>171</v>
      </c>
      <c r="W4" s="29"/>
      <c r="X4" s="24" t="s">
        <v>162</v>
      </c>
      <c r="Y4" s="24" t="s">
        <v>163</v>
      </c>
      <c r="Z4" s="24" t="s">
        <v>164</v>
      </c>
      <c r="AA4" s="24" t="s">
        <v>165</v>
      </c>
      <c r="AB4" s="24" t="s">
        <v>166</v>
      </c>
      <c r="AC4" s="24" t="s">
        <v>167</v>
      </c>
      <c r="AD4" s="24" t="s">
        <v>168</v>
      </c>
      <c r="AE4" s="24" t="s">
        <v>169</v>
      </c>
      <c r="AF4" s="24" t="s">
        <v>170</v>
      </c>
      <c r="AG4" s="24" t="s">
        <v>171</v>
      </c>
    </row>
    <row r="5" spans="1:36">
      <c r="A5" s="22" t="s">
        <v>45</v>
      </c>
      <c r="B5" s="18">
        <v>7590</v>
      </c>
      <c r="C5" s="18">
        <v>93</v>
      </c>
      <c r="D5" s="18">
        <v>305</v>
      </c>
      <c r="E5" s="18">
        <v>591</v>
      </c>
      <c r="F5" s="18">
        <v>626</v>
      </c>
      <c r="G5" s="18">
        <v>872</v>
      </c>
      <c r="H5" s="18">
        <v>1228</v>
      </c>
      <c r="I5" s="18">
        <v>1412</v>
      </c>
      <c r="J5" s="18">
        <v>1229</v>
      </c>
      <c r="K5" s="18">
        <v>1234</v>
      </c>
      <c r="L5" s="25"/>
      <c r="M5" s="18">
        <v>5024</v>
      </c>
      <c r="N5" s="18">
        <v>55</v>
      </c>
      <c r="O5" s="18">
        <v>162</v>
      </c>
      <c r="P5" s="18">
        <v>374</v>
      </c>
      <c r="Q5" s="18">
        <v>393</v>
      </c>
      <c r="R5" s="18">
        <v>569</v>
      </c>
      <c r="S5" s="18">
        <v>884</v>
      </c>
      <c r="T5" s="18">
        <v>1063</v>
      </c>
      <c r="U5" s="18">
        <v>852</v>
      </c>
      <c r="V5" s="18">
        <v>672</v>
      </c>
      <c r="W5" s="25"/>
      <c r="X5" s="18">
        <v>2566</v>
      </c>
      <c r="Y5" s="18">
        <v>38</v>
      </c>
      <c r="Z5" s="18">
        <v>143</v>
      </c>
      <c r="AA5" s="18">
        <v>217</v>
      </c>
      <c r="AB5" s="18">
        <v>233</v>
      </c>
      <c r="AC5" s="18">
        <v>303</v>
      </c>
      <c r="AD5" s="18">
        <v>344</v>
      </c>
      <c r="AE5" s="18">
        <v>349</v>
      </c>
      <c r="AF5" s="18">
        <v>377</v>
      </c>
      <c r="AG5" s="18">
        <v>562</v>
      </c>
      <c r="AJ5" s="18"/>
    </row>
    <row r="6" spans="1:36">
      <c r="A6" s="21"/>
      <c r="B6" s="9">
        <f>B5/B$5*100*-1</f>
        <v>-100</v>
      </c>
      <c r="C6" s="12">
        <f t="shared" ref="C6:K6" si="0">C5/C$5*100*-1</f>
        <v>-100</v>
      </c>
      <c r="D6" s="9">
        <f t="shared" si="0"/>
        <v>-100</v>
      </c>
      <c r="E6" s="9">
        <f t="shared" si="0"/>
        <v>-100</v>
      </c>
      <c r="F6" s="9">
        <f t="shared" si="0"/>
        <v>-100</v>
      </c>
      <c r="G6" s="9">
        <f t="shared" si="0"/>
        <v>-100</v>
      </c>
      <c r="H6" s="9">
        <f t="shared" si="0"/>
        <v>-100</v>
      </c>
      <c r="I6" s="9">
        <f t="shared" si="0"/>
        <v>-100</v>
      </c>
      <c r="J6" s="9">
        <f t="shared" si="0"/>
        <v>-100</v>
      </c>
      <c r="K6" s="9">
        <f t="shared" si="0"/>
        <v>-100</v>
      </c>
      <c r="M6" s="9">
        <f>M5/M$5*100*-1</f>
        <v>-100</v>
      </c>
      <c r="N6" s="9">
        <f t="shared" ref="N6" si="1">N5/N$5*100*-1</f>
        <v>-100</v>
      </c>
      <c r="O6" s="9">
        <f t="shared" ref="O6" si="2">O5/O$5*100*-1</f>
        <v>-100</v>
      </c>
      <c r="P6" s="9">
        <f t="shared" ref="P6" si="3">P5/P$5*100*-1</f>
        <v>-100</v>
      </c>
      <c r="Q6" s="9">
        <f t="shared" ref="Q6" si="4">Q5/Q$5*100*-1</f>
        <v>-100</v>
      </c>
      <c r="R6" s="9">
        <f t="shared" ref="R6" si="5">R5/R$5*100*-1</f>
        <v>-100</v>
      </c>
      <c r="S6" s="9">
        <f t="shared" ref="S6" si="6">S5/S$5*100*-1</f>
        <v>-100</v>
      </c>
      <c r="T6" s="9">
        <f t="shared" ref="T6" si="7">T5/T$5*100*-1</f>
        <v>-100</v>
      </c>
      <c r="U6" s="9">
        <f t="shared" ref="U6" si="8">U5/U$5*100*-1</f>
        <v>-100</v>
      </c>
      <c r="V6" s="9">
        <f t="shared" ref="V6" si="9">V5/V$5*100*-1</f>
        <v>-100</v>
      </c>
      <c r="X6" s="9">
        <f>X5/X$5*100*-1</f>
        <v>-100</v>
      </c>
      <c r="Y6" s="9">
        <f t="shared" ref="Y6" si="10">Y5/Y$5*100*-1</f>
        <v>-100</v>
      </c>
      <c r="Z6" s="9">
        <f t="shared" ref="Z6" si="11">Z5/Z$5*100*-1</f>
        <v>-100</v>
      </c>
      <c r="AA6" s="9">
        <f t="shared" ref="AA6" si="12">AA5/AA$5*100*-1</f>
        <v>-100</v>
      </c>
      <c r="AB6" s="9">
        <f t="shared" ref="AB6" si="13">AB5/AB$5*100*-1</f>
        <v>-100</v>
      </c>
      <c r="AC6" s="9">
        <f t="shared" ref="AC6" si="14">AC5/AC$5*100*-1</f>
        <v>-100</v>
      </c>
      <c r="AD6" s="9">
        <f t="shared" ref="AD6" si="15">AD5/AD$5*100*-1</f>
        <v>-100</v>
      </c>
      <c r="AE6" s="9">
        <f t="shared" ref="AE6" si="16">AE5/AE$5*100*-1</f>
        <v>-100</v>
      </c>
      <c r="AF6" s="9">
        <f t="shared" ref="AF6" si="17">AF5/AF$5*100*-1</f>
        <v>-100</v>
      </c>
      <c r="AG6" s="9">
        <f t="shared" ref="AG6" si="18">AG5/AG$5*100*-1</f>
        <v>-100</v>
      </c>
      <c r="AJ6" s="18"/>
    </row>
    <row r="7" spans="1:36">
      <c r="A7" s="22" t="s">
        <v>174</v>
      </c>
      <c r="B7" s="20">
        <v>1566</v>
      </c>
      <c r="C7" s="18">
        <v>11</v>
      </c>
      <c r="D7" s="20">
        <v>39</v>
      </c>
      <c r="E7" s="20">
        <v>110</v>
      </c>
      <c r="F7" s="20">
        <v>112</v>
      </c>
      <c r="G7" s="20">
        <v>142</v>
      </c>
      <c r="H7" s="20">
        <v>280</v>
      </c>
      <c r="I7" s="20">
        <v>394</v>
      </c>
      <c r="J7" s="20">
        <v>284</v>
      </c>
      <c r="K7" s="20">
        <v>194</v>
      </c>
      <c r="L7" s="27"/>
      <c r="M7" s="20">
        <v>1207</v>
      </c>
      <c r="N7" s="20" t="s">
        <v>225</v>
      </c>
      <c r="O7" s="20">
        <v>33</v>
      </c>
      <c r="P7" s="20">
        <v>98</v>
      </c>
      <c r="Q7" s="20">
        <v>102</v>
      </c>
      <c r="R7" s="20">
        <v>125</v>
      </c>
      <c r="S7" s="20">
        <v>231</v>
      </c>
      <c r="T7" s="20">
        <v>293</v>
      </c>
      <c r="U7" s="20">
        <v>193</v>
      </c>
      <c r="V7" s="20">
        <v>124</v>
      </c>
      <c r="W7" s="27"/>
      <c r="X7" s="20">
        <v>359</v>
      </c>
      <c r="Y7" s="20" t="s">
        <v>11</v>
      </c>
      <c r="Z7" s="20" t="s">
        <v>225</v>
      </c>
      <c r="AA7" s="20">
        <v>12</v>
      </c>
      <c r="AB7" s="20">
        <v>10</v>
      </c>
      <c r="AC7" s="20">
        <v>17</v>
      </c>
      <c r="AD7" s="20">
        <v>49</v>
      </c>
      <c r="AE7" s="20">
        <v>101</v>
      </c>
      <c r="AF7" s="20">
        <v>91</v>
      </c>
      <c r="AG7" s="20">
        <v>70</v>
      </c>
      <c r="AI7" s="18"/>
      <c r="AJ7" s="18"/>
    </row>
    <row r="8" spans="1:36">
      <c r="A8" s="22"/>
      <c r="B8" s="9">
        <f>B7/B$5*100*-1</f>
        <v>-20.632411067193676</v>
      </c>
      <c r="C8" s="9">
        <f t="shared" ref="C8:C10" si="19">C7/C$5*100*-1</f>
        <v>-11.827956989247312</v>
      </c>
      <c r="D8" s="9">
        <f t="shared" ref="D8:K8" si="20">D7/D$5*100*-1</f>
        <v>-12.786885245901638</v>
      </c>
      <c r="E8" s="9">
        <f t="shared" si="20"/>
        <v>-18.612521150592219</v>
      </c>
      <c r="F8" s="9">
        <f t="shared" si="20"/>
        <v>-17.891373801916931</v>
      </c>
      <c r="G8" s="9">
        <f t="shared" si="20"/>
        <v>-16.284403669724771</v>
      </c>
      <c r="H8" s="9">
        <f t="shared" si="20"/>
        <v>-22.801302931596091</v>
      </c>
      <c r="I8" s="9">
        <f t="shared" si="20"/>
        <v>-27.90368271954674</v>
      </c>
      <c r="J8" s="9">
        <f t="shared" si="20"/>
        <v>-23.108218063466232</v>
      </c>
      <c r="K8" s="9">
        <f t="shared" si="20"/>
        <v>-15.721231766612643</v>
      </c>
      <c r="M8" s="9">
        <f>M7/M$5*100*-1</f>
        <v>-24.02468152866242</v>
      </c>
      <c r="N8" s="9"/>
      <c r="O8" s="9">
        <f t="shared" ref="O8" si="21">O7/O$5*100*-1</f>
        <v>-20.37037037037037</v>
      </c>
      <c r="P8" s="9">
        <f t="shared" ref="P8" si="22">P7/P$5*100*-1</f>
        <v>-26.203208556149733</v>
      </c>
      <c r="Q8" s="9">
        <f t="shared" ref="Q8" si="23">Q7/Q$5*100*-1</f>
        <v>-25.954198473282442</v>
      </c>
      <c r="R8" s="9">
        <f t="shared" ref="R8" si="24">R7/R$5*100*-1</f>
        <v>-21.968365553602812</v>
      </c>
      <c r="S8" s="9">
        <f t="shared" ref="S8" si="25">S7/S$5*100*-1</f>
        <v>-26.131221719457017</v>
      </c>
      <c r="T8" s="9">
        <f t="shared" ref="T8" si="26">T7/T$5*100*-1</f>
        <v>-27.563499529633113</v>
      </c>
      <c r="U8" s="9">
        <f t="shared" ref="U8" si="27">U7/U$5*100*-1</f>
        <v>-22.652582159624412</v>
      </c>
      <c r="V8" s="9">
        <f t="shared" ref="V8" si="28">V7/V$5*100*-1</f>
        <v>-18.452380952380953</v>
      </c>
      <c r="X8" s="9">
        <f>X7/X$5*100*-1</f>
        <v>-13.990646921278255</v>
      </c>
      <c r="Y8" s="9"/>
      <c r="Z8" s="9"/>
      <c r="AA8" s="9">
        <f t="shared" ref="AA8:AG8" si="29">AA7/AA$5*100*-1</f>
        <v>-5.5299539170506913</v>
      </c>
      <c r="AB8" s="9">
        <f t="shared" si="29"/>
        <v>-4.2918454935622314</v>
      </c>
      <c r="AC8" s="9">
        <f t="shared" si="29"/>
        <v>-5.6105610561056105</v>
      </c>
      <c r="AD8" s="9">
        <f t="shared" si="29"/>
        <v>-14.244186046511627</v>
      </c>
      <c r="AE8" s="9">
        <f t="shared" si="29"/>
        <v>-28.939828080229223</v>
      </c>
      <c r="AF8" s="9">
        <f t="shared" si="29"/>
        <v>-24.137931034482758</v>
      </c>
      <c r="AG8" s="9">
        <f t="shared" si="29"/>
        <v>-12.455516014234876</v>
      </c>
      <c r="AI8" s="18"/>
      <c r="AJ8" s="18"/>
    </row>
    <row r="9" spans="1:36">
      <c r="A9" s="22" t="s">
        <v>175</v>
      </c>
      <c r="B9" s="18">
        <v>1919</v>
      </c>
      <c r="C9" s="18">
        <v>14</v>
      </c>
      <c r="D9" s="18">
        <v>187</v>
      </c>
      <c r="E9" s="18">
        <v>217</v>
      </c>
      <c r="F9" s="18">
        <v>193</v>
      </c>
      <c r="G9" s="18">
        <v>259</v>
      </c>
      <c r="H9" s="18">
        <v>311</v>
      </c>
      <c r="I9" s="18">
        <v>334</v>
      </c>
      <c r="J9" s="18">
        <v>238</v>
      </c>
      <c r="K9" s="18">
        <v>166</v>
      </c>
      <c r="M9" s="18">
        <v>1177</v>
      </c>
      <c r="N9" s="18" t="s">
        <v>11</v>
      </c>
      <c r="O9" s="18">
        <v>81</v>
      </c>
      <c r="P9" s="18">
        <v>123</v>
      </c>
      <c r="Q9" s="18">
        <v>99</v>
      </c>
      <c r="R9" s="18">
        <v>140</v>
      </c>
      <c r="S9" s="18">
        <v>195</v>
      </c>
      <c r="T9" s="18">
        <v>247</v>
      </c>
      <c r="U9" s="18">
        <v>172</v>
      </c>
      <c r="V9" s="18">
        <v>112</v>
      </c>
      <c r="X9" s="18">
        <v>742</v>
      </c>
      <c r="Y9" s="18" t="s">
        <v>11</v>
      </c>
      <c r="Z9" s="18">
        <v>106</v>
      </c>
      <c r="AA9" s="18">
        <v>94</v>
      </c>
      <c r="AB9" s="18">
        <v>94</v>
      </c>
      <c r="AC9" s="18">
        <v>119</v>
      </c>
      <c r="AD9" s="18">
        <v>116</v>
      </c>
      <c r="AE9" s="18">
        <v>87</v>
      </c>
      <c r="AF9" s="18">
        <v>66</v>
      </c>
      <c r="AG9" s="18">
        <v>54</v>
      </c>
      <c r="AI9" s="18"/>
      <c r="AJ9" s="18"/>
    </row>
    <row r="10" spans="1:36">
      <c r="A10" s="22"/>
      <c r="B10" s="9">
        <f>B9/B$5*100*-1</f>
        <v>-25.283267457180504</v>
      </c>
      <c r="C10" s="9">
        <f t="shared" si="19"/>
        <v>-15.053763440860216</v>
      </c>
      <c r="D10" s="9">
        <f t="shared" ref="D10" si="30">D9/D$5*100*-1</f>
        <v>-61.311475409836071</v>
      </c>
      <c r="E10" s="9">
        <f t="shared" ref="E10" si="31">E9/E$5*100*-1</f>
        <v>-36.717428087986463</v>
      </c>
      <c r="F10" s="9">
        <f t="shared" ref="F10" si="32">F9/F$5*100*-1</f>
        <v>-30.830670926517573</v>
      </c>
      <c r="G10" s="9">
        <f t="shared" ref="G10" si="33">G9/G$5*100*-1</f>
        <v>-29.701834862385322</v>
      </c>
      <c r="H10" s="9">
        <f t="shared" ref="H10" si="34">H9/H$5*100*-1</f>
        <v>-25.325732899022803</v>
      </c>
      <c r="I10" s="9">
        <f t="shared" ref="I10" si="35">I9/I$5*100*-1</f>
        <v>-23.654390934844194</v>
      </c>
      <c r="J10" s="9">
        <f t="shared" ref="J10" si="36">J9/J$5*100*-1</f>
        <v>-19.365337672904801</v>
      </c>
      <c r="K10" s="9">
        <f t="shared" ref="K10" si="37">K9/K$5*100*-1</f>
        <v>-13.452188006482983</v>
      </c>
      <c r="M10" s="9">
        <f>M9/M$5*100*-1</f>
        <v>-23.427547770700638</v>
      </c>
      <c r="N10" s="9"/>
      <c r="O10" s="9">
        <f t="shared" ref="O10:V10" si="38">O9/O$5*100*-1</f>
        <v>-50</v>
      </c>
      <c r="P10" s="9">
        <f t="shared" si="38"/>
        <v>-32.887700534759354</v>
      </c>
      <c r="Q10" s="9">
        <f t="shared" si="38"/>
        <v>-25.190839694656486</v>
      </c>
      <c r="R10" s="9">
        <f t="shared" si="38"/>
        <v>-24.604569420035148</v>
      </c>
      <c r="S10" s="9">
        <f t="shared" si="38"/>
        <v>-22.058823529411764</v>
      </c>
      <c r="T10" s="9">
        <f t="shared" si="38"/>
        <v>-23.236124176857949</v>
      </c>
      <c r="U10" s="9">
        <f t="shared" si="38"/>
        <v>-20.187793427230048</v>
      </c>
      <c r="V10" s="9">
        <f t="shared" si="38"/>
        <v>-16.666666666666664</v>
      </c>
      <c r="X10" s="9">
        <f>X9/X$5*100*-1</f>
        <v>-28.916601714731101</v>
      </c>
      <c r="Y10" s="9"/>
      <c r="Z10" s="9">
        <f t="shared" ref="Z10:AG10" si="39">Z9/Z$5*100*-1</f>
        <v>-74.12587412587412</v>
      </c>
      <c r="AA10" s="9">
        <f t="shared" si="39"/>
        <v>-43.317972350230413</v>
      </c>
      <c r="AB10" s="9">
        <f t="shared" si="39"/>
        <v>-40.343347639484975</v>
      </c>
      <c r="AC10" s="9">
        <f t="shared" si="39"/>
        <v>-39.273927392739274</v>
      </c>
      <c r="AD10" s="9">
        <f t="shared" si="39"/>
        <v>-33.720930232558139</v>
      </c>
      <c r="AE10" s="9">
        <f t="shared" si="39"/>
        <v>-24.928366762177649</v>
      </c>
      <c r="AF10" s="9">
        <f t="shared" si="39"/>
        <v>-17.50663129973475</v>
      </c>
      <c r="AG10" s="9">
        <f t="shared" si="39"/>
        <v>-9.6085409252669027</v>
      </c>
      <c r="AI10" s="18"/>
      <c r="AJ10" s="18"/>
    </row>
    <row r="11" spans="1:36">
      <c r="A11" s="22" t="s">
        <v>176</v>
      </c>
      <c r="B11" s="18">
        <v>279</v>
      </c>
      <c r="C11" s="18" t="s">
        <v>11</v>
      </c>
      <c r="D11" s="18" t="s">
        <v>11</v>
      </c>
      <c r="E11" s="18" t="s">
        <v>312</v>
      </c>
      <c r="F11" s="18">
        <v>24</v>
      </c>
      <c r="G11" s="18">
        <v>29</v>
      </c>
      <c r="H11" s="18">
        <v>78</v>
      </c>
      <c r="I11" s="18">
        <v>76</v>
      </c>
      <c r="J11" s="18">
        <v>40</v>
      </c>
      <c r="K11" s="18">
        <v>16</v>
      </c>
      <c r="M11" s="18">
        <v>250</v>
      </c>
      <c r="N11" s="18" t="s">
        <v>11</v>
      </c>
      <c r="O11" s="18" t="s">
        <v>11</v>
      </c>
      <c r="P11" s="18" t="s">
        <v>312</v>
      </c>
      <c r="Q11" s="18">
        <v>22</v>
      </c>
      <c r="R11" s="18">
        <v>26</v>
      </c>
      <c r="S11" s="18">
        <v>72</v>
      </c>
      <c r="T11" s="18">
        <v>70</v>
      </c>
      <c r="U11" s="18">
        <v>36</v>
      </c>
      <c r="V11" s="18">
        <v>13</v>
      </c>
      <c r="X11" s="18">
        <v>29</v>
      </c>
      <c r="Y11" s="18" t="s">
        <v>11</v>
      </c>
      <c r="Z11" s="18" t="s">
        <v>11</v>
      </c>
      <c r="AA11" s="18" t="s">
        <v>11</v>
      </c>
      <c r="AB11" s="18" t="s">
        <v>11</v>
      </c>
      <c r="AC11" s="18" t="s">
        <v>11</v>
      </c>
      <c r="AD11" s="18" t="s">
        <v>11</v>
      </c>
      <c r="AE11" s="18" t="s">
        <v>11</v>
      </c>
      <c r="AF11" s="18" t="s">
        <v>11</v>
      </c>
      <c r="AG11" s="18" t="s">
        <v>11</v>
      </c>
      <c r="AI11" s="18"/>
      <c r="AJ11" s="18"/>
    </row>
    <row r="12" spans="1:36">
      <c r="A12" s="22"/>
      <c r="B12" s="9">
        <f>B11/B$5*100*-1</f>
        <v>-3.6758893280632412</v>
      </c>
      <c r="C12" s="9"/>
      <c r="D12" s="9"/>
      <c r="E12" s="9"/>
      <c r="F12" s="9">
        <f t="shared" ref="F12" si="40">F11/F$5*100*-1</f>
        <v>-3.8338658146964857</v>
      </c>
      <c r="G12" s="9">
        <f t="shared" ref="G12" si="41">G11/G$5*100*-1</f>
        <v>-3.3256880733944958</v>
      </c>
      <c r="H12" s="9">
        <f t="shared" ref="H12" si="42">H11/H$5*100*-1</f>
        <v>-6.3517915309446256</v>
      </c>
      <c r="I12" s="9">
        <f t="shared" ref="I12" si="43">I11/I$5*100*-1</f>
        <v>-5.382436260623229</v>
      </c>
      <c r="J12" s="9">
        <f t="shared" ref="J12:K14" si="44">J11/J$5*100*-1</f>
        <v>-3.254678600488202</v>
      </c>
      <c r="K12" s="9">
        <f t="shared" si="44"/>
        <v>-1.2965964343598055</v>
      </c>
      <c r="M12" s="9">
        <f>M11/M$5*100*-1</f>
        <v>-4.9761146496815289</v>
      </c>
      <c r="N12" s="9"/>
      <c r="O12" s="9"/>
      <c r="P12" s="9"/>
      <c r="Q12" s="9">
        <f t="shared" ref="Q12:V14" si="45">Q11/Q$5*100*-1</f>
        <v>-5.5979643765903306</v>
      </c>
      <c r="R12" s="9">
        <f t="shared" si="45"/>
        <v>-4.5694200351493848</v>
      </c>
      <c r="S12" s="9">
        <f t="shared" si="45"/>
        <v>-8.1447963800904972</v>
      </c>
      <c r="T12" s="9">
        <f t="shared" si="45"/>
        <v>-6.5851364063969893</v>
      </c>
      <c r="U12" s="9">
        <f t="shared" si="45"/>
        <v>-4.225352112676056</v>
      </c>
      <c r="V12" s="9">
        <f t="shared" si="45"/>
        <v>-1.9345238095238095</v>
      </c>
      <c r="X12" s="9">
        <f>X11/X$5*100*-1</f>
        <v>-1.1301636788776306</v>
      </c>
      <c r="Y12" s="9"/>
      <c r="Z12" s="9"/>
      <c r="AA12" s="9"/>
      <c r="AB12" s="9"/>
      <c r="AC12" s="9"/>
      <c r="AD12" s="9"/>
      <c r="AE12" s="9"/>
      <c r="AF12" s="9"/>
      <c r="AG12" s="9"/>
      <c r="AI12" s="18"/>
      <c r="AJ12" s="18"/>
    </row>
    <row r="13" spans="1:36">
      <c r="A13" s="22" t="s">
        <v>177</v>
      </c>
      <c r="B13" s="18">
        <v>100</v>
      </c>
      <c r="C13" s="18" t="s">
        <v>11</v>
      </c>
      <c r="D13" s="18" t="s">
        <v>11</v>
      </c>
      <c r="E13" s="18" t="s">
        <v>11</v>
      </c>
      <c r="F13" s="18" t="s">
        <v>315</v>
      </c>
      <c r="G13" s="18">
        <v>18</v>
      </c>
      <c r="H13" s="18">
        <v>27</v>
      </c>
      <c r="I13" s="18">
        <v>18</v>
      </c>
      <c r="J13" s="18">
        <v>13</v>
      </c>
      <c r="K13" s="18">
        <v>10</v>
      </c>
      <c r="M13" s="18">
        <v>67</v>
      </c>
      <c r="N13" s="18" t="s">
        <v>11</v>
      </c>
      <c r="O13" s="18" t="s">
        <v>11</v>
      </c>
      <c r="P13" s="18" t="s">
        <v>11</v>
      </c>
      <c r="Q13" s="18" t="s">
        <v>11</v>
      </c>
      <c r="R13" s="18">
        <v>13</v>
      </c>
      <c r="S13" s="18">
        <v>15</v>
      </c>
      <c r="T13" s="18">
        <v>12</v>
      </c>
      <c r="U13" s="18">
        <v>10</v>
      </c>
      <c r="V13" s="18" t="s">
        <v>11</v>
      </c>
      <c r="X13" s="18">
        <v>33</v>
      </c>
      <c r="Y13" s="18" t="s">
        <v>11</v>
      </c>
      <c r="Z13" s="18" t="s">
        <v>11</v>
      </c>
      <c r="AA13" s="18" t="s">
        <v>11</v>
      </c>
      <c r="AB13" s="18" t="s">
        <v>11</v>
      </c>
      <c r="AC13" s="18" t="s">
        <v>11</v>
      </c>
      <c r="AD13" s="18">
        <v>12</v>
      </c>
      <c r="AE13" s="18" t="s">
        <v>11</v>
      </c>
      <c r="AF13" s="18" t="s">
        <v>11</v>
      </c>
      <c r="AG13" s="18" t="s">
        <v>11</v>
      </c>
      <c r="AI13" s="18"/>
      <c r="AJ13" s="18"/>
    </row>
    <row r="14" spans="1:36">
      <c r="A14" s="22"/>
      <c r="B14" s="9">
        <f>B13/B$5*100*-1</f>
        <v>-1.3175230566534915</v>
      </c>
      <c r="C14" s="9"/>
      <c r="D14" s="9"/>
      <c r="E14" s="9"/>
      <c r="F14" s="9"/>
      <c r="G14" s="9">
        <f t="shared" ref="G14" si="46">G13/G$5*100*-1</f>
        <v>-2.0642201834862388</v>
      </c>
      <c r="H14" s="9">
        <f t="shared" ref="H14" si="47">H13/H$5*100*-1</f>
        <v>-2.1986970684039089</v>
      </c>
      <c r="I14" s="9">
        <f t="shared" ref="I14" si="48">I13/I$5*100*-1</f>
        <v>-1.2747875354107647</v>
      </c>
      <c r="J14" s="9">
        <f t="shared" si="44"/>
        <v>-1.0577705451586654</v>
      </c>
      <c r="K14" s="9">
        <f t="shared" si="44"/>
        <v>-0.81037277147487841</v>
      </c>
      <c r="M14" s="9">
        <f>M13/M$5*100*-1</f>
        <v>-1.3335987261146498</v>
      </c>
      <c r="N14" s="9"/>
      <c r="O14" s="9"/>
      <c r="P14" s="9"/>
      <c r="Q14" s="9"/>
      <c r="R14" s="9">
        <f t="shared" ref="R14:T14" si="49">R13/R$5*100*-1</f>
        <v>-2.2847100175746924</v>
      </c>
      <c r="S14" s="9">
        <f t="shared" si="49"/>
        <v>-1.6968325791855203</v>
      </c>
      <c r="T14" s="9">
        <f t="shared" si="49"/>
        <v>-1.1288805268109126</v>
      </c>
      <c r="U14" s="9">
        <f t="shared" si="45"/>
        <v>-1.1737089201877933</v>
      </c>
      <c r="V14" s="9"/>
      <c r="X14" s="9">
        <f>X13/X$5*100*-1</f>
        <v>-1.2860483242400622</v>
      </c>
      <c r="Y14" s="9"/>
      <c r="Z14" s="9"/>
      <c r="AA14" s="9"/>
      <c r="AB14" s="9"/>
      <c r="AC14" s="9"/>
      <c r="AD14" s="9">
        <f t="shared" ref="AD14" si="50">AD13/AD$5*100*-1</f>
        <v>-3.4883720930232558</v>
      </c>
      <c r="AE14" s="9"/>
      <c r="AF14" s="9"/>
      <c r="AG14" s="9"/>
      <c r="AI14" s="18"/>
      <c r="AJ14" s="18"/>
    </row>
    <row r="15" spans="1:36">
      <c r="A15" s="22" t="s">
        <v>178</v>
      </c>
      <c r="B15" s="18" t="s">
        <v>50</v>
      </c>
      <c r="C15" s="18" t="s">
        <v>50</v>
      </c>
      <c r="D15" s="18" t="s">
        <v>50</v>
      </c>
      <c r="E15" s="18" t="s">
        <v>50</v>
      </c>
      <c r="F15" s="18" t="s">
        <v>50</v>
      </c>
      <c r="G15" s="18" t="s">
        <v>50</v>
      </c>
      <c r="H15" s="18" t="s">
        <v>50</v>
      </c>
      <c r="I15" s="18" t="s">
        <v>50</v>
      </c>
      <c r="J15" s="18" t="s">
        <v>50</v>
      </c>
      <c r="K15" s="18" t="s">
        <v>50</v>
      </c>
      <c r="M15" s="18" t="s">
        <v>50</v>
      </c>
      <c r="N15" s="18" t="s">
        <v>50</v>
      </c>
      <c r="O15" s="18" t="s">
        <v>50</v>
      </c>
      <c r="P15" s="18" t="s">
        <v>50</v>
      </c>
      <c r="Q15" s="18" t="s">
        <v>50</v>
      </c>
      <c r="R15" s="18" t="s">
        <v>50</v>
      </c>
      <c r="S15" s="18" t="s">
        <v>50</v>
      </c>
      <c r="T15" s="18" t="s">
        <v>50</v>
      </c>
      <c r="U15" s="18" t="s">
        <v>50</v>
      </c>
      <c r="V15" s="18" t="s">
        <v>50</v>
      </c>
      <c r="X15" s="18" t="s">
        <v>50</v>
      </c>
      <c r="Y15" s="18" t="s">
        <v>50</v>
      </c>
      <c r="Z15" s="18" t="s">
        <v>50</v>
      </c>
      <c r="AA15" s="18" t="s">
        <v>50</v>
      </c>
      <c r="AB15" s="18" t="s">
        <v>50</v>
      </c>
      <c r="AC15" s="18" t="s">
        <v>50</v>
      </c>
      <c r="AD15" s="18" t="s">
        <v>50</v>
      </c>
      <c r="AE15" s="18" t="s">
        <v>50</v>
      </c>
      <c r="AF15" s="18" t="s">
        <v>50</v>
      </c>
      <c r="AG15" s="18" t="s">
        <v>50</v>
      </c>
      <c r="AI15" s="18"/>
      <c r="AJ15" s="18"/>
    </row>
    <row r="16" spans="1:36">
      <c r="A16" s="22"/>
      <c r="B16" s="14"/>
      <c r="C16" s="14"/>
      <c r="D16" s="14"/>
      <c r="E16" s="14"/>
      <c r="F16" s="14"/>
      <c r="G16" s="14"/>
      <c r="H16" s="14"/>
      <c r="I16" s="14"/>
      <c r="J16" s="14"/>
      <c r="K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I16" s="18"/>
      <c r="AJ16" s="18"/>
    </row>
    <row r="17" spans="1:36">
      <c r="A17" s="22" t="s">
        <v>179</v>
      </c>
      <c r="B17" s="18">
        <v>16</v>
      </c>
      <c r="C17" s="18" t="s">
        <v>11</v>
      </c>
      <c r="D17" s="18" t="s">
        <v>11</v>
      </c>
      <c r="E17" s="18" t="s">
        <v>11</v>
      </c>
      <c r="F17" s="18" t="s">
        <v>11</v>
      </c>
      <c r="G17" s="18" t="s">
        <v>11</v>
      </c>
      <c r="H17" s="18" t="s">
        <v>11</v>
      </c>
      <c r="I17" s="18" t="s">
        <v>11</v>
      </c>
      <c r="J17" s="18" t="s">
        <v>11</v>
      </c>
      <c r="K17" s="18" t="s">
        <v>11</v>
      </c>
      <c r="M17" s="18">
        <v>11</v>
      </c>
      <c r="N17" s="18" t="s">
        <v>11</v>
      </c>
      <c r="O17" s="18" t="s">
        <v>11</v>
      </c>
      <c r="P17" s="18" t="s">
        <v>11</v>
      </c>
      <c r="Q17" s="18" t="s">
        <v>11</v>
      </c>
      <c r="R17" s="18" t="s">
        <v>11</v>
      </c>
      <c r="S17" s="18" t="s">
        <v>11</v>
      </c>
      <c r="T17" s="18" t="s">
        <v>11</v>
      </c>
      <c r="U17" s="18" t="s">
        <v>11</v>
      </c>
      <c r="V17" s="18" t="s">
        <v>11</v>
      </c>
      <c r="X17" s="18" t="s">
        <v>11</v>
      </c>
      <c r="Y17" s="18" t="s">
        <v>11</v>
      </c>
      <c r="Z17" s="18" t="s">
        <v>11</v>
      </c>
      <c r="AA17" s="18" t="s">
        <v>11</v>
      </c>
      <c r="AB17" s="18" t="s">
        <v>11</v>
      </c>
      <c r="AC17" s="18" t="s">
        <v>11</v>
      </c>
      <c r="AD17" s="18" t="s">
        <v>11</v>
      </c>
      <c r="AE17" s="18" t="s">
        <v>11</v>
      </c>
      <c r="AF17" s="18" t="s">
        <v>11</v>
      </c>
      <c r="AG17" s="18" t="s">
        <v>11</v>
      </c>
      <c r="AI17" s="18"/>
      <c r="AJ17" s="18"/>
    </row>
    <row r="18" spans="1:36">
      <c r="A18" s="22"/>
      <c r="B18" s="9">
        <f>B17/B$5*100*-1</f>
        <v>-0.21080368906455862</v>
      </c>
      <c r="C18" s="9"/>
      <c r="D18" s="9"/>
      <c r="E18" s="9"/>
      <c r="F18" s="9"/>
      <c r="G18" s="9"/>
      <c r="H18" s="9"/>
      <c r="I18" s="9"/>
      <c r="J18" s="9"/>
      <c r="K18" s="9"/>
      <c r="M18" s="9">
        <f>M17/M$5*100*-1</f>
        <v>-0.21894904458598727</v>
      </c>
      <c r="N18" s="9"/>
      <c r="O18" s="9"/>
      <c r="P18" s="9"/>
      <c r="Q18" s="9"/>
      <c r="R18" s="9"/>
      <c r="S18" s="9"/>
      <c r="T18" s="9"/>
      <c r="U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I18" s="18"/>
      <c r="AJ18" s="18"/>
    </row>
    <row r="19" spans="1:36">
      <c r="A19" s="22" t="s">
        <v>180</v>
      </c>
      <c r="B19" s="18">
        <v>1229</v>
      </c>
      <c r="C19" s="18">
        <v>40</v>
      </c>
      <c r="D19" s="18" t="s">
        <v>11</v>
      </c>
      <c r="E19" s="18">
        <v>21</v>
      </c>
      <c r="F19" s="18">
        <v>19</v>
      </c>
      <c r="G19" s="18">
        <v>46</v>
      </c>
      <c r="H19" s="18">
        <v>75</v>
      </c>
      <c r="I19" s="18">
        <v>137</v>
      </c>
      <c r="J19" s="18">
        <v>299</v>
      </c>
      <c r="K19" s="18">
        <v>585</v>
      </c>
      <c r="M19" s="18">
        <v>673</v>
      </c>
      <c r="N19" s="18">
        <v>25</v>
      </c>
      <c r="O19" s="18" t="s">
        <v>11</v>
      </c>
      <c r="P19" s="18">
        <v>17</v>
      </c>
      <c r="Q19" s="18">
        <v>14</v>
      </c>
      <c r="R19" s="18">
        <v>29</v>
      </c>
      <c r="S19" s="18">
        <v>53</v>
      </c>
      <c r="T19" s="18">
        <v>97</v>
      </c>
      <c r="U19" s="18">
        <v>179</v>
      </c>
      <c r="V19" s="18">
        <v>255</v>
      </c>
      <c r="X19" s="18">
        <v>556</v>
      </c>
      <c r="Y19" s="18">
        <v>15</v>
      </c>
      <c r="Z19" s="18" t="s">
        <v>11</v>
      </c>
      <c r="AA19" s="18" t="s">
        <v>312</v>
      </c>
      <c r="AB19" s="18" t="s">
        <v>11</v>
      </c>
      <c r="AC19" s="18">
        <v>17</v>
      </c>
      <c r="AD19" s="18">
        <v>22</v>
      </c>
      <c r="AE19" s="18">
        <v>40</v>
      </c>
      <c r="AF19" s="18">
        <v>120</v>
      </c>
      <c r="AG19" s="18">
        <v>330</v>
      </c>
      <c r="AI19" s="18"/>
      <c r="AJ19" s="18"/>
    </row>
    <row r="20" spans="1:36">
      <c r="A20" s="22"/>
      <c r="B20" s="9">
        <f>B19/B$5*100*-1</f>
        <v>-16.19235836627141</v>
      </c>
      <c r="C20" s="9">
        <f>C19/C$5*100*-1</f>
        <v>-43.01075268817204</v>
      </c>
      <c r="D20" s="9"/>
      <c r="E20" s="9">
        <f t="shared" ref="E20:K20" si="51">E19/E$5*100*-1</f>
        <v>-3.5532994923857872</v>
      </c>
      <c r="F20" s="9">
        <f t="shared" si="51"/>
        <v>-3.0351437699680508</v>
      </c>
      <c r="G20" s="9">
        <f t="shared" si="51"/>
        <v>-5.2752293577981657</v>
      </c>
      <c r="H20" s="9">
        <f t="shared" si="51"/>
        <v>-6.107491856677524</v>
      </c>
      <c r="I20" s="9">
        <f t="shared" si="51"/>
        <v>-9.7025495750708224</v>
      </c>
      <c r="J20" s="9">
        <f t="shared" si="51"/>
        <v>-24.328722538649309</v>
      </c>
      <c r="K20" s="9">
        <f t="shared" si="51"/>
        <v>-47.406807131280388</v>
      </c>
      <c r="M20" s="9">
        <f t="shared" ref="M20:N20" si="52">M19/M$5*100*-1</f>
        <v>-13.395700636942676</v>
      </c>
      <c r="N20" s="9">
        <f t="shared" si="52"/>
        <v>-45.454545454545453</v>
      </c>
      <c r="O20" s="9"/>
      <c r="P20" s="9">
        <f t="shared" ref="P20:V20" si="53">P19/P$5*100*-1</f>
        <v>-4.5454545454545459</v>
      </c>
      <c r="Q20" s="9">
        <f t="shared" si="53"/>
        <v>-3.5623409669211195</v>
      </c>
      <c r="R20" s="9">
        <f t="shared" si="53"/>
        <v>-5.0966608084358525</v>
      </c>
      <c r="S20" s="9">
        <f t="shared" si="53"/>
        <v>-5.995475113122172</v>
      </c>
      <c r="T20" s="9">
        <f t="shared" si="53"/>
        <v>-9.1251175917215441</v>
      </c>
      <c r="U20" s="9">
        <f t="shared" si="53"/>
        <v>-21.009389671361504</v>
      </c>
      <c r="V20" s="9">
        <f t="shared" si="53"/>
        <v>-37.946428571428569</v>
      </c>
      <c r="X20" s="9">
        <f t="shared" ref="X20:Y20" si="54">X19/X$5*100*-1</f>
        <v>-21.66796570537802</v>
      </c>
      <c r="Y20" s="9">
        <f t="shared" si="54"/>
        <v>-39.473684210526315</v>
      </c>
      <c r="Z20" s="9"/>
      <c r="AA20" s="9"/>
      <c r="AB20" s="9"/>
      <c r="AC20" s="9">
        <f t="shared" ref="AC20" si="55">AC19/AC$5*100*-1</f>
        <v>-5.6105610561056105</v>
      </c>
      <c r="AD20" s="9">
        <f t="shared" ref="AD20:AG22" si="56">AD19/AD$5*100*-1</f>
        <v>-6.395348837209303</v>
      </c>
      <c r="AE20" s="9">
        <f t="shared" si="56"/>
        <v>-11.461318051575931</v>
      </c>
      <c r="AF20" s="9">
        <f t="shared" si="56"/>
        <v>-31.830238726790448</v>
      </c>
      <c r="AG20" s="9">
        <f t="shared" si="56"/>
        <v>-58.718861209964416</v>
      </c>
      <c r="AI20" s="18"/>
      <c r="AJ20" s="18"/>
    </row>
    <row r="21" spans="1:36">
      <c r="A21" s="22" t="s">
        <v>181</v>
      </c>
      <c r="B21" s="18">
        <v>452</v>
      </c>
      <c r="C21" s="18">
        <v>19</v>
      </c>
      <c r="D21" s="18">
        <v>13</v>
      </c>
      <c r="E21" s="18">
        <v>43</v>
      </c>
      <c r="F21" s="18">
        <v>33</v>
      </c>
      <c r="G21" s="18">
        <v>53</v>
      </c>
      <c r="H21" s="18">
        <v>82</v>
      </c>
      <c r="I21" s="18">
        <v>102</v>
      </c>
      <c r="J21" s="18">
        <v>66</v>
      </c>
      <c r="K21" s="18">
        <v>41</v>
      </c>
      <c r="M21" s="18">
        <v>324</v>
      </c>
      <c r="N21" s="18">
        <v>10</v>
      </c>
      <c r="O21" s="18">
        <v>11</v>
      </c>
      <c r="P21" s="18">
        <v>29</v>
      </c>
      <c r="Q21" s="18">
        <v>25</v>
      </c>
      <c r="R21" s="18">
        <v>37</v>
      </c>
      <c r="S21" s="18">
        <v>63</v>
      </c>
      <c r="T21" s="18">
        <v>74</v>
      </c>
      <c r="U21" s="18">
        <v>48</v>
      </c>
      <c r="V21" s="18">
        <v>27</v>
      </c>
      <c r="X21" s="18">
        <v>128</v>
      </c>
      <c r="Y21" s="18" t="s">
        <v>11</v>
      </c>
      <c r="Z21" s="18" t="s">
        <v>315</v>
      </c>
      <c r="AA21" s="18">
        <v>14</v>
      </c>
      <c r="AB21" s="18" t="s">
        <v>11</v>
      </c>
      <c r="AC21" s="18">
        <v>16</v>
      </c>
      <c r="AD21" s="18">
        <v>19</v>
      </c>
      <c r="AE21" s="18">
        <v>28</v>
      </c>
      <c r="AF21" s="18">
        <v>18</v>
      </c>
      <c r="AG21" s="18">
        <v>14</v>
      </c>
      <c r="AI21" s="18"/>
      <c r="AJ21" s="18"/>
    </row>
    <row r="22" spans="1:36">
      <c r="A22" s="22"/>
      <c r="B22" s="9">
        <f>B21/B$5*100*-1</f>
        <v>-5.9552042160737813</v>
      </c>
      <c r="C22" s="9">
        <f t="shared" ref="C22:K22" si="57">C21/C$5*100*-1</f>
        <v>-20.43010752688172</v>
      </c>
      <c r="D22" s="9">
        <f t="shared" si="57"/>
        <v>-4.2622950819672125</v>
      </c>
      <c r="E22" s="9">
        <f t="shared" si="57"/>
        <v>-7.2758037225042305</v>
      </c>
      <c r="F22" s="9">
        <f t="shared" si="57"/>
        <v>-5.2715654952076676</v>
      </c>
      <c r="G22" s="9">
        <f t="shared" si="57"/>
        <v>-6.0779816513761471</v>
      </c>
      <c r="H22" s="9">
        <f t="shared" si="57"/>
        <v>-6.677524429967427</v>
      </c>
      <c r="I22" s="9">
        <f t="shared" si="57"/>
        <v>-7.2237960339943346</v>
      </c>
      <c r="J22" s="9">
        <f t="shared" si="57"/>
        <v>-5.3702196908055333</v>
      </c>
      <c r="K22" s="9">
        <f t="shared" si="57"/>
        <v>-3.3225283630470019</v>
      </c>
      <c r="M22" s="9">
        <f>M21/M$5*100*-1</f>
        <v>-6.4490445859872612</v>
      </c>
      <c r="N22" s="9">
        <f t="shared" ref="N22:V22" si="58">N21/N$5*100*-1</f>
        <v>-18.181818181818183</v>
      </c>
      <c r="O22" s="9">
        <f t="shared" si="58"/>
        <v>-6.7901234567901234</v>
      </c>
      <c r="P22" s="9">
        <f t="shared" si="58"/>
        <v>-7.7540106951871666</v>
      </c>
      <c r="Q22" s="9">
        <f t="shared" si="58"/>
        <v>-6.3613231552162848</v>
      </c>
      <c r="R22" s="9">
        <f t="shared" si="58"/>
        <v>-6.5026362038664329</v>
      </c>
      <c r="S22" s="9">
        <f t="shared" si="58"/>
        <v>-7.1266968325791851</v>
      </c>
      <c r="T22" s="9">
        <f t="shared" si="58"/>
        <v>-6.9614299153339605</v>
      </c>
      <c r="U22" s="9">
        <f t="shared" si="58"/>
        <v>-5.6338028169014089</v>
      </c>
      <c r="V22" s="9">
        <f t="shared" si="58"/>
        <v>-4.0178571428571432</v>
      </c>
      <c r="X22" s="9">
        <f>X21/X$5*100*-1</f>
        <v>-4.9883086515978174</v>
      </c>
      <c r="Y22" s="9"/>
      <c r="Z22" s="9"/>
      <c r="AA22" s="9">
        <f t="shared" ref="Z22:AA24" si="59">AA21/AA$5*100*-1</f>
        <v>-6.4516129032258061</v>
      </c>
      <c r="AB22" s="9"/>
      <c r="AC22" s="9">
        <f t="shared" ref="AC22:AF22" si="60">AC21/AC$5*100*-1</f>
        <v>-5.2805280528052805</v>
      </c>
      <c r="AD22" s="9">
        <f t="shared" si="60"/>
        <v>-5.5232558139534884</v>
      </c>
      <c r="AE22" s="9">
        <f t="shared" si="60"/>
        <v>-8.0229226361031518</v>
      </c>
      <c r="AF22" s="9">
        <f t="shared" si="60"/>
        <v>-4.774535809018567</v>
      </c>
      <c r="AG22" s="9">
        <f t="shared" si="56"/>
        <v>-2.4911032028469751</v>
      </c>
      <c r="AI22" s="18"/>
      <c r="AJ22" s="18"/>
    </row>
    <row r="23" spans="1:36">
      <c r="A23" s="22" t="s">
        <v>182</v>
      </c>
      <c r="B23" s="18">
        <v>1456</v>
      </c>
      <c r="C23" s="18" t="s">
        <v>11</v>
      </c>
      <c r="D23" s="18">
        <v>40</v>
      </c>
      <c r="E23" s="18">
        <v>137</v>
      </c>
      <c r="F23" s="18">
        <v>166</v>
      </c>
      <c r="G23" s="18">
        <v>248</v>
      </c>
      <c r="H23" s="18">
        <v>274</v>
      </c>
      <c r="I23" s="18">
        <v>241</v>
      </c>
      <c r="J23" s="18">
        <v>195</v>
      </c>
      <c r="K23" s="18">
        <v>155</v>
      </c>
      <c r="L23" s="25"/>
      <c r="M23" s="18">
        <v>913</v>
      </c>
      <c r="N23" s="18" t="s">
        <v>11</v>
      </c>
      <c r="O23" s="18">
        <v>23</v>
      </c>
      <c r="P23" s="18">
        <v>64</v>
      </c>
      <c r="Q23" s="18">
        <v>78</v>
      </c>
      <c r="R23" s="18">
        <v>132</v>
      </c>
      <c r="S23" s="18">
        <v>182</v>
      </c>
      <c r="T23" s="18">
        <v>185</v>
      </c>
      <c r="U23" s="18">
        <v>147</v>
      </c>
      <c r="V23" s="18">
        <v>102</v>
      </c>
      <c r="W23" s="25"/>
      <c r="X23" s="18">
        <v>543</v>
      </c>
      <c r="Y23" s="18" t="s">
        <v>11</v>
      </c>
      <c r="Z23" s="18">
        <v>17</v>
      </c>
      <c r="AA23" s="18">
        <v>73</v>
      </c>
      <c r="AB23" s="18">
        <v>88</v>
      </c>
      <c r="AC23" s="18">
        <v>116</v>
      </c>
      <c r="AD23" s="18">
        <v>92</v>
      </c>
      <c r="AE23" s="18">
        <v>56</v>
      </c>
      <c r="AF23" s="18">
        <v>48</v>
      </c>
      <c r="AG23" s="18">
        <v>53</v>
      </c>
      <c r="AI23" s="18"/>
      <c r="AJ23" s="18"/>
    </row>
    <row r="24" spans="1:36">
      <c r="A24" s="22"/>
      <c r="B24" s="9">
        <f>B23/B$5*100*-1</f>
        <v>-19.183135704874836</v>
      </c>
      <c r="C24" s="9"/>
      <c r="D24" s="9">
        <f t="shared" ref="D24:K26" si="61">D23/D$5*100*-1</f>
        <v>-13.114754098360656</v>
      </c>
      <c r="E24" s="9">
        <f t="shared" si="61"/>
        <v>-23.181049069373945</v>
      </c>
      <c r="F24" s="9">
        <f t="shared" si="61"/>
        <v>-26.517571884984026</v>
      </c>
      <c r="G24" s="9">
        <f t="shared" si="61"/>
        <v>-28.440366972477065</v>
      </c>
      <c r="H24" s="9">
        <f t="shared" si="61"/>
        <v>-22.312703583061889</v>
      </c>
      <c r="I24" s="9">
        <f t="shared" si="61"/>
        <v>-17.067988668555241</v>
      </c>
      <c r="J24" s="9">
        <f t="shared" si="61"/>
        <v>-15.866558177379982</v>
      </c>
      <c r="K24" s="9">
        <f t="shared" si="61"/>
        <v>-12.560777957860617</v>
      </c>
      <c r="M24" s="9">
        <f>M23/M$5*100*-1</f>
        <v>-18.172770700636942</v>
      </c>
      <c r="N24" s="9"/>
      <c r="O24" s="9">
        <f t="shared" ref="O24:V24" si="62">O23/O$5*100*-1</f>
        <v>-14.19753086419753</v>
      </c>
      <c r="P24" s="9">
        <f t="shared" si="62"/>
        <v>-17.112299465240639</v>
      </c>
      <c r="Q24" s="9">
        <f t="shared" si="62"/>
        <v>-19.847328244274809</v>
      </c>
      <c r="R24" s="9">
        <f t="shared" si="62"/>
        <v>-23.198594024604567</v>
      </c>
      <c r="S24" s="9">
        <f t="shared" si="62"/>
        <v>-20.588235294117645</v>
      </c>
      <c r="T24" s="9">
        <f t="shared" si="62"/>
        <v>-17.403574788334904</v>
      </c>
      <c r="U24" s="9">
        <f t="shared" si="62"/>
        <v>-17.253521126760564</v>
      </c>
      <c r="V24" s="9">
        <f t="shared" si="62"/>
        <v>-15.178571428571427</v>
      </c>
      <c r="X24" s="9">
        <f>X23/X$5*100*-1</f>
        <v>-21.161340607950116</v>
      </c>
      <c r="Y24" s="9"/>
      <c r="Z24" s="9">
        <f t="shared" si="59"/>
        <v>-11.888111888111888</v>
      </c>
      <c r="AA24" s="9">
        <f t="shared" ref="AA24:AG24" si="63">AA23/AA$5*100*-1</f>
        <v>-33.640552995391701</v>
      </c>
      <c r="AB24" s="9">
        <f t="shared" si="63"/>
        <v>-37.768240343347642</v>
      </c>
      <c r="AC24" s="9">
        <f t="shared" si="63"/>
        <v>-38.283828382838287</v>
      </c>
      <c r="AD24" s="9">
        <f t="shared" si="63"/>
        <v>-26.744186046511626</v>
      </c>
      <c r="AE24" s="9">
        <f t="shared" si="63"/>
        <v>-16.045845272206304</v>
      </c>
      <c r="AF24" s="9">
        <f t="shared" si="63"/>
        <v>-12.73209549071618</v>
      </c>
      <c r="AG24" s="9">
        <f t="shared" si="63"/>
        <v>-9.4306049822064058</v>
      </c>
      <c r="AI24" s="18"/>
      <c r="AJ24" s="18"/>
    </row>
    <row r="25" spans="1:36">
      <c r="A25" s="22" t="s">
        <v>183</v>
      </c>
      <c r="B25" s="18">
        <v>400</v>
      </c>
      <c r="C25" s="18" t="s">
        <v>11</v>
      </c>
      <c r="D25" s="18">
        <v>10</v>
      </c>
      <c r="E25" s="18">
        <v>37</v>
      </c>
      <c r="F25" s="18">
        <v>61</v>
      </c>
      <c r="G25" s="18">
        <v>66</v>
      </c>
      <c r="H25" s="18">
        <v>65</v>
      </c>
      <c r="I25" s="18">
        <v>58</v>
      </c>
      <c r="J25" s="18">
        <v>57</v>
      </c>
      <c r="K25" s="18">
        <v>44</v>
      </c>
      <c r="L25" s="27"/>
      <c r="M25" s="18">
        <v>274</v>
      </c>
      <c r="N25" s="18" t="s">
        <v>11</v>
      </c>
      <c r="O25" s="18" t="s">
        <v>11</v>
      </c>
      <c r="P25" s="18">
        <v>19</v>
      </c>
      <c r="Q25" s="18">
        <v>37</v>
      </c>
      <c r="R25" s="18">
        <v>58</v>
      </c>
      <c r="S25" s="18">
        <v>45</v>
      </c>
      <c r="T25" s="18">
        <v>44</v>
      </c>
      <c r="U25" s="18">
        <v>43</v>
      </c>
      <c r="V25" s="18">
        <v>24</v>
      </c>
      <c r="W25" s="27"/>
      <c r="X25" s="18">
        <v>126</v>
      </c>
      <c r="Y25" s="18" t="s">
        <v>11</v>
      </c>
      <c r="Z25" s="18" t="s">
        <v>11</v>
      </c>
      <c r="AA25" s="18">
        <v>18</v>
      </c>
      <c r="AB25" s="18">
        <v>24</v>
      </c>
      <c r="AC25" s="18" t="s">
        <v>312</v>
      </c>
      <c r="AD25" s="18">
        <v>20</v>
      </c>
      <c r="AE25" s="18">
        <v>14</v>
      </c>
      <c r="AF25" s="18">
        <v>14</v>
      </c>
      <c r="AG25" s="18">
        <v>20</v>
      </c>
      <c r="AI25" s="18"/>
      <c r="AJ25" s="18"/>
    </row>
    <row r="26" spans="1:36">
      <c r="A26" s="22"/>
      <c r="B26" s="9">
        <f>B25/B$5*100*-1</f>
        <v>-5.2700922266139658</v>
      </c>
      <c r="C26" s="9"/>
      <c r="D26" s="9">
        <f t="shared" si="61"/>
        <v>-3.278688524590164</v>
      </c>
      <c r="E26" s="9">
        <f t="shared" ref="E26:K28" si="64">E25/E$5*100*-1</f>
        <v>-6.260575296108291</v>
      </c>
      <c r="F26" s="9">
        <f t="shared" si="64"/>
        <v>-9.7444089456869012</v>
      </c>
      <c r="G26" s="9">
        <f t="shared" si="64"/>
        <v>-7.5688073394495419</v>
      </c>
      <c r="H26" s="9">
        <f t="shared" si="64"/>
        <v>-5.2931596091205213</v>
      </c>
      <c r="I26" s="9">
        <f t="shared" si="64"/>
        <v>-4.1076487252124654</v>
      </c>
      <c r="J26" s="9">
        <f t="shared" si="64"/>
        <v>-4.6379170056956873</v>
      </c>
      <c r="K26" s="9">
        <f t="shared" si="64"/>
        <v>-3.5656401944894651</v>
      </c>
      <c r="M26" s="9">
        <f>M25/M$5*100*-1</f>
        <v>-5.4538216560509554</v>
      </c>
      <c r="N26" s="9"/>
      <c r="O26" s="9"/>
      <c r="P26" s="9">
        <f t="shared" ref="P26:V26" si="65">P25/P$5*100*-1</f>
        <v>-5.0802139037433154</v>
      </c>
      <c r="Q26" s="9">
        <f t="shared" si="65"/>
        <v>-9.4147582697201013</v>
      </c>
      <c r="R26" s="9">
        <f t="shared" si="65"/>
        <v>-10.193321616871705</v>
      </c>
      <c r="S26" s="9">
        <f t="shared" si="65"/>
        <v>-5.0904977375565608</v>
      </c>
      <c r="T26" s="9">
        <f t="shared" si="65"/>
        <v>-4.1392285983066799</v>
      </c>
      <c r="U26" s="9">
        <f t="shared" si="65"/>
        <v>-5.046948356807512</v>
      </c>
      <c r="V26" s="9">
        <f t="shared" si="65"/>
        <v>-3.5714285714285712</v>
      </c>
      <c r="X26" s="9">
        <f>X25/X$5*100*-1</f>
        <v>-4.9103663289166013</v>
      </c>
      <c r="Y26" s="9"/>
      <c r="Z26" s="9"/>
      <c r="AA26" s="9">
        <f t="shared" ref="AA26:AG28" si="66">AA25/AA$5*100*-1</f>
        <v>-8.2949308755760374</v>
      </c>
      <c r="AB26" s="9">
        <f t="shared" si="66"/>
        <v>-10.300429184549357</v>
      </c>
      <c r="AC26" s="9"/>
      <c r="AD26" s="9">
        <f t="shared" si="66"/>
        <v>-5.8139534883720927</v>
      </c>
      <c r="AE26" s="9">
        <f t="shared" si="66"/>
        <v>-4.0114613180515759</v>
      </c>
      <c r="AF26" s="9">
        <f t="shared" si="66"/>
        <v>-3.7135278514588856</v>
      </c>
      <c r="AG26" s="9">
        <f t="shared" si="66"/>
        <v>-3.5587188612099649</v>
      </c>
      <c r="AI26" s="18"/>
      <c r="AJ26" s="18"/>
    </row>
    <row r="27" spans="1:36">
      <c r="A27" s="22" t="s">
        <v>184</v>
      </c>
      <c r="B27" s="18">
        <v>114</v>
      </c>
      <c r="C27" s="18" t="s">
        <v>11</v>
      </c>
      <c r="D27" s="18" t="s">
        <v>11</v>
      </c>
      <c r="E27" s="18" t="s">
        <v>11</v>
      </c>
      <c r="F27" s="18" t="s">
        <v>11</v>
      </c>
      <c r="G27" s="18" t="s">
        <v>312</v>
      </c>
      <c r="H27" s="18">
        <v>26</v>
      </c>
      <c r="I27" s="18">
        <v>34</v>
      </c>
      <c r="J27" s="18">
        <v>25</v>
      </c>
      <c r="K27" s="18">
        <v>14</v>
      </c>
      <c r="L27" s="25"/>
      <c r="M27" s="18">
        <v>85</v>
      </c>
      <c r="N27" s="18" t="s">
        <v>11</v>
      </c>
      <c r="O27" s="18" t="s">
        <v>11</v>
      </c>
      <c r="P27" s="18" t="s">
        <v>11</v>
      </c>
      <c r="Q27" s="18" t="s">
        <v>11</v>
      </c>
      <c r="R27" s="18" t="s">
        <v>312</v>
      </c>
      <c r="S27" s="18">
        <v>22</v>
      </c>
      <c r="T27" s="18">
        <v>27</v>
      </c>
      <c r="U27" s="18">
        <v>18</v>
      </c>
      <c r="V27" s="18" t="s">
        <v>11</v>
      </c>
      <c r="W27" s="25"/>
      <c r="X27" s="18">
        <v>29</v>
      </c>
      <c r="Y27" s="18" t="s">
        <v>11</v>
      </c>
      <c r="Z27" s="18" t="s">
        <v>11</v>
      </c>
      <c r="AA27" s="18" t="s">
        <v>11</v>
      </c>
      <c r="AB27" s="18" t="s">
        <v>11</v>
      </c>
      <c r="AC27" s="18" t="s">
        <v>11</v>
      </c>
      <c r="AD27" s="18" t="s">
        <v>11</v>
      </c>
      <c r="AE27" s="18" t="s">
        <v>11</v>
      </c>
      <c r="AF27" s="18" t="s">
        <v>11</v>
      </c>
      <c r="AG27" s="18">
        <v>10</v>
      </c>
      <c r="AI27" s="18"/>
      <c r="AJ27" s="18"/>
    </row>
    <row r="28" spans="1:36">
      <c r="A28" s="22"/>
      <c r="B28" s="9">
        <f>B27/B$5*100*-1</f>
        <v>-1.5019762845849802</v>
      </c>
      <c r="C28" s="9"/>
      <c r="D28" s="9"/>
      <c r="E28" s="9"/>
      <c r="F28" s="9"/>
      <c r="G28" s="9"/>
      <c r="H28" s="9">
        <f t="shared" ref="H28:J28" si="67">H27/H$5*100*-1</f>
        <v>-2.1172638436482085</v>
      </c>
      <c r="I28" s="9">
        <f t="shared" si="67"/>
        <v>-2.4079320113314444</v>
      </c>
      <c r="J28" s="9">
        <f t="shared" si="67"/>
        <v>-2.034174125305126</v>
      </c>
      <c r="K28" s="9">
        <f t="shared" si="64"/>
        <v>-1.1345218800648298</v>
      </c>
      <c r="M28" s="9">
        <f>M27/M$5*100*-1</f>
        <v>-1.6918789808917196</v>
      </c>
      <c r="N28" s="9"/>
      <c r="O28" s="9"/>
      <c r="P28" s="9"/>
      <c r="Q28" s="9"/>
      <c r="R28" s="9"/>
      <c r="S28" s="9">
        <f t="shared" ref="S28:U28" si="68">S27/S$5*100*-1</f>
        <v>-2.4886877828054299</v>
      </c>
      <c r="T28" s="9">
        <f t="shared" si="68"/>
        <v>-2.5399811853245531</v>
      </c>
      <c r="U28" s="9">
        <f t="shared" si="68"/>
        <v>-2.112676056338028</v>
      </c>
      <c r="V28" s="9"/>
      <c r="X28" s="9">
        <f>X27/X$5*100*-1</f>
        <v>-1.1301636788776306</v>
      </c>
      <c r="Y28" s="9"/>
      <c r="Z28" s="9"/>
      <c r="AA28" s="9"/>
      <c r="AB28" s="9"/>
      <c r="AC28" s="9"/>
      <c r="AD28" s="9"/>
      <c r="AE28" s="9"/>
      <c r="AF28" s="9"/>
      <c r="AG28" s="9">
        <f t="shared" si="66"/>
        <v>-1.7793594306049825</v>
      </c>
      <c r="AI28" s="18"/>
      <c r="AJ28" s="18"/>
    </row>
    <row r="29" spans="1:36">
      <c r="A29" s="22" t="s">
        <v>185</v>
      </c>
      <c r="B29" s="18">
        <v>56</v>
      </c>
      <c r="C29" s="18" t="s">
        <v>11</v>
      </c>
      <c r="D29" s="18" t="s">
        <v>11</v>
      </c>
      <c r="E29" s="18" t="s">
        <v>11</v>
      </c>
      <c r="F29" s="18" t="s">
        <v>11</v>
      </c>
      <c r="G29" s="18" t="s">
        <v>11</v>
      </c>
      <c r="H29" s="18" t="s">
        <v>312</v>
      </c>
      <c r="I29" s="18">
        <v>14</v>
      </c>
      <c r="J29" s="18" t="s">
        <v>312</v>
      </c>
      <c r="K29" s="18" t="s">
        <v>312</v>
      </c>
      <c r="L29" s="27"/>
      <c r="M29" s="18">
        <v>40</v>
      </c>
      <c r="N29" s="18" t="s">
        <v>11</v>
      </c>
      <c r="O29" s="18" t="s">
        <v>11</v>
      </c>
      <c r="P29" s="18" t="s">
        <v>11</v>
      </c>
      <c r="Q29" s="18" t="s">
        <v>11</v>
      </c>
      <c r="R29" s="18" t="s">
        <v>11</v>
      </c>
      <c r="S29" s="18" t="s">
        <v>312</v>
      </c>
      <c r="T29" s="18">
        <v>10</v>
      </c>
      <c r="U29" s="18" t="s">
        <v>312</v>
      </c>
      <c r="V29" s="18" t="s">
        <v>11</v>
      </c>
      <c r="W29" s="27"/>
      <c r="X29" s="18">
        <v>16</v>
      </c>
      <c r="Y29" s="18" t="s">
        <v>11</v>
      </c>
      <c r="Z29" s="18" t="s">
        <v>11</v>
      </c>
      <c r="AA29" s="18" t="s">
        <v>11</v>
      </c>
      <c r="AB29" s="18" t="s">
        <v>11</v>
      </c>
      <c r="AC29" s="18" t="s">
        <v>11</v>
      </c>
      <c r="AD29" s="18" t="s">
        <v>11</v>
      </c>
      <c r="AE29" s="18" t="s">
        <v>11</v>
      </c>
      <c r="AF29" s="18" t="s">
        <v>11</v>
      </c>
      <c r="AG29" s="18" t="s">
        <v>11</v>
      </c>
      <c r="AI29" s="18"/>
      <c r="AJ29" s="18"/>
    </row>
    <row r="30" spans="1:36">
      <c r="A30" s="21"/>
      <c r="B30" s="12">
        <f>B29/B$5*100*-1</f>
        <v>-0.7378129117259552</v>
      </c>
      <c r="C30" s="12"/>
      <c r="D30" s="12"/>
      <c r="E30" s="12"/>
      <c r="F30" s="12"/>
      <c r="G30" s="12"/>
      <c r="H30" s="12"/>
      <c r="I30" s="12">
        <f t="shared" ref="I30" si="69">I29/I$5*100*-1</f>
        <v>-0.99150141643059486</v>
      </c>
      <c r="J30" s="12"/>
      <c r="K30" s="12"/>
      <c r="M30" s="12">
        <f>M29/M$5*100*-1</f>
        <v>-0.79617834394904463</v>
      </c>
      <c r="N30" s="12"/>
      <c r="O30" s="12"/>
      <c r="P30" s="12"/>
      <c r="Q30" s="12"/>
      <c r="R30" s="12"/>
      <c r="S30" s="12"/>
      <c r="T30" s="12">
        <f>T29/T$5*100*-1</f>
        <v>-0.94073377234242705</v>
      </c>
      <c r="U30" s="12"/>
      <c r="V30" s="12"/>
      <c r="X30" s="12">
        <f>X29/X$5*100*-1</f>
        <v>-0.62353858144972718</v>
      </c>
      <c r="Y30" s="12"/>
      <c r="Z30" s="12"/>
      <c r="AA30" s="12"/>
      <c r="AB30" s="12"/>
      <c r="AC30" s="12"/>
      <c r="AD30" s="12"/>
      <c r="AE30" s="12"/>
      <c r="AF30" s="12"/>
      <c r="AG30" s="12"/>
      <c r="AI30" s="18"/>
      <c r="AJ30" s="18"/>
    </row>
    <row r="31" spans="1:36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8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8"/>
      <c r="X31" s="23"/>
      <c r="Y31" s="23"/>
      <c r="Z31" s="23"/>
      <c r="AA31" s="23"/>
      <c r="AB31" s="23"/>
      <c r="AC31" s="23"/>
      <c r="AD31" s="23"/>
      <c r="AE31" s="23"/>
      <c r="AF31" s="23"/>
      <c r="AG31" s="23"/>
    </row>
    <row r="32" spans="1:36">
      <c r="A32" s="5" t="s">
        <v>194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27"/>
      <c r="M32" s="9"/>
      <c r="N32" s="9"/>
      <c r="O32" s="9"/>
      <c r="P32" s="9"/>
      <c r="Q32" s="9"/>
      <c r="R32" s="9"/>
      <c r="S32" s="9"/>
      <c r="T32" s="9"/>
      <c r="U32" s="9"/>
      <c r="V32" s="9"/>
      <c r="W32" s="27"/>
      <c r="X32" s="9"/>
      <c r="Y32" s="9"/>
      <c r="Z32" s="9"/>
      <c r="AA32" s="9"/>
      <c r="AB32" s="9"/>
      <c r="AC32" s="9"/>
      <c r="AD32" s="9"/>
      <c r="AE32" s="9"/>
      <c r="AF32" s="9"/>
      <c r="AG32" s="23"/>
    </row>
    <row r="33" spans="1:1">
      <c r="A33" s="5" t="s">
        <v>195</v>
      </c>
    </row>
    <row r="34" spans="1:1">
      <c r="A34" s="5" t="s">
        <v>197</v>
      </c>
    </row>
  </sheetData>
  <sheetProtection password="CC19" sheet="1" objects="1" scenarios="1"/>
  <mergeCells count="4">
    <mergeCell ref="A3:A4"/>
    <mergeCell ref="B3:K3"/>
    <mergeCell ref="M3:V3"/>
    <mergeCell ref="X3:AG3"/>
  </mergeCells>
  <phoneticPr fontId="1" type="noConversion"/>
  <pageMargins left="0.23622047244094491" right="0.23622047244094491" top="0.35433070866141736" bottom="0.35433070866141736" header="0.31496062992125984" footer="0.31496062992125984"/>
  <pageSetup paperSize="9" scale="4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V33"/>
  <sheetViews>
    <sheetView workbookViewId="0">
      <pane xSplit="1" ySplit="3" topLeftCell="B4" activePane="bottomRight" state="frozen"/>
      <selection activeCell="O30" sqref="O30"/>
      <selection pane="topRight" activeCell="O30" sqref="O30"/>
      <selection pane="bottomLeft" activeCell="O30" sqref="O30"/>
      <selection pane="bottomRight"/>
    </sheetView>
  </sheetViews>
  <sheetFormatPr defaultRowHeight="16.5"/>
  <cols>
    <col min="1" max="1" width="16" style="6" customWidth="1"/>
    <col min="2" max="16384" width="9" style="6"/>
  </cols>
  <sheetData>
    <row r="1" spans="1:22">
      <c r="A1" s="4" t="s">
        <v>239</v>
      </c>
    </row>
    <row r="2" spans="1:22">
      <c r="A2" s="2"/>
      <c r="S2" s="7" t="s">
        <v>43</v>
      </c>
    </row>
    <row r="3" spans="1:22">
      <c r="A3" s="3" t="s">
        <v>0</v>
      </c>
      <c r="B3" s="3" t="s">
        <v>141</v>
      </c>
      <c r="C3" s="3" t="s">
        <v>142</v>
      </c>
      <c r="D3" s="3" t="s">
        <v>143</v>
      </c>
      <c r="E3" s="3" t="s">
        <v>144</v>
      </c>
      <c r="F3" s="3" t="s">
        <v>145</v>
      </c>
      <c r="G3" s="3" t="s">
        <v>146</v>
      </c>
      <c r="H3" s="3" t="s">
        <v>147</v>
      </c>
      <c r="I3" s="3" t="s">
        <v>148</v>
      </c>
      <c r="J3" s="3" t="s">
        <v>149</v>
      </c>
      <c r="K3" s="3" t="s">
        <v>150</v>
      </c>
      <c r="L3" s="3" t="s">
        <v>151</v>
      </c>
      <c r="M3" s="3" t="s">
        <v>152</v>
      </c>
      <c r="N3" s="3" t="s">
        <v>153</v>
      </c>
      <c r="O3" s="3" t="s">
        <v>154</v>
      </c>
      <c r="P3" s="3" t="s">
        <v>155</v>
      </c>
      <c r="Q3" s="3" t="s">
        <v>156</v>
      </c>
      <c r="R3" s="3" t="s">
        <v>157</v>
      </c>
      <c r="S3" s="3" t="s">
        <v>158</v>
      </c>
    </row>
    <row r="4" spans="1:22">
      <c r="A4" s="22" t="s">
        <v>45</v>
      </c>
      <c r="B4" s="20">
        <v>7590</v>
      </c>
      <c r="C4" s="20">
        <v>933</v>
      </c>
      <c r="D4" s="20">
        <v>459</v>
      </c>
      <c r="E4" s="20">
        <v>281</v>
      </c>
      <c r="F4" s="20">
        <v>439</v>
      </c>
      <c r="G4" s="20">
        <v>162</v>
      </c>
      <c r="H4" s="20">
        <v>154</v>
      </c>
      <c r="I4" s="20">
        <v>170</v>
      </c>
      <c r="J4" s="20">
        <v>35</v>
      </c>
      <c r="K4" s="20">
        <v>1860</v>
      </c>
      <c r="L4" s="20">
        <v>332</v>
      </c>
      <c r="M4" s="20">
        <v>312</v>
      </c>
      <c r="N4" s="20">
        <v>432</v>
      </c>
      <c r="O4" s="20">
        <v>337</v>
      </c>
      <c r="P4" s="20">
        <v>402</v>
      </c>
      <c r="Q4" s="20">
        <v>547</v>
      </c>
      <c r="R4" s="20">
        <v>591</v>
      </c>
      <c r="S4" s="20">
        <v>144</v>
      </c>
    </row>
    <row r="5" spans="1:22">
      <c r="A5" s="21"/>
      <c r="B5" s="12">
        <f>B4/B$4*100*-1</f>
        <v>-100</v>
      </c>
      <c r="C5" s="12">
        <f t="shared" ref="C5:S5" si="0">C4/C$4*100*-1</f>
        <v>-100</v>
      </c>
      <c r="D5" s="12">
        <f t="shared" si="0"/>
        <v>-100</v>
      </c>
      <c r="E5" s="12">
        <f t="shared" si="0"/>
        <v>-100</v>
      </c>
      <c r="F5" s="12">
        <f t="shared" si="0"/>
        <v>-100</v>
      </c>
      <c r="G5" s="12">
        <f t="shared" si="0"/>
        <v>-100</v>
      </c>
      <c r="H5" s="12">
        <f t="shared" si="0"/>
        <v>-100</v>
      </c>
      <c r="I5" s="12">
        <f t="shared" si="0"/>
        <v>-100</v>
      </c>
      <c r="J5" s="12">
        <f t="shared" si="0"/>
        <v>-100</v>
      </c>
      <c r="K5" s="12">
        <f t="shared" si="0"/>
        <v>-100</v>
      </c>
      <c r="L5" s="12">
        <f t="shared" si="0"/>
        <v>-100</v>
      </c>
      <c r="M5" s="12">
        <f t="shared" si="0"/>
        <v>-100</v>
      </c>
      <c r="N5" s="12">
        <f t="shared" si="0"/>
        <v>-100</v>
      </c>
      <c r="O5" s="12">
        <f t="shared" si="0"/>
        <v>-100</v>
      </c>
      <c r="P5" s="12">
        <f t="shared" si="0"/>
        <v>-100</v>
      </c>
      <c r="Q5" s="12">
        <f t="shared" si="0"/>
        <v>-100</v>
      </c>
      <c r="R5" s="12">
        <f t="shared" si="0"/>
        <v>-100</v>
      </c>
      <c r="S5" s="12">
        <f t="shared" si="0"/>
        <v>-100</v>
      </c>
    </row>
    <row r="6" spans="1:22">
      <c r="A6" s="22" t="s">
        <v>174</v>
      </c>
      <c r="B6" s="18">
        <v>1566</v>
      </c>
      <c r="C6" s="18">
        <v>129</v>
      </c>
      <c r="D6" s="18">
        <v>57</v>
      </c>
      <c r="E6" s="18">
        <v>51</v>
      </c>
      <c r="F6" s="18">
        <v>55</v>
      </c>
      <c r="G6" s="18">
        <v>30</v>
      </c>
      <c r="H6" s="18">
        <v>27</v>
      </c>
      <c r="I6" s="18">
        <v>27</v>
      </c>
      <c r="J6" s="18" t="s">
        <v>312</v>
      </c>
      <c r="K6" s="18">
        <v>319</v>
      </c>
      <c r="L6" s="18">
        <v>76</v>
      </c>
      <c r="M6" s="18">
        <v>87</v>
      </c>
      <c r="N6" s="18">
        <v>114</v>
      </c>
      <c r="O6" s="18">
        <v>101</v>
      </c>
      <c r="P6" s="18">
        <v>122</v>
      </c>
      <c r="Q6" s="18">
        <v>173</v>
      </c>
      <c r="R6" s="18">
        <v>155</v>
      </c>
      <c r="S6" s="18">
        <v>34</v>
      </c>
      <c r="U6" s="18"/>
      <c r="V6" s="18"/>
    </row>
    <row r="7" spans="1:22">
      <c r="A7" s="22"/>
      <c r="B7" s="9">
        <f>B6/B$4*100*-1</f>
        <v>-20.632411067193676</v>
      </c>
      <c r="C7" s="9">
        <f t="shared" ref="C7:I7" si="1">C6/C$4*100*-1</f>
        <v>-13.826366559485532</v>
      </c>
      <c r="D7" s="9">
        <f t="shared" si="1"/>
        <v>-12.418300653594772</v>
      </c>
      <c r="E7" s="9">
        <f t="shared" si="1"/>
        <v>-18.14946619217082</v>
      </c>
      <c r="F7" s="9">
        <f t="shared" si="1"/>
        <v>-12.52847380410023</v>
      </c>
      <c r="G7" s="9">
        <f t="shared" si="1"/>
        <v>-18.518518518518519</v>
      </c>
      <c r="H7" s="9">
        <f t="shared" si="1"/>
        <v>-17.532467532467532</v>
      </c>
      <c r="I7" s="9">
        <f t="shared" si="1"/>
        <v>-15.882352941176469</v>
      </c>
      <c r="J7" s="9"/>
      <c r="K7" s="9">
        <f t="shared" ref="K7:S7" si="2">K6/K$4*100*-1</f>
        <v>-17.150537634408604</v>
      </c>
      <c r="L7" s="9">
        <f t="shared" si="2"/>
        <v>-22.891566265060241</v>
      </c>
      <c r="M7" s="9">
        <f t="shared" si="2"/>
        <v>-27.884615384615387</v>
      </c>
      <c r="N7" s="9">
        <f t="shared" si="2"/>
        <v>-26.388888888888889</v>
      </c>
      <c r="O7" s="9">
        <f t="shared" si="2"/>
        <v>-29.970326409495552</v>
      </c>
      <c r="P7" s="9">
        <f t="shared" si="2"/>
        <v>-30.348258706467661</v>
      </c>
      <c r="Q7" s="9">
        <f t="shared" si="2"/>
        <v>-31.62705667276051</v>
      </c>
      <c r="R7" s="9">
        <f t="shared" si="2"/>
        <v>-26.226734348561759</v>
      </c>
      <c r="S7" s="9">
        <f t="shared" si="2"/>
        <v>-23.611111111111111</v>
      </c>
      <c r="U7" s="18"/>
      <c r="V7" s="18"/>
    </row>
    <row r="8" spans="1:22">
      <c r="A8" s="22" t="s">
        <v>175</v>
      </c>
      <c r="B8" s="18">
        <v>1919</v>
      </c>
      <c r="C8" s="18">
        <v>321</v>
      </c>
      <c r="D8" s="18">
        <v>137</v>
      </c>
      <c r="E8" s="18">
        <v>83</v>
      </c>
      <c r="F8" s="18">
        <v>125</v>
      </c>
      <c r="G8" s="18">
        <v>47</v>
      </c>
      <c r="H8" s="18">
        <v>53</v>
      </c>
      <c r="I8" s="18">
        <v>37</v>
      </c>
      <c r="J8" s="18">
        <v>11</v>
      </c>
      <c r="K8" s="18">
        <v>547</v>
      </c>
      <c r="L8" s="18">
        <v>65</v>
      </c>
      <c r="M8" s="18">
        <v>48</v>
      </c>
      <c r="N8" s="18">
        <v>99</v>
      </c>
      <c r="O8" s="18">
        <v>60</v>
      </c>
      <c r="P8" s="18">
        <v>65</v>
      </c>
      <c r="Q8" s="18">
        <v>89</v>
      </c>
      <c r="R8" s="18">
        <v>109</v>
      </c>
      <c r="S8" s="18">
        <v>23</v>
      </c>
      <c r="U8" s="18"/>
      <c r="V8" s="18"/>
    </row>
    <row r="9" spans="1:22">
      <c r="A9" s="22"/>
      <c r="B9" s="9">
        <f>B8/B$4*100*-1</f>
        <v>-25.283267457180504</v>
      </c>
      <c r="C9" s="9">
        <f t="shared" ref="C9:S11" si="3">C8/C$4*100*-1</f>
        <v>-34.40514469453376</v>
      </c>
      <c r="D9" s="9">
        <f t="shared" si="3"/>
        <v>-29.847494553376908</v>
      </c>
      <c r="E9" s="9">
        <f t="shared" si="3"/>
        <v>-29.537366548042705</v>
      </c>
      <c r="F9" s="9">
        <f t="shared" si="3"/>
        <v>-28.473804100227788</v>
      </c>
      <c r="G9" s="9">
        <f t="shared" si="3"/>
        <v>-29.012345679012348</v>
      </c>
      <c r="H9" s="9">
        <f t="shared" si="3"/>
        <v>-34.415584415584419</v>
      </c>
      <c r="I9" s="9">
        <f t="shared" si="3"/>
        <v>-21.764705882352942</v>
      </c>
      <c r="J9" s="9">
        <f t="shared" si="3"/>
        <v>-31.428571428571427</v>
      </c>
      <c r="K9" s="9">
        <f t="shared" si="3"/>
        <v>-29.408602150537632</v>
      </c>
      <c r="L9" s="9">
        <f t="shared" si="3"/>
        <v>-19.578313253012048</v>
      </c>
      <c r="M9" s="9">
        <f t="shared" si="3"/>
        <v>-15.384615384615385</v>
      </c>
      <c r="N9" s="9">
        <f t="shared" si="3"/>
        <v>-22.916666666666664</v>
      </c>
      <c r="O9" s="9">
        <f t="shared" si="3"/>
        <v>-17.804154302670625</v>
      </c>
      <c r="P9" s="9">
        <f t="shared" si="3"/>
        <v>-16.169154228855724</v>
      </c>
      <c r="Q9" s="9">
        <f t="shared" si="3"/>
        <v>-16.270566727605118</v>
      </c>
      <c r="R9" s="9">
        <f t="shared" si="3"/>
        <v>-18.443316412859559</v>
      </c>
      <c r="S9" s="9">
        <f t="shared" si="3"/>
        <v>-15.972222222222221</v>
      </c>
      <c r="U9" s="18"/>
      <c r="V9" s="18"/>
    </row>
    <row r="10" spans="1:22">
      <c r="A10" s="22" t="s">
        <v>176</v>
      </c>
      <c r="B10" s="18">
        <v>279</v>
      </c>
      <c r="C10" s="18">
        <v>20</v>
      </c>
      <c r="D10" s="18">
        <v>10</v>
      </c>
      <c r="E10" s="18" t="s">
        <v>50</v>
      </c>
      <c r="F10" s="18">
        <v>13</v>
      </c>
      <c r="G10" s="18" t="s">
        <v>312</v>
      </c>
      <c r="H10" s="18" t="s">
        <v>50</v>
      </c>
      <c r="I10" s="18" t="s">
        <v>50</v>
      </c>
      <c r="J10" s="18" t="s">
        <v>50</v>
      </c>
      <c r="K10" s="18">
        <v>57</v>
      </c>
      <c r="L10" s="18">
        <v>20</v>
      </c>
      <c r="M10" s="18">
        <v>17</v>
      </c>
      <c r="N10" s="18">
        <v>28</v>
      </c>
      <c r="O10" s="18">
        <v>18</v>
      </c>
      <c r="P10" s="18" t="s">
        <v>312</v>
      </c>
      <c r="Q10" s="18">
        <v>41</v>
      </c>
      <c r="R10" s="18">
        <v>19</v>
      </c>
      <c r="S10" s="18" t="s">
        <v>50</v>
      </c>
      <c r="U10" s="18"/>
      <c r="V10" s="18"/>
    </row>
    <row r="11" spans="1:22">
      <c r="A11" s="22"/>
      <c r="B11" s="9">
        <f>B10/B$4*100*-1</f>
        <v>-3.6758893280632412</v>
      </c>
      <c r="C11" s="9">
        <f t="shared" ref="C11" si="4">C10/C$4*100*-1</f>
        <v>-2.1436227224008575</v>
      </c>
      <c r="D11" s="9">
        <f t="shared" si="3"/>
        <v>-2.1786492374727668</v>
      </c>
      <c r="E11" s="9"/>
      <c r="F11" s="9">
        <f t="shared" ref="F11" si="5">F10/F$4*100*-1</f>
        <v>-2.9612756264236904</v>
      </c>
      <c r="G11" s="9"/>
      <c r="H11" s="9"/>
      <c r="I11" s="9"/>
      <c r="J11" s="9"/>
      <c r="K11" s="9">
        <f t="shared" ref="K11:R11" si="6">K10/K$4*100*-1</f>
        <v>-3.064516129032258</v>
      </c>
      <c r="L11" s="9">
        <f t="shared" si="6"/>
        <v>-6.024096385542169</v>
      </c>
      <c r="M11" s="9">
        <f t="shared" si="6"/>
        <v>-5.4487179487179489</v>
      </c>
      <c r="N11" s="9">
        <f t="shared" si="6"/>
        <v>-6.481481481481481</v>
      </c>
      <c r="O11" s="9">
        <f t="shared" si="3"/>
        <v>-5.3412462908011866</v>
      </c>
      <c r="P11" s="9"/>
      <c r="Q11" s="9">
        <f t="shared" si="6"/>
        <v>-7.4954296160877512</v>
      </c>
      <c r="R11" s="9">
        <f t="shared" si="6"/>
        <v>-3.2148900169204735</v>
      </c>
      <c r="S11" s="9"/>
      <c r="U11" s="18"/>
      <c r="V11" s="18"/>
    </row>
    <row r="12" spans="1:22">
      <c r="A12" s="22" t="s">
        <v>177</v>
      </c>
      <c r="B12" s="18">
        <v>100</v>
      </c>
      <c r="C12" s="18" t="s">
        <v>50</v>
      </c>
      <c r="D12" s="18" t="s">
        <v>50</v>
      </c>
      <c r="E12" s="18" t="s">
        <v>50</v>
      </c>
      <c r="F12" s="18" t="s">
        <v>50</v>
      </c>
      <c r="G12" s="18" t="s">
        <v>50</v>
      </c>
      <c r="H12" s="18" t="s">
        <v>50</v>
      </c>
      <c r="I12" s="18" t="s">
        <v>50</v>
      </c>
      <c r="J12" s="18" t="s">
        <v>50</v>
      </c>
      <c r="K12" s="18">
        <v>36</v>
      </c>
      <c r="L12" s="18" t="s">
        <v>50</v>
      </c>
      <c r="M12" s="18" t="s">
        <v>50</v>
      </c>
      <c r="N12" s="18" t="s">
        <v>50</v>
      </c>
      <c r="O12" s="18" t="s">
        <v>50</v>
      </c>
      <c r="P12" s="18" t="s">
        <v>50</v>
      </c>
      <c r="Q12" s="18" t="s">
        <v>50</v>
      </c>
      <c r="R12" s="18" t="s">
        <v>50</v>
      </c>
      <c r="S12" s="18" t="s">
        <v>50</v>
      </c>
      <c r="U12" s="18"/>
      <c r="V12" s="18"/>
    </row>
    <row r="13" spans="1:22">
      <c r="A13" s="22"/>
      <c r="B13" s="9">
        <f>B12/B$4*100*-1</f>
        <v>-1.3175230566534915</v>
      </c>
      <c r="C13" s="9"/>
      <c r="D13" s="9"/>
      <c r="E13" s="9"/>
      <c r="F13" s="9"/>
      <c r="G13" s="9"/>
      <c r="H13" s="9"/>
      <c r="I13" s="9"/>
      <c r="J13" s="9"/>
      <c r="K13" s="9">
        <f t="shared" ref="K13" si="7">K12/K$4*100*-1</f>
        <v>-1.935483870967742</v>
      </c>
      <c r="L13" s="9"/>
      <c r="M13" s="9"/>
      <c r="N13" s="9"/>
      <c r="O13" s="9"/>
      <c r="P13" s="9"/>
      <c r="Q13" s="9"/>
      <c r="R13" s="9"/>
      <c r="S13" s="9"/>
      <c r="U13" s="18"/>
      <c r="V13" s="18"/>
    </row>
    <row r="14" spans="1:22">
      <c r="A14" s="22" t="s">
        <v>178</v>
      </c>
      <c r="B14" s="18" t="s">
        <v>50</v>
      </c>
      <c r="C14" s="18" t="s">
        <v>50</v>
      </c>
      <c r="D14" s="18" t="s">
        <v>50</v>
      </c>
      <c r="E14" s="18" t="s">
        <v>50</v>
      </c>
      <c r="F14" s="18" t="s">
        <v>50</v>
      </c>
      <c r="G14" s="18" t="s">
        <v>50</v>
      </c>
      <c r="H14" s="18" t="s">
        <v>50</v>
      </c>
      <c r="I14" s="18" t="s">
        <v>50</v>
      </c>
      <c r="J14" s="18" t="s">
        <v>50</v>
      </c>
      <c r="K14" s="18" t="s">
        <v>50</v>
      </c>
      <c r="L14" s="18" t="s">
        <v>50</v>
      </c>
      <c r="M14" s="18" t="s">
        <v>50</v>
      </c>
      <c r="N14" s="18" t="s">
        <v>50</v>
      </c>
      <c r="O14" s="18" t="s">
        <v>50</v>
      </c>
      <c r="P14" s="18" t="s">
        <v>50</v>
      </c>
      <c r="Q14" s="18" t="s">
        <v>50</v>
      </c>
      <c r="R14" s="18" t="s">
        <v>50</v>
      </c>
      <c r="S14" s="18" t="s">
        <v>50</v>
      </c>
      <c r="U14" s="18"/>
      <c r="V14" s="18"/>
    </row>
    <row r="15" spans="1:22">
      <c r="A15" s="22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U15" s="18"/>
      <c r="V15" s="18"/>
    </row>
    <row r="16" spans="1:22">
      <c r="A16" s="22" t="s">
        <v>179</v>
      </c>
      <c r="B16" s="18">
        <v>16</v>
      </c>
      <c r="C16" s="18" t="s">
        <v>50</v>
      </c>
      <c r="D16" s="18" t="s">
        <v>50</v>
      </c>
      <c r="E16" s="18" t="s">
        <v>50</v>
      </c>
      <c r="F16" s="18" t="s">
        <v>50</v>
      </c>
      <c r="G16" s="18" t="s">
        <v>50</v>
      </c>
      <c r="H16" s="18" t="s">
        <v>50</v>
      </c>
      <c r="I16" s="18" t="s">
        <v>50</v>
      </c>
      <c r="J16" s="18" t="s">
        <v>50</v>
      </c>
      <c r="K16" s="18" t="s">
        <v>50</v>
      </c>
      <c r="L16" s="18" t="s">
        <v>50</v>
      </c>
      <c r="M16" s="18" t="s">
        <v>50</v>
      </c>
      <c r="N16" s="18" t="s">
        <v>50</v>
      </c>
      <c r="O16" s="18" t="s">
        <v>50</v>
      </c>
      <c r="P16" s="18" t="s">
        <v>50</v>
      </c>
      <c r="Q16" s="18" t="s">
        <v>50</v>
      </c>
      <c r="R16" s="18" t="s">
        <v>50</v>
      </c>
      <c r="S16" s="18" t="s">
        <v>50</v>
      </c>
      <c r="U16" s="18"/>
      <c r="V16" s="18"/>
    </row>
    <row r="17" spans="1:22">
      <c r="A17" s="22"/>
      <c r="B17" s="9">
        <f>B16/B$4*100*-1</f>
        <v>-0.21080368906455862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U17" s="18"/>
      <c r="V17" s="18"/>
    </row>
    <row r="18" spans="1:22">
      <c r="A18" s="22" t="s">
        <v>180</v>
      </c>
      <c r="B18" s="18">
        <v>1229</v>
      </c>
      <c r="C18" s="18">
        <v>149</v>
      </c>
      <c r="D18" s="18">
        <v>92</v>
      </c>
      <c r="E18" s="18">
        <v>50</v>
      </c>
      <c r="F18" s="18">
        <v>122</v>
      </c>
      <c r="G18" s="18">
        <v>27</v>
      </c>
      <c r="H18" s="18">
        <v>21</v>
      </c>
      <c r="I18" s="18">
        <v>29</v>
      </c>
      <c r="J18" s="18" t="s">
        <v>50</v>
      </c>
      <c r="K18" s="18">
        <v>303</v>
      </c>
      <c r="L18" s="18">
        <v>38</v>
      </c>
      <c r="M18" s="18">
        <v>32</v>
      </c>
      <c r="N18" s="18">
        <v>47</v>
      </c>
      <c r="O18" s="18">
        <v>53</v>
      </c>
      <c r="P18" s="18">
        <v>61</v>
      </c>
      <c r="Q18" s="18">
        <v>78</v>
      </c>
      <c r="R18" s="18">
        <v>101</v>
      </c>
      <c r="S18" s="18">
        <v>19</v>
      </c>
      <c r="U18" s="18"/>
      <c r="V18" s="18"/>
    </row>
    <row r="19" spans="1:22">
      <c r="A19" s="22"/>
      <c r="B19" s="9">
        <f>B18/B$4*100*-1</f>
        <v>-16.19235836627141</v>
      </c>
      <c r="C19" s="9">
        <f t="shared" ref="C19:S19" si="8">C18/C$4*100*-1</f>
        <v>-15.969989281886388</v>
      </c>
      <c r="D19" s="9">
        <f t="shared" si="8"/>
        <v>-20.043572984749456</v>
      </c>
      <c r="E19" s="9">
        <f t="shared" si="8"/>
        <v>-17.793594306049823</v>
      </c>
      <c r="F19" s="9">
        <f t="shared" si="8"/>
        <v>-27.790432801822323</v>
      </c>
      <c r="G19" s="9">
        <f t="shared" si="8"/>
        <v>-16.666666666666664</v>
      </c>
      <c r="H19" s="9">
        <f t="shared" si="8"/>
        <v>-13.636363636363635</v>
      </c>
      <c r="I19" s="9">
        <f t="shared" si="8"/>
        <v>-17.058823529411764</v>
      </c>
      <c r="J19" s="9"/>
      <c r="K19" s="9">
        <f t="shared" si="8"/>
        <v>-16.29032258064516</v>
      </c>
      <c r="L19" s="9">
        <f t="shared" si="8"/>
        <v>-11.445783132530121</v>
      </c>
      <c r="M19" s="9">
        <f t="shared" si="8"/>
        <v>-10.256410256410255</v>
      </c>
      <c r="N19" s="9">
        <f t="shared" si="8"/>
        <v>-10.87962962962963</v>
      </c>
      <c r="O19" s="9">
        <f t="shared" si="8"/>
        <v>-15.727002967359049</v>
      </c>
      <c r="P19" s="9">
        <f t="shared" si="8"/>
        <v>-15.17412935323383</v>
      </c>
      <c r="Q19" s="9">
        <f t="shared" si="8"/>
        <v>-14.259597806215721</v>
      </c>
      <c r="R19" s="9">
        <f t="shared" si="8"/>
        <v>-17.089678510998308</v>
      </c>
      <c r="S19" s="9">
        <f t="shared" si="8"/>
        <v>-13.194444444444445</v>
      </c>
      <c r="U19" s="18"/>
      <c r="V19" s="18"/>
    </row>
    <row r="20" spans="1:22">
      <c r="A20" s="22" t="s">
        <v>181</v>
      </c>
      <c r="B20" s="18">
        <v>452</v>
      </c>
      <c r="C20" s="18">
        <v>50</v>
      </c>
      <c r="D20" s="18">
        <v>25</v>
      </c>
      <c r="E20" s="18">
        <v>11</v>
      </c>
      <c r="F20" s="18">
        <v>33</v>
      </c>
      <c r="G20" s="18" t="s">
        <v>50</v>
      </c>
      <c r="H20" s="18" t="s">
        <v>50</v>
      </c>
      <c r="I20" s="18" t="s">
        <v>50</v>
      </c>
      <c r="J20" s="18" t="s">
        <v>50</v>
      </c>
      <c r="K20" s="18">
        <v>39</v>
      </c>
      <c r="L20" s="18">
        <v>53</v>
      </c>
      <c r="M20" s="18">
        <v>23</v>
      </c>
      <c r="N20" s="18">
        <v>18</v>
      </c>
      <c r="O20" s="18">
        <v>23</v>
      </c>
      <c r="P20" s="18">
        <v>46</v>
      </c>
      <c r="Q20" s="18">
        <v>46</v>
      </c>
      <c r="R20" s="18">
        <v>48</v>
      </c>
      <c r="S20" s="18">
        <v>23</v>
      </c>
      <c r="U20" s="18"/>
      <c r="V20" s="18"/>
    </row>
    <row r="21" spans="1:22">
      <c r="A21" s="22"/>
      <c r="B21" s="9">
        <f>B20/B$4*100*-1</f>
        <v>-5.9552042160737813</v>
      </c>
      <c r="C21" s="9">
        <f t="shared" ref="C21:E21" si="9">C20/C$4*100*-1</f>
        <v>-5.359056806002144</v>
      </c>
      <c r="D21" s="9">
        <f t="shared" si="9"/>
        <v>-5.4466230936819171</v>
      </c>
      <c r="E21" s="9">
        <f t="shared" si="9"/>
        <v>-3.9145907473309607</v>
      </c>
      <c r="F21" s="9">
        <f t="shared" ref="F21" si="10">F20/F$4*100*-1</f>
        <v>-7.5170842824601358</v>
      </c>
      <c r="G21" s="9"/>
      <c r="H21" s="9"/>
      <c r="I21" s="9"/>
      <c r="J21" s="9"/>
      <c r="K21" s="9">
        <f t="shared" ref="K21:M21" si="11">K20/K$4*100*-1</f>
        <v>-2.0967741935483875</v>
      </c>
      <c r="L21" s="9">
        <f t="shared" si="11"/>
        <v>-15.963855421686745</v>
      </c>
      <c r="M21" s="9">
        <f t="shared" si="11"/>
        <v>-7.3717948717948723</v>
      </c>
      <c r="N21" s="9">
        <f t="shared" ref="N21:S21" si="12">N20/N$4*100*-1</f>
        <v>-4.1666666666666661</v>
      </c>
      <c r="O21" s="9">
        <f t="shared" si="12"/>
        <v>-6.8249258160237387</v>
      </c>
      <c r="P21" s="9">
        <f t="shared" si="12"/>
        <v>-11.442786069651742</v>
      </c>
      <c r="Q21" s="9">
        <f t="shared" si="12"/>
        <v>-8.4095063985374772</v>
      </c>
      <c r="R21" s="9">
        <f t="shared" si="12"/>
        <v>-8.1218274111675122</v>
      </c>
      <c r="S21" s="9">
        <f t="shared" si="12"/>
        <v>-15.972222222222221</v>
      </c>
      <c r="U21" s="18"/>
      <c r="V21" s="18"/>
    </row>
    <row r="22" spans="1:22">
      <c r="A22" s="22" t="s">
        <v>182</v>
      </c>
      <c r="B22" s="18">
        <v>1456</v>
      </c>
      <c r="C22" s="18">
        <v>196</v>
      </c>
      <c r="D22" s="18">
        <v>102</v>
      </c>
      <c r="E22" s="18">
        <v>51</v>
      </c>
      <c r="F22" s="18">
        <v>57</v>
      </c>
      <c r="G22" s="18">
        <v>41</v>
      </c>
      <c r="H22" s="18">
        <v>33</v>
      </c>
      <c r="I22" s="18">
        <v>46</v>
      </c>
      <c r="J22" s="18" t="s">
        <v>312</v>
      </c>
      <c r="K22" s="18">
        <v>407</v>
      </c>
      <c r="L22" s="18">
        <v>51</v>
      </c>
      <c r="M22" s="18">
        <v>67</v>
      </c>
      <c r="N22" s="18">
        <v>87</v>
      </c>
      <c r="O22" s="18">
        <v>51</v>
      </c>
      <c r="P22" s="18">
        <v>58</v>
      </c>
      <c r="Q22" s="18">
        <v>72</v>
      </c>
      <c r="R22" s="18">
        <v>105</v>
      </c>
      <c r="S22" s="18">
        <v>30</v>
      </c>
      <c r="U22" s="18"/>
      <c r="V22" s="18"/>
    </row>
    <row r="23" spans="1:22">
      <c r="A23" s="22"/>
      <c r="B23" s="9">
        <f>B22/B$4*100*-1</f>
        <v>-19.183135704874836</v>
      </c>
      <c r="C23" s="9">
        <f t="shared" ref="C23:S23" si="13">C22/C$4*100*-1</f>
        <v>-21.007502679528404</v>
      </c>
      <c r="D23" s="9">
        <f t="shared" si="13"/>
        <v>-22.222222222222221</v>
      </c>
      <c r="E23" s="9">
        <f t="shared" si="13"/>
        <v>-18.14946619217082</v>
      </c>
      <c r="F23" s="9">
        <f t="shared" si="13"/>
        <v>-12.984054669703873</v>
      </c>
      <c r="G23" s="9">
        <f t="shared" si="13"/>
        <v>-25.308641975308642</v>
      </c>
      <c r="H23" s="9">
        <f t="shared" si="13"/>
        <v>-21.428571428571427</v>
      </c>
      <c r="I23" s="9">
        <f t="shared" si="13"/>
        <v>-27.058823529411764</v>
      </c>
      <c r="J23" s="9"/>
      <c r="K23" s="9">
        <f t="shared" si="13"/>
        <v>-21.881720430107528</v>
      </c>
      <c r="L23" s="9">
        <f t="shared" si="13"/>
        <v>-15.361445783132529</v>
      </c>
      <c r="M23" s="9">
        <f t="shared" si="13"/>
        <v>-21.474358974358974</v>
      </c>
      <c r="N23" s="9">
        <f t="shared" si="13"/>
        <v>-20.138888888888889</v>
      </c>
      <c r="O23" s="9">
        <f t="shared" si="13"/>
        <v>-15.133531157270031</v>
      </c>
      <c r="P23" s="9">
        <f t="shared" si="13"/>
        <v>-14.427860696517413</v>
      </c>
      <c r="Q23" s="9">
        <f t="shared" si="13"/>
        <v>-13.16270566727605</v>
      </c>
      <c r="R23" s="9">
        <f t="shared" si="13"/>
        <v>-17.766497461928935</v>
      </c>
      <c r="S23" s="9">
        <f t="shared" si="13"/>
        <v>-20.833333333333336</v>
      </c>
      <c r="U23" s="18"/>
      <c r="V23" s="18"/>
    </row>
    <row r="24" spans="1:22">
      <c r="A24" s="22" t="s">
        <v>183</v>
      </c>
      <c r="B24" s="18">
        <v>400</v>
      </c>
      <c r="C24" s="18">
        <v>42</v>
      </c>
      <c r="D24" s="18">
        <v>26</v>
      </c>
      <c r="E24" s="18">
        <v>15</v>
      </c>
      <c r="F24" s="18">
        <v>22</v>
      </c>
      <c r="G24" s="18" t="s">
        <v>50</v>
      </c>
      <c r="H24" s="18" t="s">
        <v>50</v>
      </c>
      <c r="I24" s="18" t="s">
        <v>312</v>
      </c>
      <c r="J24" s="18" t="s">
        <v>50</v>
      </c>
      <c r="K24" s="18">
        <v>109</v>
      </c>
      <c r="L24" s="18">
        <v>11</v>
      </c>
      <c r="M24" s="18">
        <v>23</v>
      </c>
      <c r="N24" s="18">
        <v>22</v>
      </c>
      <c r="O24" s="18">
        <v>18</v>
      </c>
      <c r="P24" s="18">
        <v>24</v>
      </c>
      <c r="Q24" s="18">
        <v>18</v>
      </c>
      <c r="R24" s="18">
        <v>40</v>
      </c>
      <c r="S24" s="18" t="s">
        <v>312</v>
      </c>
      <c r="U24" s="18"/>
      <c r="V24" s="18"/>
    </row>
    <row r="25" spans="1:22">
      <c r="A25" s="22"/>
      <c r="B25" s="9">
        <f>B24/B$4*100*-1</f>
        <v>-5.2700922266139658</v>
      </c>
      <c r="C25" s="9">
        <f t="shared" ref="C25:F25" si="14">C24/C$4*100*-1</f>
        <v>-4.501607717041801</v>
      </c>
      <c r="D25" s="9">
        <f t="shared" si="14"/>
        <v>-5.6644880174291936</v>
      </c>
      <c r="E25" s="9">
        <f t="shared" si="14"/>
        <v>-5.3380782918149468</v>
      </c>
      <c r="F25" s="9">
        <f t="shared" si="14"/>
        <v>-5.0113895216400905</v>
      </c>
      <c r="G25" s="9"/>
      <c r="H25" s="9"/>
      <c r="I25" s="9"/>
      <c r="J25" s="9"/>
      <c r="K25" s="9">
        <f t="shared" ref="K25:R27" si="15">K24/K$4*100*-1</f>
        <v>-5.860215053763441</v>
      </c>
      <c r="L25" s="9">
        <f t="shared" si="15"/>
        <v>-3.3132530120481931</v>
      </c>
      <c r="M25" s="9">
        <f t="shared" si="15"/>
        <v>-7.3717948717948723</v>
      </c>
      <c r="N25" s="9">
        <f t="shared" si="15"/>
        <v>-5.0925925925925926</v>
      </c>
      <c r="O25" s="9">
        <f t="shared" si="15"/>
        <v>-5.3412462908011866</v>
      </c>
      <c r="P25" s="9">
        <f t="shared" si="15"/>
        <v>-5.9701492537313428</v>
      </c>
      <c r="Q25" s="9">
        <f t="shared" si="15"/>
        <v>-3.2906764168190126</v>
      </c>
      <c r="R25" s="9">
        <f t="shared" si="15"/>
        <v>-6.7681895093062607</v>
      </c>
      <c r="S25" s="9"/>
      <c r="U25" s="18"/>
      <c r="V25" s="18"/>
    </row>
    <row r="26" spans="1:22">
      <c r="A26" s="22" t="s">
        <v>184</v>
      </c>
      <c r="B26" s="18">
        <v>114</v>
      </c>
      <c r="C26" s="18">
        <v>10</v>
      </c>
      <c r="D26" s="18" t="s">
        <v>50</v>
      </c>
      <c r="E26" s="18" t="s">
        <v>50</v>
      </c>
      <c r="F26" s="18" t="s">
        <v>50</v>
      </c>
      <c r="G26" s="18" t="s">
        <v>50</v>
      </c>
      <c r="H26" s="18" t="s">
        <v>50</v>
      </c>
      <c r="I26" s="18" t="s">
        <v>50</v>
      </c>
      <c r="J26" s="18" t="s">
        <v>50</v>
      </c>
      <c r="K26" s="18">
        <v>21</v>
      </c>
      <c r="L26" s="18">
        <v>11</v>
      </c>
      <c r="M26" s="18" t="s">
        <v>315</v>
      </c>
      <c r="N26" s="18">
        <v>11</v>
      </c>
      <c r="O26" s="18" t="s">
        <v>50</v>
      </c>
      <c r="P26" s="18" t="s">
        <v>50</v>
      </c>
      <c r="Q26" s="18">
        <v>16</v>
      </c>
      <c r="R26" s="18" t="s">
        <v>50</v>
      </c>
      <c r="S26" s="18" t="s">
        <v>50</v>
      </c>
      <c r="U26" s="18"/>
      <c r="V26" s="18"/>
    </row>
    <row r="27" spans="1:22">
      <c r="A27" s="22"/>
      <c r="B27" s="9">
        <f>B26/B$4*100*-1</f>
        <v>-1.5019762845849802</v>
      </c>
      <c r="C27" s="9">
        <f t="shared" ref="C27" si="16">C26/C$4*100*-1</f>
        <v>-1.0718113612004287</v>
      </c>
      <c r="D27" s="9"/>
      <c r="E27" s="9"/>
      <c r="F27" s="9"/>
      <c r="G27" s="9"/>
      <c r="H27" s="9"/>
      <c r="I27" s="9"/>
      <c r="J27" s="9"/>
      <c r="K27" s="9">
        <f t="shared" ref="K27" si="17">K26/K$4*100*-1</f>
        <v>-1.129032258064516</v>
      </c>
      <c r="L27" s="9">
        <f t="shared" si="15"/>
        <v>-3.3132530120481931</v>
      </c>
      <c r="M27" s="9"/>
      <c r="N27" s="9">
        <f t="shared" ref="N27" si="18">N26/N$4*100*-1</f>
        <v>-2.5462962962962963</v>
      </c>
      <c r="O27" s="9"/>
      <c r="P27" s="9"/>
      <c r="Q27" s="9">
        <f t="shared" si="15"/>
        <v>-2.9250457038391224</v>
      </c>
      <c r="R27" s="9"/>
      <c r="S27" s="9"/>
      <c r="U27" s="18"/>
      <c r="V27" s="18"/>
    </row>
    <row r="28" spans="1:22">
      <c r="A28" s="22" t="s">
        <v>185</v>
      </c>
      <c r="B28" s="18">
        <v>56</v>
      </c>
      <c r="C28" s="18" t="s">
        <v>312</v>
      </c>
      <c r="D28" s="18" t="s">
        <v>50</v>
      </c>
      <c r="E28" s="18" t="s">
        <v>50</v>
      </c>
      <c r="F28" s="18" t="s">
        <v>50</v>
      </c>
      <c r="G28" s="18" t="s">
        <v>50</v>
      </c>
      <c r="H28" s="18" t="s">
        <v>50</v>
      </c>
      <c r="I28" s="18" t="s">
        <v>50</v>
      </c>
      <c r="J28" s="18" t="s">
        <v>50</v>
      </c>
      <c r="K28" s="18">
        <v>16</v>
      </c>
      <c r="L28" s="18" t="s">
        <v>50</v>
      </c>
      <c r="M28" s="18" t="s">
        <v>50</v>
      </c>
      <c r="N28" s="18" t="s">
        <v>50</v>
      </c>
      <c r="O28" s="18" t="s">
        <v>50</v>
      </c>
      <c r="P28" s="18" t="s">
        <v>50</v>
      </c>
      <c r="Q28" s="18" t="s">
        <v>312</v>
      </c>
      <c r="R28" s="18" t="s">
        <v>50</v>
      </c>
      <c r="S28" s="18" t="s">
        <v>50</v>
      </c>
      <c r="U28" s="18"/>
      <c r="V28" s="18"/>
    </row>
    <row r="29" spans="1:22">
      <c r="A29" s="21"/>
      <c r="B29" s="12">
        <f>B28/B$4*100*-1</f>
        <v>-0.7378129117259552</v>
      </c>
      <c r="C29" s="12"/>
      <c r="D29" s="12"/>
      <c r="E29" s="12"/>
      <c r="F29" s="12"/>
      <c r="G29" s="12"/>
      <c r="H29" s="12"/>
      <c r="I29" s="12"/>
      <c r="J29" s="12"/>
      <c r="K29" s="12">
        <f t="shared" ref="K29" si="19">K28/K$4*100*-1</f>
        <v>-0.86021505376344087</v>
      </c>
      <c r="L29" s="12"/>
      <c r="M29" s="12"/>
      <c r="N29" s="12"/>
      <c r="O29" s="12"/>
      <c r="P29" s="12"/>
      <c r="Q29" s="12"/>
      <c r="R29" s="12"/>
      <c r="S29" s="12"/>
      <c r="U29" s="18"/>
      <c r="V29" s="18"/>
    </row>
    <row r="30" spans="1:22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</row>
    <row r="31" spans="1:22">
      <c r="A31" s="5" t="s">
        <v>194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22">
      <c r="A32" s="5" t="s">
        <v>195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</row>
    <row r="33" spans="1:1">
      <c r="A33" s="5" t="s">
        <v>197</v>
      </c>
    </row>
  </sheetData>
  <sheetProtection password="CC19" sheet="1" objects="1" scenarios="1"/>
  <phoneticPr fontId="1" type="noConversion"/>
  <pageMargins left="0.23622047244094491" right="0.23622047244094491" top="0.35433070866141736" bottom="0.35433070866141736" header="0.31496062992125984" footer="0.31496062992125984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43</vt:i4>
      </vt:variant>
      <vt:variant>
        <vt:lpstr>이름이 지정된 범위</vt:lpstr>
      </vt:variant>
      <vt:variant>
        <vt:i4>3</vt:i4>
      </vt:variant>
    </vt:vector>
  </HeadingPairs>
  <TitlesOfParts>
    <vt:vector size="46" baseType="lpstr">
      <vt:lpstr>표목차</vt:lpstr>
      <vt:lpstr>표 107</vt:lpstr>
      <vt:lpstr>표 108</vt:lpstr>
      <vt:lpstr>표 109</vt:lpstr>
      <vt:lpstr>표 110</vt:lpstr>
      <vt:lpstr>표 111</vt:lpstr>
      <vt:lpstr>표 112</vt:lpstr>
      <vt:lpstr>표 113</vt:lpstr>
      <vt:lpstr>표 114</vt:lpstr>
      <vt:lpstr>표 115</vt:lpstr>
      <vt:lpstr>표 116</vt:lpstr>
      <vt:lpstr>표 117</vt:lpstr>
      <vt:lpstr>표 118</vt:lpstr>
      <vt:lpstr>표 119</vt:lpstr>
      <vt:lpstr>표 120</vt:lpstr>
      <vt:lpstr>표 121</vt:lpstr>
      <vt:lpstr>표 122</vt:lpstr>
      <vt:lpstr>표 123</vt:lpstr>
      <vt:lpstr>표 124</vt:lpstr>
      <vt:lpstr>표 125</vt:lpstr>
      <vt:lpstr>표 126</vt:lpstr>
      <vt:lpstr>표 127</vt:lpstr>
      <vt:lpstr>표 128</vt:lpstr>
      <vt:lpstr>표 129</vt:lpstr>
      <vt:lpstr>표 130</vt:lpstr>
      <vt:lpstr>표 131</vt:lpstr>
      <vt:lpstr>표 132</vt:lpstr>
      <vt:lpstr>표 133</vt:lpstr>
      <vt:lpstr>표 134</vt:lpstr>
      <vt:lpstr>표 135</vt:lpstr>
      <vt:lpstr>표 136</vt:lpstr>
      <vt:lpstr>표 137</vt:lpstr>
      <vt:lpstr>표 138</vt:lpstr>
      <vt:lpstr>표 139</vt:lpstr>
      <vt:lpstr>표 140</vt:lpstr>
      <vt:lpstr>표 141</vt:lpstr>
      <vt:lpstr>표 142</vt:lpstr>
      <vt:lpstr>표 143</vt:lpstr>
      <vt:lpstr>표 144</vt:lpstr>
      <vt:lpstr>표 145</vt:lpstr>
      <vt:lpstr>표 146</vt:lpstr>
      <vt:lpstr>표 147</vt:lpstr>
      <vt:lpstr>표 148</vt:lpstr>
      <vt:lpstr>'표 107'!Print_Titles</vt:lpstr>
      <vt:lpstr>'표 108'!Print_Titles</vt:lpstr>
      <vt:lpstr>'표 109'!Print_Titles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KCDC</dc:creator>
  <cp:lastModifiedBy>User</cp:lastModifiedBy>
  <cp:lastPrinted>2022-10-18T00:00:36Z</cp:lastPrinted>
  <dcterms:created xsi:type="dcterms:W3CDTF">2021-11-11T01:42:25Z</dcterms:created>
  <dcterms:modified xsi:type="dcterms:W3CDTF">2024-11-22T11:52:17Z</dcterms:modified>
</cp:coreProperties>
</file>