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<sst xmlns="http://schemas.openxmlformats.org/spreadsheetml/2006/main" count="176" uniqueCount="176">
  <si>
    <t>Reference</t>
  </si>
  <si>
    <t xml:space="preserve"> Quantity</t>
  </si>
  <si>
    <t xml:space="preserve">Total Qtity</t>
  </si>
  <si>
    <t>Stock</t>
  </si>
  <si>
    <t xml:space="preserve"> Value</t>
  </si>
  <si>
    <t>Price/u</t>
  </si>
  <si>
    <t>Price/u/reel</t>
  </si>
  <si>
    <t xml:space="preserve">total price</t>
  </si>
  <si>
    <t>Link</t>
  </si>
  <si>
    <t xml:space="preserve"> Footprint</t>
  </si>
  <si>
    <t xml:space="preserve"> Datasheet</t>
  </si>
  <si>
    <t xml:space="preserve">C11 C12 </t>
  </si>
  <si>
    <t>100nF</t>
  </si>
  <si>
    <t>Capacitor_SMD:C_1210_3225Metric</t>
  </si>
  <si>
    <t>~</t>
  </si>
  <si>
    <t xml:space="preserve">C13 C15 C17 C19 C21 C25 C14 C16 C18 C20 C23 C26 C7 C9 C6 C8 C10 C3 </t>
  </si>
  <si>
    <t>4.7uF</t>
  </si>
  <si>
    <t>https://www.mouser.fr/ProductDetail/AVX/12101C475KAT2A?qs=EU6FO9ffTwcRepGW8toPKw==</t>
  </si>
  <si>
    <t>https://www.mouser.fr/datasheet/2/40/X7RDielectric-777024.pdf</t>
  </si>
  <si>
    <t xml:space="preserve">C2 C4 C24 </t>
  </si>
  <si>
    <t>Capacitor_SMD:C_0805_2012Metric</t>
  </si>
  <si>
    <t xml:space="preserve">C5 C22 C1 </t>
  </si>
  <si>
    <t>1nF</t>
  </si>
  <si>
    <t xml:space="preserve">C_2snub1 C_1snub1 C_1snub2 C_2snub2 </t>
  </si>
  <si>
    <t>C_Small</t>
  </si>
  <si>
    <t xml:space="preserve">D3 D2 D4 D5 </t>
  </si>
  <si>
    <t>STPS0520Z</t>
  </si>
  <si>
    <t>https://www.mouser.fr/ProductDetail/STMicroelectronics/STPS0520Z?qs=%2Fha2pyFadujfmZ4l9wbB%252BsQmOGvhzmBV2PXpBp2TCXg%3D</t>
  </si>
  <si>
    <t>Diode_SMD:D_SOD-123</t>
  </si>
  <si>
    <t>https://www.st.com/resource/en/datasheet/stps0520z.pdf</t>
  </si>
  <si>
    <t xml:space="preserve">D_H1 D_L1 D_L2 D_H2 </t>
  </si>
  <si>
    <t>STTH1002C</t>
  </si>
  <si>
    <t>https://www.mouser.fr/ProductDetail/STMicroelectronics/STTH1002CB?qs=k9dH%2Fx4GHJA9SxLPzzpbYQ%3D%3D</t>
  </si>
  <si>
    <t>Package_TO_SOT_SMD:TO-252-2</t>
  </si>
  <si>
    <t>https://www.st.com/resource/en/datasheet/stth1002c.pdf</t>
  </si>
  <si>
    <t xml:space="preserve">F1 F2 F4 F3 </t>
  </si>
  <si>
    <t xml:space="preserve">Polyfuse RKEF500</t>
  </si>
  <si>
    <t>https://www.mouser.fr/ProductDetail/Littelfuse/RKEF500-1?qs=UGrsI8zU717zmQ3HZTmdHQ%3D%3D</t>
  </si>
  <si>
    <t>Footprints:RKEF500</t>
  </si>
  <si>
    <t>https://www.littelfuse.com/~/media/electronics/product_specifications/resettable_ptcs/littelfuse_ptc_rkef500_product_specification.pdf.pdf</t>
  </si>
  <si>
    <t xml:space="preserve">J1 J2 J5 J4 </t>
  </si>
  <si>
    <t>2604-1102</t>
  </si>
  <si>
    <t>https://www.conrad.fr/p/borne-pour-circuits-imprimes-wago-2604-1102-4-mm-nombre-de-poles-2-1-pcs-2189664</t>
  </si>
  <si>
    <t>Footprints:WAGO-2604-1102</t>
  </si>
  <si>
    <t xml:space="preserve">L2 L1 </t>
  </si>
  <si>
    <t>47uH</t>
  </si>
  <si>
    <t>https://www.mouser.fr/ProductDetail/Wurth-Elektronik/7443634700?qs=%2Fha2pyFaduhb12J58f%2FX1VYXZ2aOs1Wd2O7ZwuFFMmbCNSUY15Y9Yw%3D%3D</t>
  </si>
  <si>
    <t>Footprints:WE-HCF-2013</t>
  </si>
  <si>
    <t>https://www.we-online.com/catalog/datasheet/7443634700.pdf</t>
  </si>
  <si>
    <t xml:space="preserve">Q1 Q2 Q5 Q4 </t>
  </si>
  <si>
    <t>IRFR4615</t>
  </si>
  <si>
    <t>https://www.mouser.fr/ProductDetail/Infineon-IR/IRFR4615TRLPBF?qs=9%252BKlkBgLFf3pRPjRuWQ9lg%3D%3D</t>
  </si>
  <si>
    <t>https://www.infineon.com/dgdl/irfr4615pbf.pdf?fileId=5546d462533600a40153563231ce20f4</t>
  </si>
  <si>
    <t xml:space="preserve">Q3 </t>
  </si>
  <si>
    <t>FGD3040G2-F085</t>
  </si>
  <si>
    <t>https://www.mouser.fr/ProductDetail/ON-Semiconductor/FGD3040G2-F085V?qs=l7cgNqFNU1i7QR2TiJavkg%3D%3D</t>
  </si>
  <si>
    <t>https://www.onsemi.com/pub/Collateral/FGI3040G2_F085-D.PDF</t>
  </si>
  <si>
    <t xml:space="preserve">R_1snub1 R_2snub1 R_2snub2 R_1snub2 </t>
  </si>
  <si>
    <t>R_Small</t>
  </si>
  <si>
    <t>Resistor_SMD:R_0805_2012Metric</t>
  </si>
  <si>
    <t xml:space="preserve">R_GH4 R_GH3 R_GH5 R_GH6 </t>
  </si>
  <si>
    <t xml:space="preserve">R_GL1 R_GH1 R_GH2 R_GL2 </t>
  </si>
  <si>
    <t>2,2</t>
  </si>
  <si>
    <t xml:space="preserve">R_pdL1 R_pdH2 R_pdL2 R_pdH1 </t>
  </si>
  <si>
    <t>1k</t>
  </si>
  <si>
    <t xml:space="preserve">Rbleed1 Rbleed2 </t>
  </si>
  <si>
    <t>1M</t>
  </si>
  <si>
    <t xml:space="preserve">Rv1 Rv3 </t>
  </si>
  <si>
    <t>150K</t>
  </si>
  <si>
    <t xml:space="preserve">Rv4 Rv2 </t>
  </si>
  <si>
    <t xml:space="preserve">Rv5 </t>
  </si>
  <si>
    <t>330K</t>
  </si>
  <si>
    <t xml:space="preserve">Rv6 </t>
  </si>
  <si>
    <t>5.6K</t>
  </si>
  <si>
    <t xml:space="preserve">U2 </t>
  </si>
  <si>
    <t>LM35-LP</t>
  </si>
  <si>
    <t>https://www.mouser.fr/ProductDetail/Texas-Instruments/LM35DZ-NOPB?qs=QbsRYf82W3F5RpWTxhXHxA%3D%3D</t>
  </si>
  <si>
    <t>Package_TO_SOT_THT:TO-92</t>
  </si>
  <si>
    <t>http://www.ti.com/lit/ds/symlink/lm35.pdf</t>
  </si>
  <si>
    <t xml:space="preserve">U3 </t>
  </si>
  <si>
    <t>ACS712xLCTR-20A</t>
  </si>
  <si>
    <t>Package_SO:SOIC-8_3.9x4.9mm_P1.27mm</t>
  </si>
  <si>
    <t>http://www.allegromicro.com/~/media/Files/Datasheets/ACS712-Datasheet.ashx?la=en</t>
  </si>
  <si>
    <t xml:space="preserve">U4 U1 </t>
  </si>
  <si>
    <t>ACS730xLCTR-20AB</t>
  </si>
  <si>
    <t>https://www.digikey.com/product-detail/en/allegro-microsystems/ACS730KLCTR-20AB-T/620-1792-1-ND/5995142</t>
  </si>
  <si>
    <t>http://www.allegromicro.com/~/media/Files/Datasheets/ACS730-Datasheet.ashx?la=en</t>
  </si>
  <si>
    <t xml:space="preserve">C12 C17 C18 C20 C21 </t>
  </si>
  <si>
    <t>1uF</t>
  </si>
  <si>
    <t xml:space="preserve">C23 </t>
  </si>
  <si>
    <t>CP1_Small</t>
  </si>
  <si>
    <t>Capacitor_SMD:CP_Elec_5x5.9</t>
  </si>
  <si>
    <t xml:space="preserve">C3 C1 C2 C7 C8 C11 C9 C10 C13 C19 C22 </t>
  </si>
  <si>
    <t xml:space="preserve">C4 C5 C6 C14 C15 C16 </t>
  </si>
  <si>
    <t>330pF</t>
  </si>
  <si>
    <t xml:space="preserve">D1 </t>
  </si>
  <si>
    <t>1SMB5930BT3G</t>
  </si>
  <si>
    <t>https://www.mouser.fr/ProductDetail/ON-Semiconductor/1SMB5930BT3G?qs=vLkC5FC1VN9tYP0%2F9nIg5g%3D%3D</t>
  </si>
  <si>
    <t>Diode_SMD:D_SMB</t>
  </si>
  <si>
    <t>https://www.onsemi.com/pub/Collateral/1SMB5913BT3-D.PDF</t>
  </si>
  <si>
    <t xml:space="preserve">D10 </t>
  </si>
  <si>
    <t>MMSZ5227BT1G</t>
  </si>
  <si>
    <t>https://www.mouser.fr/ProductDetail/ON-Semiconductor/MMSZ5227BT1G?qs=P4IOph%252Bbot%2FtbSHaOqFjRw%3D%3D</t>
  </si>
  <si>
    <t>https://www.onsemi.com/pub/Collateral/MMSZ5221BT1-D.PDF</t>
  </si>
  <si>
    <t xml:space="preserve">D6 D4 D5 D2 D3 </t>
  </si>
  <si>
    <t>LED</t>
  </si>
  <si>
    <t>LED_SMD:LED_0805_2012Metric</t>
  </si>
  <si>
    <t xml:space="preserve">D7 D8 D9 </t>
  </si>
  <si>
    <t>MMSZ4690T1G</t>
  </si>
  <si>
    <t>https://www.mouser.fr/ProductDetail/ON-Semiconductor/MMSZ4690T1G?qs=P4IOph%252Bbot%252B2OVzEwdVwmg%3D%3D</t>
  </si>
  <si>
    <t>https://www.onsemi.com/pub/Collateral/MMSZ4678T1-D.PDF</t>
  </si>
  <si>
    <t xml:space="preserve">J3 </t>
  </si>
  <si>
    <t>PhoenixContact_MC_1,5_2-G-3.81_1x02_P3.81mm</t>
  </si>
  <si>
    <t>https://www.mouser.fr/ProductDetail/Wurth-Elektronik/691361300002?qs=2kOmHSv6VfT4LkTOwaHleg%3D%3D</t>
  </si>
  <si>
    <t>https://www.mouser.fr/ProductDetail/Wurth-Elektronik/691305340002?qs=lBTPRtX1sU8MDhnazj5rFg%3D%3D</t>
  </si>
  <si>
    <t>Connector_Phoenix_MC:PhoenixContact_MC_1,5_2-G-3.81_1x02_P3.81mm_Horizontal</t>
  </si>
  <si>
    <t xml:space="preserve">R17 R16 R19 R18 R21 R20 R28 R27 R30 R29 </t>
  </si>
  <si>
    <t xml:space="preserve">R33 </t>
  </si>
  <si>
    <t>10k</t>
  </si>
  <si>
    <t xml:space="preserve">R35 R36 R34 </t>
  </si>
  <si>
    <t>2.2k</t>
  </si>
  <si>
    <t xml:space="preserve">R37 </t>
  </si>
  <si>
    <t xml:space="preserve">R5 R8 R2 R26 </t>
  </si>
  <si>
    <t>39k</t>
  </si>
  <si>
    <t xml:space="preserve">R6 R7 R1 R25 </t>
  </si>
  <si>
    <t>20k</t>
  </si>
  <si>
    <t xml:space="preserve">U1 U7 </t>
  </si>
  <si>
    <t>NMA1505SC</t>
  </si>
  <si>
    <t>https://www.mouser.fr/ProductDetail/RECOM-Power/RFMM-0505S?qs=lYGu3FyN48cLA%2FDlNgurmw%3D%3D</t>
  </si>
  <si>
    <t>Converter_DCDC:Converter_DCDC_muRata_NMAxxxxSC_THT</t>
  </si>
  <si>
    <t>http://power.murata.com/data/power/ncl/kdc_nma.pdf</t>
  </si>
  <si>
    <t xml:space="preserve">U2 U3 </t>
  </si>
  <si>
    <t>AMC1100</t>
  </si>
  <si>
    <t>https://www.mouser.fr/ProductDetail/Texas-Instruments/AMC1100DWVR?qs=NEWnq6vH5LdScB%2F82h%2FGnA%3D%3D</t>
  </si>
  <si>
    <t>Package_SO:SOIC-8_7.5x5.85mm_P1.27mm</t>
  </si>
  <si>
    <t>https://www.ti.com/lit/ds/symlink/amc1100.pdf?ts=1597048467257&amp;ref_url=https%253A%252F%252Fwww.google.com%252F</t>
  </si>
  <si>
    <t xml:space="preserve">U4 </t>
  </si>
  <si>
    <t>AMC1311</t>
  </si>
  <si>
    <t>https://www.mouser.fr/ProductDetail/Texas-Instruments/AMC1311DWVR?qs=W0yvOO0ixfH9y9ZpoWibXg%3D%3D</t>
  </si>
  <si>
    <t>https://www.ti.com/lit/ds/symlink/amc1311.pdf?ts=1597049043074&amp;ref_url=https%253A%252F%252Fwww.google.com%252F</t>
  </si>
  <si>
    <t xml:space="preserve">U5 </t>
  </si>
  <si>
    <t>R-78C5.0-1.0</t>
  </si>
  <si>
    <t>https://www.mouser.fr/ProductDetail/RECOM-Power/R-78E50-10?qs=T0XSgvH75d4EsZCU9I5HVA%3D%3D</t>
  </si>
  <si>
    <t>Converter_DCDC:Converter_DCDC_RECOM_R-78E-0.5_THT</t>
  </si>
  <si>
    <t>https://www.recom-power.com/pdf/Innoline/R-78Cxx-1.0.pdf</t>
  </si>
  <si>
    <t xml:space="preserve">U6 </t>
  </si>
  <si>
    <t>AMS1117-3.3</t>
  </si>
  <si>
    <t>https://www.mouser.fr/ProductDetail/Texas-Instruments/LM1117MPX-33-NOPB?qs=X1J7HmVL2ZHRbBIxXi4utg%3D%3D</t>
  </si>
  <si>
    <t>Package_TO_SOT_SMD:SOT-223-3_TabPin2</t>
  </si>
  <si>
    <t>http://www.advanced-monolithic.com/pdf/ds1117.pdf</t>
  </si>
  <si>
    <t xml:space="preserve">C1 C2 C4 C7 C8 C10 </t>
  </si>
  <si>
    <t>33pF</t>
  </si>
  <si>
    <t xml:space="preserve">C5 C11 </t>
  </si>
  <si>
    <t>10nF</t>
  </si>
  <si>
    <t xml:space="preserve">CBoot1 CBoot3 </t>
  </si>
  <si>
    <t xml:space="preserve">C_VDDB1 C3 C6 C_VDDB3 C9 C12 CBoot4 CBoot2 </t>
  </si>
  <si>
    <t xml:space="preserve">C_VDDB2 C_VDDB4 </t>
  </si>
  <si>
    <t>10uF</t>
  </si>
  <si>
    <t xml:space="preserve">D_boot1 D_boot2 </t>
  </si>
  <si>
    <t>STTH4R02U</t>
  </si>
  <si>
    <t>https://www.mouser.fr/ProductDetail/STMicroelectronics/STTH4R02U?qs=Cak7mXXNf1XsxSszdsuKcA%3D%3D</t>
  </si>
  <si>
    <t>https://www.st.com/resource/en/datasheet/stth4r02.pdf</t>
  </si>
  <si>
    <t xml:space="preserve">R1 R2 R4 R6 R7 </t>
  </si>
  <si>
    <t xml:space="preserve">R5 </t>
  </si>
  <si>
    <t xml:space="preserve">R8 R3 </t>
  </si>
  <si>
    <t xml:space="preserve">RBoot1 RBoot2 </t>
  </si>
  <si>
    <t xml:space="preserve">U12 </t>
  </si>
  <si>
    <t>SFH617A-2X009T</t>
  </si>
  <si>
    <t>https://www.mouser.fr/ProductDetail/Vishay-Semiconductors/SFH617A-2X009T?qs=%2Fha2pyFaduhFhamgYl%2FxMH%252B9%2FrOF1gVbYbJdLezMwNZoTR1NbAU3ig%3D%3D</t>
  </si>
  <si>
    <t>Package_DIP:DIP-4_W7.62mm_SMDSocket_SmallPads</t>
  </si>
  <si>
    <t>http://www.vishay.com/docs/83740/sfh617a.pdf</t>
  </si>
  <si>
    <t xml:space="preserve">U3 U4 </t>
  </si>
  <si>
    <t>UCC21222DR</t>
  </si>
  <si>
    <t>https://www.mouser.fr/ProductDetail/595-UCC21222DR</t>
  </si>
  <si>
    <t>Package_SO:SOIC-16_3.9x9.9mm_P1.27mm</t>
  </si>
  <si>
    <t>http://www.ti.com/lit/ds/symlink/ucc21222.pdf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</si>
</sst>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  <scheme val="minor"/>
    </font>
    <font>
      <name val="Calibri"/>
      <b/>
      <color theme="1"/>
      <sz val="11"/>
      <scheme val="minor"/>
    </font>
    <font>
      <name val="Calibri"/>
      <color theme="10"/>
      <sz val="11"/>
      <u val="singl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1" fillId="0" borderId="0" numFmtId="0" xfId="0" applyFont="1"/>
    <xf fontId="1" fillId="0" borderId="0" numFmtId="0" xfId="0" applyFont="1"/>
    <xf fontId="0" fillId="0" borderId="0" numFmtId="0" xfId="0"/>
    <xf fontId="2" fillId="0" borderId="0" numFmtId="0" xfId="0" applyFont="1"/>
    <xf fontId="1" fillId="0" borderId="0" numFmtId="0" xfId="0" applyFont="1"/>
    <xf fontId="0" fillId="0" borderId="0" numFmtId="0" xfId="0"/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3" Type="http://schemas.openxmlformats.org/officeDocument/2006/relationships/hyperlink" Target="https://www.mouser.fr/ProductDetail/Vishay-Semiconductors/SFH617A-2X009T?qs=%2Fha2pyFaduhFhamgYl%2FxMH%252B9%2FrOF1gVbYbJdLezMwNZoTR1NbAU3ig%3D%3D" TargetMode="External"/><Relationship  Id="rId22" Type="http://schemas.openxmlformats.org/officeDocument/2006/relationships/hyperlink" Target="https://www.mouser.fr/ProductDetail/STMicroelectronics/STTH4R02U?qs=Cak7mXXNf1XsxSszdsuKcA%3D%3D" TargetMode="External"/><Relationship  Id="rId21" Type="http://schemas.openxmlformats.org/officeDocument/2006/relationships/hyperlink" Target="https://www.mouser.fr/ProductDetail/Texas-Instruments/LM1117MPX-33-NOPB?qs=X1J7HmVL2ZHRbBIxXi4utg%3D%3D" TargetMode="External"/><Relationship  Id="rId13" Type="http://schemas.openxmlformats.org/officeDocument/2006/relationships/hyperlink" Target="https://www.mouser.fr/ProductDetail/ON-Semiconductor/MMSZ5227BT1G?qs=P4IOph%252Bbot%2FtbSHaOqFjRw%3D%3D" TargetMode="External"/><Relationship  Id="rId24" Type="http://schemas.openxmlformats.org/officeDocument/2006/relationships/hyperlink" Target="https://www.mouser.fr/ProductDetail/595-UCC21222DR" TargetMode="External"/><Relationship  Id="rId11" Type="http://schemas.openxmlformats.org/officeDocument/2006/relationships/hyperlink" Target="https://www.digikey.com/product-detail/en/allegro-microsystems/ACS730KLCTR-20AB-T/620-1792-1-ND/5995142" TargetMode="External"/><Relationship  Id="rId18" Type="http://schemas.openxmlformats.org/officeDocument/2006/relationships/hyperlink" Target="https://www.mouser.fr/ProductDetail/Texas-Instruments/AMC1100DWVR?qs=NEWnq6vH5LdScB%2F82h%2FGnA%3D%3D" TargetMode="External"/><Relationship  Id="rId17" Type="http://schemas.openxmlformats.org/officeDocument/2006/relationships/hyperlink" Target="https://www.mouser.fr/ProductDetail/RECOM-Power/RFMM-0505S?qs=lYGu3FyN48cLA%2FDlNgurmw%3D%3D" TargetMode="External"/><Relationship  Id="rId10" Type="http://schemas.openxmlformats.org/officeDocument/2006/relationships/hyperlink" Target="https://www.mouser.fr/ProductDetail/Texas-Instruments/LM35DZ-NOPB?qs=QbsRYf82W3F5RpWTxhXHxA%3D%3D" TargetMode="External"/><Relationship  Id="rId15" Type="http://schemas.openxmlformats.org/officeDocument/2006/relationships/hyperlink" Target="https://www.mouser.fr/ProductDetail/Wurth-Elektronik/691361300002?qs=2kOmHSv6VfT4LkTOwaHleg%3D%3D" TargetMode="External"/><Relationship  Id="rId9" Type="http://schemas.openxmlformats.org/officeDocument/2006/relationships/hyperlink" Target="https://www.mouser.fr/ProductDetail/ON-Semiconductor/FGD3040G2-F085V?qs=l7cgNqFNU1i7QR2TiJavkg%3D%3D" TargetMode="External"/><Relationship  Id="rId20" Type="http://schemas.openxmlformats.org/officeDocument/2006/relationships/hyperlink" Target="https://www.mouser.fr/ProductDetail/RECOM-Power/R-78E50-10?qs=T0XSgvH75d4EsZCU9I5HVA%3D%3D" TargetMode="External"/><Relationship  Id="rId19" Type="http://schemas.openxmlformats.org/officeDocument/2006/relationships/hyperlink" Target="https://www.mouser.fr/ProductDetail/Texas-Instruments/AMC1311DWVR?qs=W0yvOO0ixfH9y9ZpoWibXg%3D%3D" TargetMode="External"/><Relationship  Id="rId8" Type="http://schemas.openxmlformats.org/officeDocument/2006/relationships/hyperlink" Target="https://www.mouser.fr/ProductDetail/Infineon-IR/IRFR4615TRLPBF?qs=9%252BKlkBgLFf3pRPjRuWQ9lg%3D%3D" TargetMode="External"/><Relationship  Id="rId7" Type="http://schemas.openxmlformats.org/officeDocument/2006/relationships/hyperlink" Target="https://www.mouser.fr/ProductDetail/Wurth-Elektronik/7443634700?qs=%2Fha2pyFaduhb12J58f%2FX1VYXZ2aOs1Wd2O7ZwuFFMmbCNSUY15Y9Yw%3D%3D" TargetMode="External"/><Relationship  Id="rId14" Type="http://schemas.openxmlformats.org/officeDocument/2006/relationships/hyperlink" Target="https://www.mouser.fr/ProductDetail/ON-Semiconductor/MMSZ4690T1G?qs=P4IOph%252Bbot%252B2OVzEwdVwmg%3D%3D" TargetMode="External"/><Relationship  Id="rId6" Type="http://schemas.openxmlformats.org/officeDocument/2006/relationships/hyperlink" Target="https://www.conrad.fr/p/borne-pour-circuits-imprimes-wago-2604-1102-4-mm-nombre-de-poles-2-1-pcs-2189664" TargetMode="External"/><Relationship  Id="rId5" Type="http://schemas.openxmlformats.org/officeDocument/2006/relationships/hyperlink" Target="https://www.mouser.fr/ProductDetail/Littelfuse/RKEF500-1?qs=UGrsI8zU717zmQ3HZTmdHQ%3D%3D" TargetMode="External"/><Relationship  Id="rId4" Type="http://schemas.openxmlformats.org/officeDocument/2006/relationships/hyperlink" Target="https://www.mouser.fr/ProductDetail/STMicroelectronics/STTH1002CB?qs=k9dH%2Fx4GHJA9SxLPzzpbYQ%3D%3D" TargetMode="External"/><Relationship  Id="rId16" Type="http://schemas.openxmlformats.org/officeDocument/2006/relationships/hyperlink" Target="https://www.mouser.fr/ProductDetail/Wurth-Elektronik/691305340002?qs=lBTPRtX1sU8MDhnazj5rFg%3D%3D" TargetMode="External"/><Relationship  Id="rId12" Type="http://schemas.openxmlformats.org/officeDocument/2006/relationships/hyperlink" Target="https://www.mouser.fr/ProductDetail/ON-Semiconductor/1SMB5930BT3G?qs=vLkC5FC1VN9tYP0%2F9nIg5g%3D%3D" TargetMode="External"/><Relationship  Id="rId3" Type="http://schemas.openxmlformats.org/officeDocument/2006/relationships/hyperlink" Target="https://www.mouser.fr/ProductDetail/STMicroelectronics/STPS0520Z?qs=%2Fha2pyFadujfmZ4l9wbB%252BsQmOGvhzmBV2PXpBp2TCXg%3D" TargetMode="External"/><Relationship  Id="rId2" Type="http://schemas.openxmlformats.org/officeDocument/2006/relationships/hyperlink" Target="https://www.mouser.fr/datasheet/2/40/X7RDielectric-777024.pdf" TargetMode="External"/><Relationship  Id="rId1" Type="http://schemas.openxmlformats.org/officeDocument/2006/relationships/hyperlink" Target="https://www.mouser.fr/ProductDetail/AVX/12101C475KAT2A?qs=EU6FO9ffTwcRepGW8toPKw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25.421875"/>
    <col customWidth="1" min="2" max="3" width="12.57421875"/>
    <col customWidth="1" min="4" max="4" width="13.421875"/>
    <col customWidth="1" min="5" max="5" width="41.421875"/>
    <col min="6" max="8" width="9.140625"/>
    <col customWidth="1" min="9" max="9" width="69.57421875"/>
    <col min="10" max="16384" width="9.1406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/>
      <c r="L1" s="1"/>
      <c r="M1" s="1"/>
      <c r="N1" s="1"/>
      <c r="O1" s="1" t="s">
        <v>10</v>
      </c>
      <c r="P1" s="1"/>
      <c r="Q1" s="1"/>
      <c r="R1" s="1"/>
    </row>
    <row r="2">
      <c r="A2" s="1" t="s">
        <v>11</v>
      </c>
      <c r="B2">
        <v>2</v>
      </c>
      <c r="C2" s="3">
        <f>3*B2</f>
        <v>6</v>
      </c>
      <c r="E2" t="s">
        <v>12</v>
      </c>
      <c r="H2">
        <f>F2*C2</f>
        <v>0</v>
      </c>
      <c r="J2" t="s">
        <v>13</v>
      </c>
      <c r="O2" t="s">
        <v>14</v>
      </c>
    </row>
    <row r="3">
      <c r="A3" s="1" t="s">
        <v>15</v>
      </c>
      <c r="B3">
        <v>18</v>
      </c>
      <c r="C3" s="3">
        <f>3*B3</f>
        <v>54</v>
      </c>
      <c r="D3">
        <v>60</v>
      </c>
      <c r="E3" t="s">
        <v>16</v>
      </c>
      <c r="F3">
        <v>0.98999999999999999</v>
      </c>
      <c r="G3">
        <v>0.55000000000000004</v>
      </c>
      <c r="H3" s="3">
        <f>F3*D3</f>
        <v>59.399999999999999</v>
      </c>
      <c r="I3" s="4" t="s">
        <v>17</v>
      </c>
      <c r="J3" t="s">
        <v>13</v>
      </c>
      <c r="O3" s="4" t="s">
        <v>18</v>
      </c>
    </row>
    <row r="4">
      <c r="A4" s="1" t="s">
        <v>19</v>
      </c>
      <c r="B4">
        <v>3</v>
      </c>
      <c r="C4" s="3">
        <f>3*B4</f>
        <v>9</v>
      </c>
      <c r="E4" t="s">
        <v>12</v>
      </c>
      <c r="J4" t="s">
        <v>20</v>
      </c>
      <c r="O4" t="s">
        <v>14</v>
      </c>
    </row>
    <row r="5">
      <c r="A5" s="1" t="s">
        <v>21</v>
      </c>
      <c r="B5">
        <v>3</v>
      </c>
      <c r="C5" s="3">
        <f>3*B5</f>
        <v>9</v>
      </c>
      <c r="E5" t="s">
        <v>22</v>
      </c>
      <c r="J5" t="s">
        <v>20</v>
      </c>
      <c r="O5" t="s">
        <v>14</v>
      </c>
    </row>
    <row r="6">
      <c r="A6" s="1" t="s">
        <v>23</v>
      </c>
      <c r="B6">
        <v>4</v>
      </c>
      <c r="C6" s="3">
        <f>3*B6</f>
        <v>12</v>
      </c>
      <c r="E6" t="s">
        <v>24</v>
      </c>
      <c r="J6" t="s">
        <v>20</v>
      </c>
      <c r="O6" t="s">
        <v>14</v>
      </c>
    </row>
    <row r="7">
      <c r="A7" s="1" t="s">
        <v>25</v>
      </c>
      <c r="B7">
        <v>4</v>
      </c>
      <c r="C7" s="3">
        <f>3*B7</f>
        <v>12</v>
      </c>
      <c r="D7">
        <v>20</v>
      </c>
      <c r="E7" t="s">
        <v>26</v>
      </c>
      <c r="F7">
        <v>0.17999999999999999</v>
      </c>
      <c r="G7">
        <v>0.059999999999999998</v>
      </c>
      <c r="H7" s="3">
        <f>F7*D7</f>
        <v>3.5999999999999996</v>
      </c>
      <c r="I7" s="4" t="s">
        <v>27</v>
      </c>
      <c r="J7" t="s">
        <v>28</v>
      </c>
      <c r="O7" t="s">
        <v>29</v>
      </c>
    </row>
    <row r="8">
      <c r="A8" s="1" t="s">
        <v>30</v>
      </c>
      <c r="B8">
        <v>4</v>
      </c>
      <c r="C8" s="3">
        <f>3*B8</f>
        <v>12</v>
      </c>
      <c r="D8">
        <v>20</v>
      </c>
      <c r="E8" t="s">
        <v>31</v>
      </c>
      <c r="F8">
        <v>0.70999999999999996</v>
      </c>
      <c r="G8">
        <v>0.33000000000000002</v>
      </c>
      <c r="H8" s="3">
        <f>F8*D8</f>
        <v>14.199999999999999</v>
      </c>
      <c r="I8" s="4" t="s">
        <v>32</v>
      </c>
      <c r="J8" t="s">
        <v>33</v>
      </c>
      <c r="O8" t="s">
        <v>34</v>
      </c>
    </row>
    <row r="9">
      <c r="A9" s="1" t="s">
        <v>35</v>
      </c>
      <c r="B9">
        <v>4</v>
      </c>
      <c r="C9" s="3">
        <f>3*B9</f>
        <v>12</v>
      </c>
      <c r="D9">
        <v>20</v>
      </c>
      <c r="E9" t="s">
        <v>36</v>
      </c>
      <c r="F9">
        <v>0.79000000000000004</v>
      </c>
      <c r="G9">
        <v>0.47999999999999998</v>
      </c>
      <c r="H9" s="3">
        <f>F9*D9</f>
        <v>15.800000000000001</v>
      </c>
      <c r="I9" s="4" t="s">
        <v>37</v>
      </c>
      <c r="J9" t="s">
        <v>38</v>
      </c>
      <c r="O9" t="s">
        <v>39</v>
      </c>
    </row>
    <row r="10">
      <c r="A10" s="1" t="s">
        <v>40</v>
      </c>
      <c r="B10">
        <v>4</v>
      </c>
      <c r="C10" s="3">
        <f>3*B10</f>
        <v>12</v>
      </c>
      <c r="D10">
        <v>20</v>
      </c>
      <c r="E10" t="s">
        <v>41</v>
      </c>
      <c r="F10">
        <v>2.0800000000000001</v>
      </c>
      <c r="H10" s="3">
        <f>F10*D10</f>
        <v>41.600000000000001</v>
      </c>
      <c r="I10" s="4" t="s">
        <v>42</v>
      </c>
      <c r="J10" t="s">
        <v>43</v>
      </c>
    </row>
    <row r="11">
      <c r="A11" s="1" t="s">
        <v>44</v>
      </c>
      <c r="B11">
        <v>2</v>
      </c>
      <c r="C11" s="3">
        <f>3*B11</f>
        <v>6</v>
      </c>
      <c r="D11">
        <v>6</v>
      </c>
      <c r="E11" t="s">
        <v>45</v>
      </c>
      <c r="F11">
        <v>5.8700000000000001</v>
      </c>
      <c r="G11">
        <v>3.8399999999999999</v>
      </c>
      <c r="H11" s="3">
        <f>F11*D11</f>
        <v>35.219999999999999</v>
      </c>
      <c r="I11" s="4" t="s">
        <v>46</v>
      </c>
      <c r="J11" t="s">
        <v>47</v>
      </c>
      <c r="O11" t="s">
        <v>48</v>
      </c>
    </row>
    <row r="12">
      <c r="A12" s="1" t="s">
        <v>49</v>
      </c>
      <c r="B12">
        <v>4</v>
      </c>
      <c r="C12" s="3">
        <f>3*B12</f>
        <v>12</v>
      </c>
      <c r="D12">
        <v>20</v>
      </c>
      <c r="E12" t="s">
        <v>50</v>
      </c>
      <c r="F12">
        <v>1.1699999999999999</v>
      </c>
      <c r="G12">
        <v>0.59999999999999998</v>
      </c>
      <c r="H12" s="3">
        <f>F12*D12</f>
        <v>23.399999999999999</v>
      </c>
      <c r="I12" s="4" t="s">
        <v>51</v>
      </c>
      <c r="J12" t="s">
        <v>33</v>
      </c>
      <c r="O12" t="s">
        <v>52</v>
      </c>
    </row>
    <row r="13">
      <c r="A13" s="1" t="s">
        <v>53</v>
      </c>
      <c r="B13">
        <v>1</v>
      </c>
      <c r="C13" s="3">
        <f>3*B13</f>
        <v>3</v>
      </c>
      <c r="D13">
        <v>4</v>
      </c>
      <c r="E13" t="s">
        <v>54</v>
      </c>
      <c r="F13">
        <v>1.3100000000000001</v>
      </c>
      <c r="G13" s="3">
        <v>0.59999999999999998</v>
      </c>
      <c r="H13">
        <f>F13*D13</f>
        <v>5.2400000000000002</v>
      </c>
      <c r="I13" s="4" t="s">
        <v>55</v>
      </c>
      <c r="J13" t="s">
        <v>33</v>
      </c>
      <c r="O13" t="s">
        <v>56</v>
      </c>
    </row>
    <row r="14">
      <c r="A14" s="1" t="s">
        <v>57</v>
      </c>
      <c r="B14">
        <v>4</v>
      </c>
      <c r="C14" s="3">
        <f>3*B14</f>
        <v>12</v>
      </c>
      <c r="E14" t="s">
        <v>58</v>
      </c>
      <c r="J14" t="s">
        <v>59</v>
      </c>
      <c r="O14" t="s">
        <v>14</v>
      </c>
    </row>
    <row r="15">
      <c r="A15" s="1" t="s">
        <v>60</v>
      </c>
      <c r="B15">
        <v>4</v>
      </c>
      <c r="C15" s="3">
        <f>3*B15</f>
        <v>12</v>
      </c>
      <c r="E15">
        <v>0</v>
      </c>
      <c r="J15" t="s">
        <v>59</v>
      </c>
      <c r="O15" t="s">
        <v>14</v>
      </c>
    </row>
    <row r="16">
      <c r="A16" s="1" t="s">
        <v>61</v>
      </c>
      <c r="B16">
        <v>4</v>
      </c>
      <c r="C16" s="3">
        <f>3*B16</f>
        <v>12</v>
      </c>
      <c r="E16" t="s">
        <v>62</v>
      </c>
      <c r="J16" t="s">
        <v>59</v>
      </c>
      <c r="O16" t="s">
        <v>14</v>
      </c>
    </row>
    <row r="17">
      <c r="A17" s="1" t="s">
        <v>63</v>
      </c>
      <c r="B17">
        <v>4</v>
      </c>
      <c r="C17" s="3">
        <f>3*B17</f>
        <v>12</v>
      </c>
      <c r="E17" t="s">
        <v>64</v>
      </c>
      <c r="J17" t="s">
        <v>59</v>
      </c>
      <c r="O17" t="s">
        <v>14</v>
      </c>
    </row>
    <row r="18">
      <c r="A18" s="1" t="s">
        <v>65</v>
      </c>
      <c r="B18">
        <v>2</v>
      </c>
      <c r="C18" s="3">
        <f>3*B18</f>
        <v>6</v>
      </c>
      <c r="E18" t="s">
        <v>66</v>
      </c>
      <c r="J18" t="s">
        <v>59</v>
      </c>
      <c r="O18" t="s">
        <v>14</v>
      </c>
    </row>
    <row r="19">
      <c r="A19" s="1" t="s">
        <v>67</v>
      </c>
      <c r="B19">
        <v>2</v>
      </c>
      <c r="C19" s="3">
        <f>3*B19</f>
        <v>6</v>
      </c>
      <c r="E19" t="s">
        <v>68</v>
      </c>
      <c r="J19" t="s">
        <v>59</v>
      </c>
      <c r="O19" t="s">
        <v>14</v>
      </c>
    </row>
    <row r="20">
      <c r="A20" s="1" t="s">
        <v>69</v>
      </c>
      <c r="B20">
        <v>2</v>
      </c>
      <c r="C20" s="3">
        <f>3*B20</f>
        <v>6</v>
      </c>
      <c r="E20">
        <v>470</v>
      </c>
      <c r="J20" t="s">
        <v>59</v>
      </c>
      <c r="O20" t="s">
        <v>14</v>
      </c>
    </row>
    <row r="21">
      <c r="A21" s="1" t="s">
        <v>70</v>
      </c>
      <c r="B21">
        <v>1</v>
      </c>
      <c r="C21" s="3">
        <f>3*B21</f>
        <v>3</v>
      </c>
      <c r="E21" t="s">
        <v>71</v>
      </c>
      <c r="J21" t="s">
        <v>59</v>
      </c>
      <c r="O21" t="s">
        <v>14</v>
      </c>
    </row>
    <row r="22">
      <c r="A22" s="1" t="s">
        <v>72</v>
      </c>
      <c r="B22">
        <v>1</v>
      </c>
      <c r="C22" s="3">
        <f>3*B22</f>
        <v>3</v>
      </c>
      <c r="E22" t="s">
        <v>73</v>
      </c>
      <c r="J22" t="s">
        <v>59</v>
      </c>
      <c r="O22" t="s">
        <v>14</v>
      </c>
    </row>
    <row r="23">
      <c r="A23" s="1" t="s">
        <v>74</v>
      </c>
      <c r="B23">
        <v>1</v>
      </c>
      <c r="C23" s="3">
        <f>3*B23</f>
        <v>3</v>
      </c>
      <c r="D23">
        <v>4</v>
      </c>
      <c r="E23" t="s">
        <v>75</v>
      </c>
      <c r="F23">
        <v>1.47</v>
      </c>
      <c r="G23">
        <v>0.62</v>
      </c>
      <c r="H23" s="3">
        <f>F23*D23</f>
        <v>5.8799999999999999</v>
      </c>
      <c r="I23" s="4" t="s">
        <v>76</v>
      </c>
      <c r="J23" t="s">
        <v>77</v>
      </c>
      <c r="O23" t="s">
        <v>78</v>
      </c>
    </row>
    <row r="24">
      <c r="A24" s="1" t="s">
        <v>79</v>
      </c>
      <c r="B24">
        <v>1</v>
      </c>
      <c r="C24" s="3">
        <f>3*B24</f>
        <v>3</v>
      </c>
      <c r="E24" t="s">
        <v>80</v>
      </c>
      <c r="J24" t="s">
        <v>81</v>
      </c>
      <c r="O24" t="s">
        <v>82</v>
      </c>
    </row>
    <row r="25">
      <c r="A25" s="1" t="s">
        <v>83</v>
      </c>
      <c r="B25">
        <v>2</v>
      </c>
      <c r="C25" s="3">
        <f>3*B25</f>
        <v>6</v>
      </c>
      <c r="D25">
        <v>10</v>
      </c>
      <c r="E25" t="s">
        <v>84</v>
      </c>
      <c r="F25">
        <v>3.2999999999999998</v>
      </c>
      <c r="G25">
        <v>1.8100000000000001</v>
      </c>
      <c r="H25" s="3">
        <f>F25*D25</f>
        <v>33</v>
      </c>
      <c r="I25" s="4" t="s">
        <v>85</v>
      </c>
      <c r="J25" t="s">
        <v>81</v>
      </c>
      <c r="O25" t="s">
        <v>86</v>
      </c>
    </row>
    <row r="26" ht="14.25">
      <c r="A26" s="1"/>
    </row>
    <row r="27" ht="14.25">
      <c r="A27" s="5" t="s">
        <v>87</v>
      </c>
      <c r="B27" s="3">
        <v>5</v>
      </c>
      <c r="C27" s="3">
        <f>3*B27</f>
        <v>15</v>
      </c>
      <c r="E27" s="3" t="s">
        <v>88</v>
      </c>
      <c r="J27" s="3" t="s">
        <v>20</v>
      </c>
      <c r="K27" s="3"/>
      <c r="M27" s="3"/>
      <c r="N27" s="3"/>
      <c r="O27" s="3" t="s">
        <v>14</v>
      </c>
    </row>
    <row r="28" ht="14.25">
      <c r="A28" s="5" t="s">
        <v>89</v>
      </c>
      <c r="B28" s="3">
        <v>1</v>
      </c>
      <c r="C28" s="3">
        <f>3*B28</f>
        <v>3</v>
      </c>
      <c r="E28" s="3" t="s">
        <v>90</v>
      </c>
      <c r="J28" s="3" t="s">
        <v>91</v>
      </c>
      <c r="K28" s="3"/>
      <c r="M28" s="3"/>
      <c r="N28" s="3"/>
      <c r="O28" s="3" t="s">
        <v>14</v>
      </c>
    </row>
    <row r="29" ht="14.25">
      <c r="A29" s="5" t="s">
        <v>92</v>
      </c>
      <c r="B29" s="3">
        <v>11</v>
      </c>
      <c r="C29" s="3">
        <f>3*B29</f>
        <v>33</v>
      </c>
      <c r="E29" s="3" t="s">
        <v>12</v>
      </c>
      <c r="J29" s="3" t="s">
        <v>20</v>
      </c>
      <c r="K29" s="3"/>
      <c r="M29" s="3"/>
      <c r="N29" s="3"/>
      <c r="O29" s="3" t="s">
        <v>14</v>
      </c>
    </row>
    <row r="30" ht="14.25">
      <c r="A30" s="5" t="s">
        <v>93</v>
      </c>
      <c r="B30" s="3">
        <v>6</v>
      </c>
      <c r="C30" s="3">
        <f>3*B30</f>
        <v>18</v>
      </c>
      <c r="E30" s="3" t="s">
        <v>94</v>
      </c>
      <c r="J30" s="3" t="s">
        <v>20</v>
      </c>
      <c r="K30" s="3"/>
      <c r="M30" s="3"/>
      <c r="N30" s="3"/>
      <c r="O30" s="3" t="s">
        <v>14</v>
      </c>
    </row>
    <row r="31" ht="14.25">
      <c r="A31" s="5" t="s">
        <v>95</v>
      </c>
      <c r="B31" s="3">
        <v>1</v>
      </c>
      <c r="C31" s="3">
        <f>3*B31</f>
        <v>3</v>
      </c>
      <c r="D31">
        <v>4</v>
      </c>
      <c r="E31" s="3" t="s">
        <v>96</v>
      </c>
      <c r="F31">
        <v>0.35999999999999999</v>
      </c>
      <c r="G31">
        <v>0.080000000000000002</v>
      </c>
      <c r="H31" s="3">
        <f>F31*D31</f>
        <v>1.4399999999999999</v>
      </c>
      <c r="I31" s="4" t="s">
        <v>97</v>
      </c>
      <c r="J31" s="3" t="s">
        <v>98</v>
      </c>
      <c r="K31" s="3"/>
      <c r="M31" s="3"/>
      <c r="N31" s="3"/>
      <c r="O31" s="3" t="s">
        <v>99</v>
      </c>
    </row>
    <row r="32" ht="14.25">
      <c r="A32" s="5" t="s">
        <v>100</v>
      </c>
      <c r="B32" s="3">
        <v>1</v>
      </c>
      <c r="C32" s="3">
        <f>3*B32</f>
        <v>3</v>
      </c>
      <c r="D32">
        <v>4</v>
      </c>
      <c r="E32" s="3" t="s">
        <v>101</v>
      </c>
      <c r="F32">
        <v>0.17999999999999999</v>
      </c>
      <c r="G32">
        <v>0.029000000000000001</v>
      </c>
      <c r="H32" s="3">
        <f>F32*D32</f>
        <v>0.71999999999999997</v>
      </c>
      <c r="I32" s="4" t="s">
        <v>102</v>
      </c>
      <c r="J32" s="3" t="s">
        <v>28</v>
      </c>
      <c r="K32" s="3"/>
      <c r="M32" s="3"/>
      <c r="N32" s="3"/>
      <c r="O32" s="3" t="s">
        <v>103</v>
      </c>
    </row>
    <row r="33" ht="14.25">
      <c r="A33" s="5" t="s">
        <v>104</v>
      </c>
      <c r="B33" s="3">
        <v>5</v>
      </c>
      <c r="C33" s="3">
        <f>3*B33</f>
        <v>15</v>
      </c>
      <c r="E33" s="3" t="s">
        <v>105</v>
      </c>
      <c r="J33" s="3" t="s">
        <v>106</v>
      </c>
      <c r="K33" s="3"/>
      <c r="M33" s="3"/>
      <c r="N33" s="3"/>
      <c r="O33" s="3" t="s">
        <v>14</v>
      </c>
    </row>
    <row r="34" ht="14.25">
      <c r="A34" s="5" t="s">
        <v>107</v>
      </c>
      <c r="B34" s="3">
        <v>3</v>
      </c>
      <c r="C34" s="3">
        <f>3*B34</f>
        <v>9</v>
      </c>
      <c r="D34">
        <v>10</v>
      </c>
      <c r="E34" s="3" t="s">
        <v>108</v>
      </c>
      <c r="F34">
        <v>0.16</v>
      </c>
      <c r="G34" s="3">
        <v>0.029000000000000001</v>
      </c>
      <c r="H34" s="3">
        <f>F34*D34</f>
        <v>1.6000000000000001</v>
      </c>
      <c r="I34" s="4" t="s">
        <v>109</v>
      </c>
      <c r="J34" s="3" t="s">
        <v>28</v>
      </c>
      <c r="K34" s="3"/>
      <c r="M34" s="3"/>
      <c r="N34" s="3"/>
      <c r="O34" s="3" t="s">
        <v>110</v>
      </c>
    </row>
    <row r="35" ht="14.25">
      <c r="A35" s="5" t="s">
        <v>111</v>
      </c>
      <c r="B35" s="3">
        <v>1</v>
      </c>
      <c r="C35" s="3">
        <f>3*B35</f>
        <v>3</v>
      </c>
      <c r="D35" s="3">
        <v>4</v>
      </c>
      <c r="E35" s="3" t="s">
        <v>112</v>
      </c>
      <c r="F35" s="6">
        <v>1.1899999999999999</v>
      </c>
      <c r="G35" s="7">
        <v>0.90000000000000002</v>
      </c>
      <c r="H35" s="3">
        <f>F35*D35</f>
        <v>4.7599999999999998</v>
      </c>
      <c r="I35" s="4" t="s">
        <v>113</v>
      </c>
      <c r="J35" s="3"/>
      <c r="K35" s="3"/>
      <c r="M35" s="3"/>
      <c r="N35" s="3"/>
      <c r="O35" s="3"/>
    </row>
    <row r="36" ht="14.25">
      <c r="A36" s="5" t="s">
        <v>111</v>
      </c>
      <c r="B36" s="3">
        <v>1</v>
      </c>
      <c r="C36" s="3">
        <f>3*B36</f>
        <v>3</v>
      </c>
      <c r="D36">
        <v>4</v>
      </c>
      <c r="E36" s="3" t="s">
        <v>112</v>
      </c>
      <c r="F36">
        <v>0.5</v>
      </c>
      <c r="G36">
        <v>0.32000000000000001</v>
      </c>
      <c r="H36" s="3">
        <f>F36*D36</f>
        <v>2</v>
      </c>
      <c r="I36" s="4" t="s">
        <v>114</v>
      </c>
      <c r="J36" s="8" t="s">
        <v>115</v>
      </c>
      <c r="K36" s="3"/>
      <c r="M36" s="3"/>
      <c r="N36" s="3"/>
      <c r="O36" s="3" t="s">
        <v>14</v>
      </c>
    </row>
    <row r="37" ht="14.25">
      <c r="A37" s="5" t="s">
        <v>116</v>
      </c>
      <c r="B37" s="3">
        <v>10</v>
      </c>
      <c r="C37" s="3">
        <f>3*B37</f>
        <v>30</v>
      </c>
      <c r="E37" s="3">
        <v>12</v>
      </c>
      <c r="J37" s="3" t="s">
        <v>59</v>
      </c>
      <c r="K37" s="3"/>
      <c r="M37" s="3"/>
      <c r="N37" s="3"/>
      <c r="O37" s="3" t="s">
        <v>14</v>
      </c>
    </row>
    <row r="38" ht="14.25">
      <c r="A38" s="5" t="s">
        <v>117</v>
      </c>
      <c r="B38" s="3">
        <v>1</v>
      </c>
      <c r="C38" s="3">
        <f>3*B38</f>
        <v>3</v>
      </c>
      <c r="E38" s="3" t="s">
        <v>118</v>
      </c>
      <c r="J38" s="3" t="s">
        <v>59</v>
      </c>
      <c r="K38" s="3"/>
      <c r="M38" s="3"/>
      <c r="N38" s="3"/>
      <c r="O38" s="3" t="s">
        <v>14</v>
      </c>
    </row>
    <row r="39" ht="14.25">
      <c r="A39" s="5" t="s">
        <v>119</v>
      </c>
      <c r="B39" s="3">
        <v>3</v>
      </c>
      <c r="C39" s="3">
        <f>3*B39</f>
        <v>9</v>
      </c>
      <c r="E39" s="3" t="s">
        <v>120</v>
      </c>
      <c r="J39" s="3" t="s">
        <v>59</v>
      </c>
      <c r="K39" s="3"/>
      <c r="M39" s="3"/>
      <c r="N39" s="3"/>
      <c r="O39" s="3" t="s">
        <v>14</v>
      </c>
    </row>
    <row r="40" ht="14.25">
      <c r="A40" s="5" t="s">
        <v>121</v>
      </c>
      <c r="B40" s="3">
        <v>1</v>
      </c>
      <c r="C40" s="3">
        <f>3*B40</f>
        <v>3</v>
      </c>
      <c r="E40" s="3" t="s">
        <v>64</v>
      </c>
      <c r="J40" s="3" t="s">
        <v>59</v>
      </c>
      <c r="K40" s="3"/>
      <c r="M40" s="3"/>
      <c r="N40" s="3"/>
      <c r="O40" s="3" t="s">
        <v>14</v>
      </c>
    </row>
    <row r="41" ht="14.25">
      <c r="A41" s="5" t="s">
        <v>122</v>
      </c>
      <c r="B41" s="3">
        <v>4</v>
      </c>
      <c r="C41" s="3">
        <f>3*B41</f>
        <v>12</v>
      </c>
      <c r="E41" s="3" t="s">
        <v>123</v>
      </c>
      <c r="J41" s="3" t="s">
        <v>59</v>
      </c>
      <c r="K41" s="3"/>
      <c r="M41" s="3"/>
      <c r="N41" s="3"/>
      <c r="O41" s="3" t="s">
        <v>14</v>
      </c>
    </row>
    <row r="42" ht="14.25">
      <c r="A42" s="5" t="s">
        <v>124</v>
      </c>
      <c r="B42" s="3">
        <v>4</v>
      </c>
      <c r="C42" s="3">
        <f>3*B42</f>
        <v>12</v>
      </c>
      <c r="E42" s="3" t="s">
        <v>125</v>
      </c>
      <c r="J42" s="3" t="s">
        <v>59</v>
      </c>
      <c r="K42" s="3"/>
      <c r="M42" s="3"/>
      <c r="N42" s="3"/>
      <c r="O42" s="3" t="s">
        <v>14</v>
      </c>
    </row>
    <row r="43" ht="14.25">
      <c r="A43" s="5" t="s">
        <v>126</v>
      </c>
      <c r="B43" s="3">
        <v>2</v>
      </c>
      <c r="C43" s="3">
        <f>3*B43</f>
        <v>6</v>
      </c>
      <c r="D43">
        <v>10</v>
      </c>
      <c r="E43" s="3" t="s">
        <v>127</v>
      </c>
      <c r="F43">
        <v>1.3899999999999999</v>
      </c>
      <c r="G43">
        <v>1.1000000000000001</v>
      </c>
      <c r="H43" s="3">
        <f>F43*D43</f>
        <v>13.899999999999999</v>
      </c>
      <c r="I43" s="4" t="s">
        <v>128</v>
      </c>
      <c r="J43" s="3" t="s">
        <v>129</v>
      </c>
      <c r="K43" s="3"/>
      <c r="M43" s="3"/>
      <c r="N43" s="3"/>
      <c r="O43" s="3" t="s">
        <v>130</v>
      </c>
    </row>
    <row r="44" ht="14.25">
      <c r="A44" s="5" t="s">
        <v>131</v>
      </c>
      <c r="B44" s="3">
        <v>2</v>
      </c>
      <c r="C44" s="3">
        <f>3*B44</f>
        <v>6</v>
      </c>
      <c r="D44">
        <v>10</v>
      </c>
      <c r="E44" s="3" t="s">
        <v>132</v>
      </c>
      <c r="F44">
        <v>3.3700000000000001</v>
      </c>
      <c r="G44">
        <v>1.8300000000000001</v>
      </c>
      <c r="H44" s="3">
        <f>F44*D44</f>
        <v>33.700000000000003</v>
      </c>
      <c r="I44" s="4" t="s">
        <v>133</v>
      </c>
      <c r="J44" s="3" t="s">
        <v>134</v>
      </c>
      <c r="K44" s="3"/>
      <c r="M44" s="3"/>
      <c r="N44" s="3"/>
      <c r="O44" s="3" t="s">
        <v>135</v>
      </c>
    </row>
    <row r="45" ht="14.25">
      <c r="A45" s="5" t="s">
        <v>136</v>
      </c>
      <c r="B45" s="3">
        <v>1</v>
      </c>
      <c r="C45" s="3">
        <f>3*B45</f>
        <v>3</v>
      </c>
      <c r="D45">
        <v>10</v>
      </c>
      <c r="E45" s="3" t="s">
        <v>137</v>
      </c>
      <c r="F45">
        <v>4.4400000000000004</v>
      </c>
      <c r="G45">
        <v>2.4199999999999999</v>
      </c>
      <c r="H45" s="3">
        <f>F45*D45</f>
        <v>44.400000000000006</v>
      </c>
      <c r="I45" s="4" t="s">
        <v>138</v>
      </c>
      <c r="J45" s="3" t="s">
        <v>134</v>
      </c>
      <c r="K45" s="3"/>
      <c r="M45" s="3"/>
      <c r="N45" s="3"/>
      <c r="O45" s="3" t="s">
        <v>139</v>
      </c>
    </row>
    <row r="46" ht="14.25">
      <c r="A46" s="5" t="s">
        <v>140</v>
      </c>
      <c r="B46" s="3">
        <v>1</v>
      </c>
      <c r="C46" s="3">
        <f>3*B46</f>
        <v>3</v>
      </c>
      <c r="D46">
        <v>4</v>
      </c>
      <c r="E46" s="3" t="s">
        <v>141</v>
      </c>
      <c r="F46">
        <v>2.7599999999999998</v>
      </c>
      <c r="G46">
        <v>2.1200000000000001</v>
      </c>
      <c r="H46">
        <f>F46*D46</f>
        <v>11.039999999999999</v>
      </c>
      <c r="I46" s="4" t="s">
        <v>142</v>
      </c>
      <c r="J46" s="3" t="s">
        <v>143</v>
      </c>
      <c r="K46" s="3"/>
      <c r="M46" s="3"/>
      <c r="N46" s="3"/>
      <c r="O46" s="3" t="s">
        <v>144</v>
      </c>
    </row>
    <row r="47" ht="14.25">
      <c r="A47" s="5" t="s">
        <v>145</v>
      </c>
      <c r="B47" s="3">
        <v>1</v>
      </c>
      <c r="C47" s="3">
        <f>3*B47</f>
        <v>3</v>
      </c>
      <c r="D47">
        <v>4</v>
      </c>
      <c r="E47" s="3" t="s">
        <v>146</v>
      </c>
      <c r="F47">
        <v>0.93999999999999995</v>
      </c>
      <c r="G47">
        <v>0.38</v>
      </c>
      <c r="H47" s="3">
        <f>F47*D47</f>
        <v>3.7599999999999998</v>
      </c>
      <c r="I47" s="4" t="s">
        <v>147</v>
      </c>
      <c r="J47" s="3" t="s">
        <v>148</v>
      </c>
      <c r="K47" s="3"/>
      <c r="M47" s="3"/>
      <c r="N47" s="3"/>
      <c r="O47" s="3" t="s">
        <v>149</v>
      </c>
    </row>
    <row r="48" ht="14.25">
      <c r="A48" s="1"/>
    </row>
    <row r="49" ht="14.25">
      <c r="A49" s="5" t="s">
        <v>150</v>
      </c>
      <c r="B49" s="3">
        <v>6</v>
      </c>
      <c r="C49" s="3">
        <f>3*B49</f>
        <v>18</v>
      </c>
      <c r="E49" s="3" t="s">
        <v>151</v>
      </c>
      <c r="J49" s="3" t="s">
        <v>20</v>
      </c>
      <c r="K49" s="3"/>
      <c r="M49" s="3"/>
      <c r="N49" s="3"/>
      <c r="O49" s="3" t="s">
        <v>14</v>
      </c>
    </row>
    <row r="50" ht="14.25">
      <c r="A50" s="5" t="s">
        <v>152</v>
      </c>
      <c r="B50" s="3">
        <v>2</v>
      </c>
      <c r="C50" s="3">
        <f>3*B50</f>
        <v>6</v>
      </c>
      <c r="E50" s="3" t="s">
        <v>153</v>
      </c>
      <c r="J50" s="3" t="s">
        <v>20</v>
      </c>
      <c r="K50" s="3"/>
      <c r="M50" s="3"/>
      <c r="N50" s="3"/>
      <c r="O50" s="3" t="s">
        <v>14</v>
      </c>
    </row>
    <row r="51" ht="14.25">
      <c r="A51" s="5" t="s">
        <v>154</v>
      </c>
      <c r="B51" s="3">
        <v>2</v>
      </c>
      <c r="C51" s="3">
        <f>3*B51</f>
        <v>6</v>
      </c>
      <c r="E51" s="3" t="s">
        <v>88</v>
      </c>
      <c r="J51" s="3" t="s">
        <v>20</v>
      </c>
      <c r="K51" s="3"/>
      <c r="M51" s="3"/>
      <c r="N51" s="3"/>
      <c r="O51" s="3" t="s">
        <v>14</v>
      </c>
    </row>
    <row r="52" ht="14.25">
      <c r="A52" s="5" t="s">
        <v>155</v>
      </c>
      <c r="B52" s="3">
        <v>8</v>
      </c>
      <c r="C52" s="3">
        <f>3*B52</f>
        <v>24</v>
      </c>
      <c r="E52" s="3" t="s">
        <v>12</v>
      </c>
      <c r="J52" s="3" t="s">
        <v>20</v>
      </c>
      <c r="K52" s="3"/>
      <c r="M52" s="3"/>
      <c r="N52" s="3"/>
      <c r="O52" s="3" t="s">
        <v>14</v>
      </c>
    </row>
    <row r="53" ht="14.25">
      <c r="A53" s="5" t="s">
        <v>156</v>
      </c>
      <c r="B53" s="3">
        <v>2</v>
      </c>
      <c r="C53" s="3">
        <f>3*B53</f>
        <v>6</v>
      </c>
      <c r="E53" s="3" t="s">
        <v>157</v>
      </c>
      <c r="J53" s="3" t="s">
        <v>13</v>
      </c>
      <c r="K53" s="3"/>
      <c r="M53" s="3"/>
      <c r="N53" s="3"/>
      <c r="O53" s="3" t="s">
        <v>14</v>
      </c>
    </row>
    <row r="54" ht="14.25">
      <c r="A54" s="5" t="s">
        <v>158</v>
      </c>
      <c r="B54" s="3">
        <v>2</v>
      </c>
      <c r="C54" s="3">
        <f>3*B54</f>
        <v>6</v>
      </c>
      <c r="D54">
        <v>8</v>
      </c>
      <c r="E54" s="3" t="s">
        <v>159</v>
      </c>
      <c r="F54">
        <v>0.73699999999999999</v>
      </c>
      <c r="G54">
        <v>0.28999999999999998</v>
      </c>
      <c r="H54">
        <f>F54*D54</f>
        <v>5.8959999999999999</v>
      </c>
      <c r="I54" s="4" t="s">
        <v>160</v>
      </c>
      <c r="J54" s="3" t="s">
        <v>98</v>
      </c>
      <c r="K54" s="3"/>
      <c r="M54" s="3"/>
      <c r="N54" s="3"/>
      <c r="O54" s="3" t="s">
        <v>161</v>
      </c>
    </row>
    <row r="55" ht="14.25">
      <c r="A55" s="5" t="s">
        <v>162</v>
      </c>
      <c r="B55" s="3">
        <v>5</v>
      </c>
      <c r="C55" s="3">
        <f>3*B55</f>
        <v>15</v>
      </c>
      <c r="E55" s="3">
        <v>51</v>
      </c>
      <c r="J55" s="3" t="s">
        <v>59</v>
      </c>
      <c r="K55" s="3"/>
      <c r="M55" s="3"/>
      <c r="N55" s="3"/>
      <c r="O55" s="3" t="s">
        <v>14</v>
      </c>
    </row>
    <row r="56" ht="14.25">
      <c r="A56" s="5" t="s">
        <v>163</v>
      </c>
      <c r="B56" s="3">
        <v>1</v>
      </c>
      <c r="C56" s="3">
        <f>3*B56</f>
        <v>3</v>
      </c>
      <c r="E56" s="3" t="s">
        <v>64</v>
      </c>
      <c r="J56" s="3" t="s">
        <v>59</v>
      </c>
      <c r="K56" s="3"/>
      <c r="M56" s="3"/>
      <c r="N56" s="3"/>
      <c r="O56" s="3" t="s">
        <v>14</v>
      </c>
    </row>
    <row r="57" ht="14.25">
      <c r="A57" s="5" t="s">
        <v>164</v>
      </c>
      <c r="B57" s="3">
        <v>2</v>
      </c>
      <c r="C57" s="3">
        <f>3*B57</f>
        <v>6</v>
      </c>
      <c r="E57" s="3" t="s">
        <v>125</v>
      </c>
      <c r="J57" s="3" t="s">
        <v>59</v>
      </c>
      <c r="K57" s="3"/>
      <c r="M57" s="3"/>
      <c r="N57" s="3"/>
      <c r="O57" s="3" t="s">
        <v>14</v>
      </c>
    </row>
    <row r="58" ht="14.25">
      <c r="A58" s="5" t="s">
        <v>165</v>
      </c>
      <c r="B58" s="3">
        <v>2</v>
      </c>
      <c r="C58" s="3">
        <f>3*B58</f>
        <v>6</v>
      </c>
      <c r="E58" s="3">
        <v>2.2000000000000002</v>
      </c>
      <c r="J58" s="3" t="s">
        <v>59</v>
      </c>
      <c r="K58" s="3"/>
      <c r="M58" s="3"/>
      <c r="N58" s="3"/>
      <c r="O58" s="3" t="s">
        <v>14</v>
      </c>
    </row>
    <row r="59" ht="14.25">
      <c r="A59" s="5" t="s">
        <v>166</v>
      </c>
      <c r="B59" s="3">
        <v>1</v>
      </c>
      <c r="C59" s="3">
        <f>3*B59</f>
        <v>3</v>
      </c>
      <c r="D59">
        <v>5</v>
      </c>
      <c r="E59" s="3" t="s">
        <v>167</v>
      </c>
      <c r="F59">
        <v>0.87</v>
      </c>
      <c r="G59">
        <v>0.29999999999999999</v>
      </c>
      <c r="H59" s="3">
        <f>F59*D59</f>
        <v>4.3499999999999996</v>
      </c>
      <c r="I59" s="4" t="s">
        <v>168</v>
      </c>
      <c r="J59" s="3" t="s">
        <v>169</v>
      </c>
      <c r="K59" s="3"/>
      <c r="M59" s="3"/>
      <c r="N59" s="3"/>
      <c r="O59" s="3" t="s">
        <v>170</v>
      </c>
    </row>
    <row r="60" ht="14.25">
      <c r="A60" s="5" t="s">
        <v>171</v>
      </c>
      <c r="B60" s="3">
        <v>2</v>
      </c>
      <c r="C60" s="3">
        <f>3*B60</f>
        <v>6</v>
      </c>
      <c r="D60">
        <v>10</v>
      </c>
      <c r="E60" s="3" t="s">
        <v>172</v>
      </c>
      <c r="F60">
        <v>2.1200000000000001</v>
      </c>
      <c r="G60">
        <v>1.1599999999999999</v>
      </c>
      <c r="H60">
        <f>F60*D60</f>
        <v>21.200000000000003</v>
      </c>
      <c r="I60" s="4" t="s">
        <v>173</v>
      </c>
      <c r="J60" s="3" t="s">
        <v>174</v>
      </c>
      <c r="K60" s="3"/>
      <c r="M60" s="3"/>
      <c r="N60" s="3"/>
      <c r="O60" s="3" t="s">
        <v>175</v>
      </c>
    </row>
    <row r="61" ht="14.25">
      <c r="A61" s="3"/>
      <c r="B61" s="3"/>
      <c r="C61" s="3"/>
      <c r="D61" s="3"/>
      <c r="E61" s="3"/>
      <c r="F61" s="3"/>
      <c r="G61" s="3"/>
      <c r="H61" s="3"/>
      <c r="I61" s="3"/>
      <c r="J61" s="3"/>
      <c r="L61" s="3"/>
      <c r="M61" s="3"/>
      <c r="N61" s="3"/>
    </row>
    <row r="62" ht="14.25">
      <c r="A62" s="3"/>
      <c r="B62" s="3"/>
      <c r="C62" s="3"/>
      <c r="D62" s="3"/>
      <c r="E62" s="3"/>
      <c r="F62" s="3"/>
      <c r="G62" s="3"/>
      <c r="H62" s="3"/>
      <c r="I62" s="3"/>
      <c r="J62" s="3"/>
      <c r="L62" s="3"/>
      <c r="M62" s="3"/>
      <c r="N62" s="3"/>
    </row>
    <row r="63" ht="14.25"/>
    <row r="64" ht="14.25"/>
    <row r="65" ht="14.25"/>
    <row r="66" ht="14.25"/>
    <row r="67" ht="14.25"/>
    <row r="68" ht="14.25"/>
  </sheetData>
  <hyperlinks>
    <hyperlink r:id="rId1" ref="I3"/>
    <hyperlink r:id="rId2" ref="O3"/>
    <hyperlink r:id="rId3" ref="I7"/>
    <hyperlink r:id="rId4" ref="I8"/>
    <hyperlink r:id="rId5" ref="I9"/>
    <hyperlink r:id="rId6" ref="I10"/>
    <hyperlink r:id="rId7" ref="I11"/>
    <hyperlink r:id="rId8" ref="I12"/>
    <hyperlink r:id="rId9" ref="I13"/>
    <hyperlink r:id="rId10" ref="I23"/>
    <hyperlink r:id="rId11" ref="I25"/>
    <hyperlink r:id="rId12" ref="I31"/>
    <hyperlink r:id="rId13" ref="I32"/>
    <hyperlink r:id="rId14" ref="I34"/>
    <hyperlink r:id="rId15" ref="I35"/>
    <hyperlink r:id="rId16" ref="I36"/>
    <hyperlink r:id="rId17" ref="I43"/>
    <hyperlink r:id="rId18" ref="I44"/>
    <hyperlink r:id="rId19" ref="I45"/>
    <hyperlink r:id="rId20" ref="I46"/>
    <hyperlink r:id="rId21" ref="I47"/>
    <hyperlink r:id="rId22" ref="I54"/>
    <hyperlink r:id="rId23" ref="I59"/>
    <hyperlink r:id="rId24" ref="I60"/>
  </hyperlink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ONLYOFFICE/5.6.0.21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