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1" i="4" l="1"/>
  <c r="B14" i="4"/>
  <c r="B6" i="4"/>
  <c r="B13" i="4"/>
  <c r="B5" i="4"/>
  <c r="B12" i="4"/>
  <c r="B8" i="4"/>
  <c r="B2" i="4"/>
  <c r="B10" i="4"/>
  <c r="B9" i="4"/>
  <c r="B7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2" i="4"/>
  <c r="C13" i="4"/>
  <c r="C7" i="4"/>
  <c r="C8" i="4"/>
  <c r="C6" i="4"/>
  <c r="C9" i="4"/>
  <c r="C12" i="4"/>
  <c r="C14" i="4"/>
  <c r="C4" i="4"/>
  <c r="C10" i="4"/>
  <c r="C5" i="4"/>
  <c r="C11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<sst xmlns="http://schemas.openxmlformats.org/spreadsheetml/2006/main" count="723" uniqueCount="616">
  <si>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</si>
  <si>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</si>
  <si>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</si>
  <si>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</si>
  <si>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</si>
  <si>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</si>
  <si>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</si>
  <si>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</si>
  <si>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</si>
  <si>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</si>
  <si>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</si>
  <si>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</si>
  <si>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</si>
  <si>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</si>
  <si>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</si>
  <si>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</si>
  <si>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</si>
  <si>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</si>
  <si>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</si>
  <si>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</si>
  <si>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</si>
  <si>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</si>
  <si>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</si>
  <si>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</si>
  <si>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</si>
  <si>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</si>
  <si>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</si>
  <si>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</si>
  <si>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</si>
  <si>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</si>
  <si>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</si>
  <si>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</si>
  <si>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</si>
  <si>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</si>
  <si>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</si>
  <si>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</si>
  <si>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</si>
  <si>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</si>
  <si>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</si>
  <si>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</si>
  <si>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</si>
  <si>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</si>
  <si>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</si>
  <si>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</si>
  <si>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</si>
  <si>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</si>
  <si>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</si>
  <si>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</si>
  <si>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</si>
  <si>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</si>
  <si>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</si>
  <si>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</si>
  <si>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</si>
  <si>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</si>
  <si>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</si>
  <si>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</si>
  <si>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</si>
  <si>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</si>
  <si>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</si>
  <si>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</si>
  <si>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</si>
  <si>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</si>
  <si>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</si>
  <si>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</si>
  <si>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</si>
  <si>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</si>
  <si>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</si>
  <si>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</si>
  <si>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</si>
  <si>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</si>
  <si>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</si>
  <si>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</si>
  <si>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</si>
  <si>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</si>
  <si>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</si>
  <si>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</si>
  <si>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</si>
  <si>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</si>
  <si>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</si>
  <si>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</si>
  <si>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</si>
  <si>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</si>
  <si>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</si>
  <si>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</si>
  <si>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</si>
  <si>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</si>
  <si>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</si>
  <si>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</si>
  <si>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</si>
  <si>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</si>
  <si>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</si>
  <si>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</si>
  <si>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</si>
  <si>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</si>
  <si>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</si>
  <si>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</si>
  <si>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</si>
  <si>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</si>
  <si>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</si>
  <si>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</si>
  <si>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</si>
  <si>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</si>
  <si>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</si>
  <si>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</si>
  <si>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</si>
  <si>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</si>
  <si>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</si>
  <si>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</si>
  <si>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</si>
  <si>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</si>
  <si>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</si>
  <si>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</si>
  <si>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</si>
  <si>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</si>
  <si>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</si>
  <si>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</si>
  <si>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</si>
  <si>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</si>
  <si>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</si>
  <si>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</si>
  <si>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</si>
  <si>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</si>
  <si>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</si>
  <si>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</si>
  <si>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</si>
  <si>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</si>
  <si>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</si>
  <si>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</si>
  <si>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</si>
  <si>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</si>
  <si>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</si>
  <si>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</si>
  <si>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</si>
  <si>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</si>
  <si>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</si>
  <si>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</si>
  <si>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</si>
  <si>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</si>
  <si>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</si>
  <si>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</si>
  <si>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</si>
  <si>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</si>
  <si>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</si>
  <si>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</si>
  <si>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</si>
  <si>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</si>
  <si>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</si>
  <si>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</si>
  <si>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</si>
  <si>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</si>
  <si>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</si>
  <si>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</si>
  <si>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</si>
  <si>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</si>
  <si>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</si>
  <si>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</si>
  <si>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</si>
  <si>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</si>
  <si>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</si>
  <si>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</si>
  <si>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</si>
  <si>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</si>
  <si>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</si>
  <si>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</si>
  <si>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</si>
  <si>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</si>
  <si>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</si>
  <si>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</si>
  <si>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</si>
  <si>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</si>
  <si>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</si>
  <si>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</si>
  <si>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</si>
  <si>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</si>
  <si>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</si>
  <si>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</si>
  <si>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</si>
  <si>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</si>
  <si>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</si>
  <si>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</si>
  <si>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</si>
  <si>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</si>
  <si>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</si>
  <si>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</si>
  <si>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</si>
  <si>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</si>
  <si>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</si>
  <si>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</si>
  <si>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</si>
  <si>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</si>
  <si>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</si>
  <si>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</si>
  <si>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</si>
  <si>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</si>
  <si>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</si>
  <si>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</si>
  <si>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</si>
  <si>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</si>
  <si>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</si>
  <si>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</si>
  <si>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</si>
  <si>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</si>
  <si>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</si>
  <si>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</si>
  <si>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</si>
  <si>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</si>
  <si>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</si>
  <si>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</si>
  <si>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</si>
  <si>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</si>
  <si>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</si>
  <si>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</si>
  <si>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</si>
  <si>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</si>
  <si>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</si>
  <si>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</si>
  <si>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</si>
  <si>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</si>
  <si>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</si>
  <si>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</si>
  <si>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</si>
  <si>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</si>
  <si>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</si>
  <si>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</si>
  <si>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</si>
  <si>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</si>
  <si>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</si>
  <si>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</si>
  <si>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</si>
  <si>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</si>
  <si>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</si>
  <si>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</si>
  <si>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</si>
  <si>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</si>
  <si>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</si>
  <si>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</si>
  <si>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</si>
  <si>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</si>
  <si>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</si>
  <si>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</si>
  <si>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</si>
  <si>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</si>
  <si>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</si>
  <si>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</si>
  <si>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</si>
  <si>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</si>
  <si>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</si>
  <si>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</si>
  <si>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</si>
  <si>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</si>
  <si>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</si>
  <si>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</si>
  <si>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</si>
  <si>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</si>
  <si>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</si>
  <si>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</si>
  <si>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</si>
  <si>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</si>
  <si>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</si>
  <si>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</si>
  <si>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</si>
  <si>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</si>
  <si>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</si>
  <si>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</si>
  <si>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</si>
  <si>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</si>
  <si>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</si>
  <si>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</si>
  <si>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</si>
  <si>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</si>
  <si>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</si>
  <si>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</si>
  <si>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</si>
  <si>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</si>
  <si>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</si>
  <si>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</si>
  <si>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</si>
  <si>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</si>
  <si>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</si>
  <si>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</si>
  <si>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</si>
  <si>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</si>
  <si>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</si>
  <si>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</si>
  <si>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</si>
  <si>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</si>
  <si>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</si>
  <si>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</si>
  <si>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</si>
  <si>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</si>
  <si>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</si>
  <si>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</si>
  <si>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</si>
  <si>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</si>
  <si>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</si>
  <si>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</si>
  <si>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</si>
  <si>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</si>
  <si>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</si>
  <si>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</si>
  <si>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</si>
  <si>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</si>
  <si>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</si>
  <si>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</si>
  <si>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</si>
  <si>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</si>
  <si>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</si>
  <si>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</si>
  <si>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</si>
  <si>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</si>
  <si>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</si>
  <si>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</si>
  <si>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</si>
  <si>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</si>
  <si>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</si>
  <si>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</si>
  <si>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</si>
  <si>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</si>
  <si>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</si>
  <si>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</si>
  <si>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</si>
  <si>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</si>
  <si>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</si>
  <si>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</si>
  <si>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</si>
  <si>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</si>
  <si>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</si>
  <si>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</si>
  <si>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</si>
  <si>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</si>
  <si>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</si>
  <si>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</si>
  <si>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</si>
  <si>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</si>
  <si>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</si>
  <si>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</si>
  <si>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</si>
  <si>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</si>
  <si>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</si>
  <si>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</si>
  <si>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</si>
  <si>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</si>
  <si>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</si>
  <si>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</si>
  <si>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</si>
  <si>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</si>
  <si>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</si>
  <si>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</si>
  <si>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</si>
  <si>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</si>
  <si>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</si>
  <si>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</si>
  <si>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</si>
  <si>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</si>
  <si>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</si>
  <si>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</si>
  <si>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</si>
  <si>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</si>
  <si>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</si>
  <si>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</si>
  <si>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</si>
  <si>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</si>
  <si>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</si>
  <si>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</si>
  <si>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</si>
  <si>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</si>
  <si>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</si>
  <si>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</si>
  <si>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</si>
  <si>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</si>
  <si>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</si>
  <si>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</si>
  <si>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</si>
  <si>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</si>
  <si>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</si>
  <si>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</si>
  <si>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</si>
  <si>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</si>
  <si>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</si>
  <si>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</si>
  <si>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</si>
  <si>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</si>
  <si>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</si>
  <si>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</si>
  <si>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</si>
  <si>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</si>
  <si>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</si>
  <si>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</si>
  <si>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</si>
  <si>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</si>
  <si>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</si>
  <si>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</si>
  <si>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</si>
  <si>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</si>
  <si>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</si>
  <si>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</si>
  <si>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</si>
  <si>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</si>
  <si>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</si>
  <si>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</si>
  <si>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</si>
  <si>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</si>
  <si>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</si>
  <si>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</si>
  <si>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</si>
  <si>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</si>
  <si>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</si>
  <si>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</si>
  <si>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</si>
  <si>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</si>
  <si>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</si>
  <si>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</si>
  <si>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</si>
  <si>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</si>
  <si>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</si>
  <si>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</si>
  <si>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</si>
  <si>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</si>
  <si>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</si>
  <si>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</si>
  <si>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</si>
  <si>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</si>
  <si>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</si>
  <si>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</si>
  <si>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</si>
  <si>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</si>
  <si>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</si>
  <si>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</si>
  <si>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</si>
  <si>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</si>
  <si>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</si>
  <si>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</si>
  <si>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</si>
  <si>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</si>
  <si>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</si>
  <si>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</si>
  <si>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</si>
  <si>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</si>
  <si>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</si>
  <si>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</si>
  <si>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</si>
  <si>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</si>
  <si>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</si>
  <si>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</si>
  <si>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</si>
  <si>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</si>
  <si>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</si>
  <si>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</si>
  <si>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</si>
  <si>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</si>
  <si>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</si>
  <si>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</si>
  <si>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</si>
  <si>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</si>
  <si>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</si>
  <si>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</si>
  <si>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</si>
  <si>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</si>
  <si>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</si>
  <si>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</si>
  <si>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</si>
  <si>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</si>
  <si>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</si>
  <si>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</si>
  <si>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</si>
  <si>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</si>
  <si>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</si>
  <si>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</si>
  <si>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</si>
  <si>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</si>
  <si>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</si>
  <si>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</si>
  <si>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</si>
  <si>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</si>
  <si>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</si>
  <si>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</si>
  <si>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</si>
  <si>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</si>
  <si>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</si>
  <si>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</si>
  <si>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</si>
  <si>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</si>
  <si>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</si>
  <si>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</si>
  <si>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</si>
  <si>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</si>
  <si>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</si>
  <si>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</si>
  <si>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</si>
  <si>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</si>
  <si>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</si>
  <si>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</si>
  <si>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</si>
  <si>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</si>
  <si>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</si>
  <si>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</si>
  <si>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</si>
  <si>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</si>
  <si>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</si>
  <si>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</si>
  <si>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</si>
  <si>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</si>
  <si>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</si>
  <si>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</si>
  <si>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</si>
  <si>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</si>
  <si>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</si>
  <si>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</si>
  <si>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</si>
  <si>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</si>
  <si>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</si>
  <si>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</si>
  <si>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</si>
  <si>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</si>
  <si>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</si>
  <si>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</si>
  <si>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</si>
  <si>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</si>
  <si>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</si>
  <si>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</si>
  <si>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</si>
  <si>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</si>
  <si>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</si>
  <si>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</si>
  <si>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</si>
  <si>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</si>
  <si>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</si>
  <si>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</si>
  <si>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</si>
  <si>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</si>
  <si>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</si>
  <si>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</si>
  <si>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</si>
  <si>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</si>
  <si>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</si>
  <si>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</si>
  <si>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</si>
  <si>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</si>
  <si>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</si>
  <si>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</si>
  <si>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</si>
  <si>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</si>
  <si>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</si>
  <si>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</si>
  <si>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</si>
  <si>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</si>
  <si>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Derrick Jones</t>
  </si>
  <si>
    <t>7-0</t>
  </si>
  <si>
    <t>Kelly Oubre</t>
  </si>
  <si>
    <t>University of Virginia</t>
  </si>
  <si>
    <t>Quincy Acy</t>
  </si>
  <si>
    <t>October 6, 1990</t>
  </si>
  <si>
    <t>Baylor University</t>
  </si>
  <si>
    <t>Jarrett Allen</t>
  </si>
  <si>
    <t>April 21, 1998</t>
  </si>
  <si>
    <t>University of Texas at Austin</t>
  </si>
  <si>
    <t>Trevor Booker</t>
  </si>
  <si>
    <t>November 25, 1987</t>
  </si>
  <si>
    <t>Clemson University</t>
  </si>
  <si>
    <t>DeMarre Carroll</t>
  </si>
  <si>
    <t>July 27, 1986</t>
  </si>
  <si>
    <t>Allen Crabbe</t>
  </si>
  <si>
    <t>April 9, 1992</t>
  </si>
  <si>
    <t>University of California</t>
  </si>
  <si>
    <t>Dante Cunningham</t>
  </si>
  <si>
    <t>April 22, 1987</t>
  </si>
  <si>
    <t>Villanova University</t>
  </si>
  <si>
    <t>Spencer Dinwiddie</t>
  </si>
  <si>
    <t>April 6, 1993</t>
  </si>
  <si>
    <t>University of Colorado</t>
  </si>
  <si>
    <t>Milton Doyle</t>
  </si>
  <si>
    <t>October 31, 1993</t>
  </si>
  <si>
    <t>Loyola University of Chicago</t>
  </si>
  <si>
    <t>Joe Harris</t>
  </si>
  <si>
    <t>September 6, 1991</t>
  </si>
  <si>
    <t>Rondae Hollis-Jefferson</t>
  </si>
  <si>
    <t>January 3, 1995</t>
  </si>
  <si>
    <t>University of Arizona</t>
  </si>
  <si>
    <t>Sean Kilpatrick</t>
  </si>
  <si>
    <t>January 6, 1990</t>
  </si>
  <si>
    <t>University of Cincinnati</t>
  </si>
  <si>
    <t>Caris LeVert</t>
  </si>
  <si>
    <t>August 25, 1994</t>
  </si>
  <si>
    <t>University of Michigan</t>
  </si>
  <si>
    <t>Jeremy Lin</t>
  </si>
  <si>
    <t>August 23, 1988</t>
  </si>
  <si>
    <t>Harvard University</t>
  </si>
  <si>
    <t>Timofey Mozgov</t>
  </si>
  <si>
    <t>July 16, 1986</t>
  </si>
  <si>
    <t>ru</t>
  </si>
  <si>
    <t>Jahlil Okafor</t>
  </si>
  <si>
    <t>December 15, 1995</t>
  </si>
  <si>
    <t>Duke University</t>
  </si>
  <si>
    <t>D'Angelo Russell</t>
  </si>
  <si>
    <t>February 23, 1996</t>
  </si>
  <si>
    <t>Ohio State University</t>
  </si>
  <si>
    <t>Nik Stauskas</t>
  </si>
  <si>
    <t>October 7, 1993</t>
  </si>
  <si>
    <t>ca</t>
  </si>
  <si>
    <t>Rashad Vaughn</t>
  </si>
  <si>
    <t>August 16, 1996</t>
  </si>
  <si>
    <t>University of Nevada, Las Vegas</t>
  </si>
  <si>
    <t>James Webb</t>
  </si>
  <si>
    <t>August 19, 1993</t>
  </si>
  <si>
    <t>Boise State University</t>
  </si>
  <si>
    <t>Isaiah Whitehead</t>
  </si>
  <si>
    <t>March 8, 1995</t>
  </si>
  <si>
    <t>Seton Hall University</t>
  </si>
  <si>
    <t>Jacob Wiley</t>
  </si>
  <si>
    <t>September 4, 1994</t>
  </si>
  <si>
    <t>Eastern Washington University</t>
  </si>
  <si>
    <t>Tyler Zeller</t>
  </si>
  <si>
    <t>January 17, 1990</t>
  </si>
  <si>
    <t>University of North Caroli</t>
  </si>
  <si>
    <t>Vanderbilt University, University of Missouri</t>
  </si>
  <si>
    <t xml:space="preserve">Allen Crabbe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</si>
</sst>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344</v>
      </c>
      <c r="D1" t="s">
        <v>346</v>
      </c>
      <c r="E1" t="s">
        <v>21</v>
      </c>
      <c r="F1" t="s">
        <v>22</v>
      </c>
      <c r="G1" t="s">
        <v>344</v>
      </c>
      <c r="H1" t="s">
        <v>346</v>
      </c>
      <c r="I1" t="s">
        <v>21</v>
      </c>
      <c r="J1" t="s">
        <v>22</v>
      </c>
      <c r="K1" t="s">
        <v>344</v>
      </c>
      <c r="L1" t="s">
        <v>346</v>
      </c>
      <c r="M1" t="s">
        <v>21</v>
      </c>
      <c r="N1" t="s">
        <v>22</v>
      </c>
      <c r="O1" t="s">
        <v>344</v>
      </c>
      <c r="P1" t="s">
        <v>346</v>
      </c>
      <c r="Q1" t="s">
        <v>21</v>
      </c>
      <c r="R1" t="s">
        <v>22</v>
      </c>
      <c r="S1" t="s">
        <v>344</v>
      </c>
      <c r="T1" t="s">
        <v>346</v>
      </c>
      <c r="U1" t="s">
        <v>21</v>
      </c>
      <c r="V1" t="s">
        <v>22</v>
      </c>
      <c r="W1" t="s">
        <v>344</v>
      </c>
      <c r="X1" t="s">
        <v>346</v>
      </c>
      <c r="Y1" t="s">
        <v>21</v>
      </c>
      <c r="Z1" t="s">
        <v>22</v>
      </c>
      <c r="AA1" t="s">
        <v>344</v>
      </c>
      <c r="AB1" t="s">
        <v>346</v>
      </c>
      <c r="AC1" t="s">
        <v>21</v>
      </c>
      <c r="AD1" t="s">
        <v>22</v>
      </c>
      <c r="AE1" t="s">
        <v>344</v>
      </c>
      <c r="AF1" t="s">
        <v>346</v>
      </c>
      <c r="AG1" t="s">
        <v>21</v>
      </c>
      <c r="AH1" t="s">
        <v>22</v>
      </c>
      <c r="AI1" t="s">
        <v>344</v>
      </c>
      <c r="AJ1" t="s">
        <v>346</v>
      </c>
      <c r="AK1" t="s">
        <v>21</v>
      </c>
      <c r="AL1" t="s">
        <v>22</v>
      </c>
      <c r="AM1" t="s">
        <v>344</v>
      </c>
      <c r="AN1" t="s">
        <v>346</v>
      </c>
      <c r="AO1" t="s">
        <v>21</v>
      </c>
      <c r="AP1" t="s">
        <v>22</v>
      </c>
      <c r="AQ1" t="s">
        <v>344</v>
      </c>
      <c r="AR1" t="s">
        <v>346</v>
      </c>
      <c r="AS1" t="s">
        <v>21</v>
      </c>
      <c r="AT1" t="s">
        <v>22</v>
      </c>
      <c r="AU1" t="s">
        <v>344</v>
      </c>
      <c r="AV1" t="s">
        <v>346</v>
      </c>
      <c r="AW1" t="s">
        <v>21</v>
      </c>
      <c r="AX1" t="s">
        <v>22</v>
      </c>
      <c r="AY1" t="s">
        <v>344</v>
      </c>
      <c r="AZ1" t="s">
        <v>346</v>
      </c>
    </row>
    <row r="2" spans="1:52" x14ac:dyDescent="0.3">
      <c r="A2" s="11">
        <f>C6</f>
        <v>25.7</v>
      </c>
      <c r="B2" s="11">
        <f>D6</f>
        <v>41.4</v>
      </c>
      <c r="C2" s="11">
        <f>E6</f>
        <v>83</v>
      </c>
      <c r="D2" s="11">
        <v>0</v>
      </c>
      <c r="E2" s="11">
        <f>C7</f>
        <v>29.3</v>
      </c>
      <c r="F2" s="11">
        <f>D7</f>
        <v>40.699999999999996</v>
      </c>
      <c r="G2" s="11">
        <f>E7</f>
        <v>73</v>
      </c>
      <c r="H2" s="11">
        <v>1</v>
      </c>
      <c r="I2" s="11">
        <f>C8</f>
        <v>29.9</v>
      </c>
      <c r="J2" s="11">
        <f>D8</f>
        <v>41.4</v>
      </c>
      <c r="K2" s="11">
        <f>E8</f>
        <v>77</v>
      </c>
      <c r="L2" s="11">
        <v>2</v>
      </c>
      <c r="M2" s="11">
        <f>C9</f>
        <v>21.9</v>
      </c>
      <c r="N2" s="11">
        <f>D9</f>
        <v>51.300000000000004</v>
      </c>
      <c r="O2" s="11">
        <f>E9</f>
        <v>77</v>
      </c>
      <c r="P2" s="11">
        <v>3</v>
      </c>
      <c r="Q2" s="11">
        <f>C10</f>
        <v>20</v>
      </c>
      <c r="R2" s="11">
        <f>D10</f>
        <v>58.9</v>
      </c>
      <c r="S2" s="11">
        <f>E10</f>
        <v>71</v>
      </c>
      <c r="T2" s="11">
        <v>4</v>
      </c>
      <c r="U2" s="11">
        <f>C11</f>
        <v>28.8</v>
      </c>
      <c r="V2" s="11">
        <f>D11</f>
        <v>38.700000000000003</v>
      </c>
      <c r="W2" s="11">
        <f>E11</f>
        <v>78</v>
      </c>
      <c r="X2" s="11">
        <v>0</v>
      </c>
      <c r="Y2" s="11">
        <f>C12</f>
        <v>25.3</v>
      </c>
      <c r="Z2" s="11">
        <f>D12</f>
        <v>49.1</v>
      </c>
      <c r="AA2" s="11">
        <f>E12</f>
        <v>72</v>
      </c>
      <c r="AB2" s="11">
        <v>1</v>
      </c>
      <c r="AC2" s="11">
        <f>C13</f>
        <v>28.2</v>
      </c>
      <c r="AD2" s="11">
        <f>D13</f>
        <v>47.199999999999996</v>
      </c>
      <c r="AE2" s="11">
        <f>E13</f>
        <v>79</v>
      </c>
      <c r="AF2" s="11">
        <v>2</v>
      </c>
      <c r="AG2" s="11">
        <f>C14</f>
        <v>26.3</v>
      </c>
      <c r="AH2" s="11">
        <f>D14</f>
        <v>43.5</v>
      </c>
      <c r="AI2" s="11">
        <f>E14</f>
        <v>75</v>
      </c>
      <c r="AJ2" s="11">
        <v>3</v>
      </c>
      <c r="AK2" s="11">
        <f>C15</f>
        <v>16.7</v>
      </c>
      <c r="AL2" s="11">
        <f>D15</f>
        <v>54.6</v>
      </c>
      <c r="AM2" s="11">
        <f>E15</f>
        <v>76</v>
      </c>
      <c r="AN2" s="11">
        <v>4</v>
      </c>
      <c r="AO2" s="11">
        <f>C16</f>
        <v>25</v>
      </c>
      <c r="AP2" s="11">
        <f>D16</f>
        <v>41.699999999999996</v>
      </c>
      <c r="AQ2" s="11">
        <f>E16</f>
        <v>78</v>
      </c>
      <c r="AR2" s="11">
        <f>IF(B16 = "PG", 0, IF(B16 = "SG", 1, IF(B16 = "SF", 2, IF(B16 = "PF", 3, IF(B16 = "C", 4,"ERROR")))))</f>
        <v>0</v>
      </c>
      <c r="AS2" s="11">
        <f>C17</f>
        <v>20.3</v>
      </c>
      <c r="AT2" s="11">
        <f>D17</f>
        <v>46.800000000000004</v>
      </c>
      <c r="AU2" s="11">
        <f>E17</f>
        <v>71</v>
      </c>
      <c r="AV2" s="11">
        <f>IF(B17 = "PG", 0, IF(B17 = "SG", 1, IF(B17 = "SF", 2, IF(B17 = "PF", 3, IF(B17 = "C", 4,"ERROR")))))</f>
        <v>2</v>
      </c>
      <c r="AW2" s="11">
        <f>C18</f>
        <v>19.399999999999999</v>
      </c>
      <c r="AX2" s="11">
        <f>D18</f>
        <v>35.6</v>
      </c>
      <c r="AY2" s="11">
        <f>E18</f>
        <v>71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344</v>
      </c>
      <c r="AY5" s="6"/>
      <c r="AZ5" s="7"/>
    </row>
    <row r="6" spans="1:52" ht="15" thickBot="1" x14ac:dyDescent="0.35">
      <c r="A6" t="str">
        <f>TRIM(Position!B2)</f>
        <v>D'Angelo Russell</v>
      </c>
      <c r="B6" t="str">
        <f>Position!C2</f>
        <v>PG</v>
      </c>
      <c r="C6">
        <f>VLOOKUP(Position!$A2,Data!$A$4:$AB$16,Data!$F$1,0)</f>
        <v>25.7</v>
      </c>
      <c r="D6">
        <f>VLOOKUP(Position!$A2,Data!$A$4:$AB$16,Data!$I$1,0)*100</f>
        <v>41.4</v>
      </c>
      <c r="E6">
        <f>VLOOKUP(A6,Sheet1!$B$1:$C$504,2,FALSE)</f>
        <v>83</v>
      </c>
      <c r="AB6" s="5"/>
    </row>
    <row r="7" spans="1:52" ht="15" thickBot="1" x14ac:dyDescent="0.35">
      <c r="A7" t="str">
        <f>TRIM(Position!B3)</f>
        <v>Allen Crabbe</v>
      </c>
      <c r="B7" t="str">
        <f>Position!C3</f>
        <v>SG</v>
      </c>
      <c r="C7">
        <f>VLOOKUP(Position!$A3,Data!$A$4:$AB$16,Data!$F$1,0)</f>
        <v>29.3</v>
      </c>
      <c r="D7">
        <f>VLOOKUP(Position!$A3,Data!$A$4:$AB$16,Data!$I$1,0)*100</f>
        <v>40.699999999999996</v>
      </c>
      <c r="E7">
        <f>VLOOKUP(A7,Sheet1!$B$1:$C$504,2,FALSE)</f>
        <v>73</v>
      </c>
      <c r="AK7" s="5"/>
    </row>
    <row r="8" spans="1:52" ht="15" thickBot="1" x14ac:dyDescent="0.35">
      <c r="A8" t="str">
        <f>TRIM(Position!B4)</f>
        <v>DeMarre Carroll</v>
      </c>
      <c r="B8" t="str">
        <f>Position!C4</f>
        <v>SF</v>
      </c>
      <c r="C8">
        <f>VLOOKUP(Position!$A4,Data!$A$4:$AB$16,Data!$F$1,0)</f>
        <v>29.9</v>
      </c>
      <c r="D8">
        <f>VLOOKUP(Position!$A4,Data!$A$4:$AB$16,Data!$I$1,0)*100</f>
        <v>41.4</v>
      </c>
      <c r="E8">
        <f>VLOOKUP(A8,Sheet1!$B$1:$C$504,2,FALSE)</f>
        <v>77</v>
      </c>
    </row>
    <row r="9" spans="1:52" ht="15" thickBot="1" x14ac:dyDescent="0.35">
      <c r="A9" t="str">
        <f>TRIM(Position!B5)</f>
        <v>Trevor Booker</v>
      </c>
      <c r="B9" t="str">
        <f>Position!C5</f>
        <v>PF</v>
      </c>
      <c r="C9">
        <f>VLOOKUP(Position!$A5,Data!$A$4:$AB$16,Data!$F$1,0)</f>
        <v>21.9</v>
      </c>
      <c r="D9">
        <f>VLOOKUP(Position!$A5,Data!$A$4:$AB$16,Data!$I$1,0)*100</f>
        <v>51.300000000000004</v>
      </c>
      <c r="E9">
        <f>VLOOKUP(A9,Sheet1!$B$1:$C$504,2,FALSE)</f>
        <v>77</v>
      </c>
      <c r="AE9" s="5"/>
      <c r="AK9" s="5"/>
      <c r="AV9" s="5"/>
    </row>
    <row r="10" spans="1:52" x14ac:dyDescent="0.3">
      <c r="A10" t="str">
        <f>TRIM(Position!B6)</f>
        <v>Jarrett Allen</v>
      </c>
      <c r="B10" t="str">
        <f>Position!C6</f>
        <v>C</v>
      </c>
      <c r="C10">
        <f>VLOOKUP(Position!$A6,Data!$A$4:$AB$16,Data!$F$1,0)</f>
        <v>20</v>
      </c>
      <c r="D10">
        <f>VLOOKUP(Position!$A6,Data!$A$4:$AB$16,Data!$I$1,0)*100</f>
        <v>58.9</v>
      </c>
      <c r="E10">
        <f>VLOOKUP(A10,Sheet1!$B$1:$C$504,2,FALSE)</f>
        <v>71</v>
      </c>
    </row>
    <row r="11" spans="1:52" ht="15" thickBot="1" x14ac:dyDescent="0.35">
      <c r="A11" t="str">
        <f>TRIM(Position!B7)</f>
        <v>Spencer Dinwiddie</v>
      </c>
      <c r="B11" t="str">
        <f>Position!C7</f>
        <v>PG</v>
      </c>
      <c r="C11">
        <f>VLOOKUP(Position!$A7,Data!$A$4:$AB$16,Data!$F$1,0)</f>
        <v>28.8</v>
      </c>
      <c r="D11">
        <f>VLOOKUP(Position!$A7,Data!$A$4:$AB$16,Data!$I$1,0)*100</f>
        <v>38.700000000000003</v>
      </c>
      <c r="E11">
        <f>VLOOKUP(A11,Sheet1!$B$1:$C$504,2,FALSE)</f>
        <v>78</v>
      </c>
    </row>
    <row r="12" spans="1:52" ht="15" thickBot="1" x14ac:dyDescent="0.35">
      <c r="A12" t="str">
        <f>TRIM(Position!B8)</f>
        <v>Joe Harris</v>
      </c>
      <c r="B12" t="str">
        <f>Position!C8</f>
        <v>SG</v>
      </c>
      <c r="C12">
        <f>VLOOKUP(Position!$A8,Data!$A$4:$AB$16,Data!$F$1,0)</f>
        <v>25.3</v>
      </c>
      <c r="D12">
        <f>VLOOKUP(Position!$A8,Data!$A$4:$AB$16,Data!$I$1,0)*100</f>
        <v>49.1</v>
      </c>
      <c r="E12">
        <f>VLOOKUP(A12,Sheet1!$B$1:$C$504,2,FALSE)</f>
        <v>72</v>
      </c>
      <c r="AU12" s="5"/>
    </row>
    <row r="13" spans="1:52" x14ac:dyDescent="0.3">
      <c r="A13" t="str">
        <f>TRIM(Position!B9)</f>
        <v>Rondae Hollis-Jefferson</v>
      </c>
      <c r="B13" t="str">
        <f>Position!C9</f>
        <v>SF</v>
      </c>
      <c r="C13">
        <f>VLOOKUP(Position!$A9,Data!$A$4:$AB$16,Data!$F$1,0)</f>
        <v>28.2</v>
      </c>
      <c r="D13">
        <f>VLOOKUP(Position!$A9,Data!$A$4:$AB$16,Data!$I$1,0)*100</f>
        <v>47.199999999999996</v>
      </c>
      <c r="E13">
        <f>VLOOKUP(A13,Sheet1!$B$1:$C$504,2,FALSE)</f>
        <v>79</v>
      </c>
    </row>
    <row r="14" spans="1:52" x14ac:dyDescent="0.3">
      <c r="A14" t="str">
        <f>TRIM(Position!B10)</f>
        <v>Caris LeVert</v>
      </c>
      <c r="B14" t="str">
        <f>Position!C10</f>
        <v>SF</v>
      </c>
      <c r="C14">
        <f>VLOOKUP(Position!$A10,Data!$A$4:$AB$16,Data!$F$1,0)</f>
        <v>26.3</v>
      </c>
      <c r="D14">
        <f>VLOOKUP(Position!$A10,Data!$A$4:$AB$16,Data!$I$1,0)*100</f>
        <v>43.5</v>
      </c>
      <c r="E14">
        <f>VLOOKUP(A14,Sheet1!$B$1:$C$504,2,FALSE)</f>
        <v>75</v>
      </c>
    </row>
    <row r="15" spans="1:52" x14ac:dyDescent="0.3">
      <c r="A15" t="str">
        <f>TRIM(Position!B11)</f>
        <v>Tyler Zeller</v>
      </c>
      <c r="B15" t="str">
        <f>Position!C11</f>
        <v>C</v>
      </c>
      <c r="C15">
        <f>VLOOKUP(Position!$A11,Data!$A$4:$AB$16,Data!$F$1,0)</f>
        <v>16.7</v>
      </c>
      <c r="D15">
        <f>VLOOKUP(Position!$A11,Data!$A$4:$AB$16,Data!$I$1,0)*100</f>
        <v>54.6</v>
      </c>
      <c r="E15">
        <f>VLOOKUP(A15,Sheet1!$B$1:$C$504,2,FALSE)</f>
        <v>76</v>
      </c>
    </row>
    <row r="16" spans="1:52" x14ac:dyDescent="0.3">
      <c r="A16" t="str">
        <f>TRIM(Position!B12)</f>
        <v>Jeremy Lin</v>
      </c>
      <c r="B16" t="str">
        <f>Position!C12</f>
        <v>PG</v>
      </c>
      <c r="C16">
        <f>VLOOKUP(Position!$A12,Data!$A$4:$AB$16,Data!$F$1,0)</f>
        <v>25</v>
      </c>
      <c r="D16">
        <f>VLOOKUP(Position!$A12,Data!$A$4:$AB$16,Data!$I$1,0)*100</f>
        <v>41.699999999999996</v>
      </c>
      <c r="E16">
        <f>VLOOKUP(A16,Sheet1!$B$1:$C$504,2,FALSE)</f>
        <v>78</v>
      </c>
    </row>
    <row r="17" spans="1:41" x14ac:dyDescent="0.3">
      <c r="A17" t="str">
        <f>TRIM(Position!B13)</f>
        <v>Dante Cunningham</v>
      </c>
      <c r="B17" t="str">
        <f>Position!C13</f>
        <v>SF</v>
      </c>
      <c r="C17">
        <f>VLOOKUP(Position!$A13,Data!$A$4:$AB$16,Data!$F$1,0)</f>
        <v>20.3</v>
      </c>
      <c r="D17">
        <f>VLOOKUP(Position!$A13,Data!$A$4:$AB$16,Data!$I$1,0)*100</f>
        <v>46.800000000000004</v>
      </c>
      <c r="E17">
        <f>VLOOKUP(A17,Sheet1!$B$1:$C$504,2,FALSE)</f>
        <v>71</v>
      </c>
    </row>
    <row r="18" spans="1:41" x14ac:dyDescent="0.3">
      <c r="A18" t="str">
        <f>TRIM(Position!B14)</f>
        <v>Quincy Acy</v>
      </c>
      <c r="B18" t="str">
        <f>Position!C14</f>
        <v>PF</v>
      </c>
      <c r="C18">
        <f>VLOOKUP(Position!$A14,Data!$A$4:$AB$16,Data!$F$1,0)</f>
        <v>19.399999999999999</v>
      </c>
      <c r="D18">
        <f>VLOOKUP(Position!$A14,Data!$A$4:$AB$16,Data!$I$1,0)*100</f>
        <v>35.6</v>
      </c>
      <c r="E18">
        <f>VLOOKUP(A18,Sheet1!$B$1:$C$504,2,FALSE)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7" sqref="D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6</v>
      </c>
      <c r="B2" t="str">
        <f>VLOOKUP(A2,Data!$A$4:$B$16,2,FALSE)</f>
        <v>D'Angelo Russell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Allen Crabbe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DeMarre Carroll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9</v>
      </c>
      <c r="B5" t="str">
        <f>VLOOKUP(A5,Data!$A$4:$B$16,2,FALSE)</f>
        <v>Trevor Booker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11</v>
      </c>
      <c r="B6" t="str">
        <f>VLOOKUP(A6,Data!$A$4:$B$16,2,FALSE)</f>
        <v>Jarrett Allen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3</v>
      </c>
      <c r="B7" t="str">
        <f>VLOOKUP(A7,Data!$A$4:$B$16,2,FALSE)</f>
        <v>Spencer Dinwiddie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Joe Harris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Rondae Hollis-Jefferson</v>
      </c>
      <c r="C9" t="str">
        <f>VLOOKUP(B9,Sheet3!$B$1:$D$38,2,FALSE)</f>
        <v>SF</v>
      </c>
      <c r="D9" s="12">
        <v>8</v>
      </c>
      <c r="F9" s="3">
        <v>8</v>
      </c>
    </row>
    <row r="10" spans="1:6" x14ac:dyDescent="0.3">
      <c r="A10">
        <v>5</v>
      </c>
      <c r="B10" t="str">
        <f>VLOOKUP(A10,Data!$A$4:$B$16,2,FALSE)</f>
        <v>Caris LeVert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13</v>
      </c>
      <c r="B11" t="str">
        <f>VLOOKUP(A11,Data!$A$4:$B$16,2,FALSE)</f>
        <v>Tyler Zeller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Jeremy Lin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10</v>
      </c>
      <c r="B13" t="str">
        <f>VLOOKUP(A13,Data!$A$4:$B$16,2,FALSE)</f>
        <v>Dante Cunningham</v>
      </c>
      <c r="C13" t="str">
        <f>VLOOKUP(B13,Sheet3!$B$1:$D$38,2,FALSE)</f>
        <v>SF</v>
      </c>
      <c r="D13" s="13">
        <v>12</v>
      </c>
      <c r="F13" s="3">
        <v>12</v>
      </c>
    </row>
    <row r="14" spans="1:6" ht="15" thickBot="1" x14ac:dyDescent="0.35">
      <c r="A14">
        <v>12</v>
      </c>
      <c r="B14" t="str">
        <f>VLOOKUP(A14,Data!$A$4:$B$16,2,FALSE)</f>
        <v>Quincy Acy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559</v>
      </c>
      <c r="C4">
        <v>31</v>
      </c>
      <c r="D4">
        <v>73</v>
      </c>
      <c r="E4">
        <v>73</v>
      </c>
      <c r="F4">
        <v>29.9</v>
      </c>
      <c r="G4">
        <v>4.5</v>
      </c>
      <c r="H4">
        <v>10.8</v>
      </c>
      <c r="I4">
        <v>0.41399999999999998</v>
      </c>
      <c r="J4">
        <v>2</v>
      </c>
      <c r="K4">
        <v>5.4</v>
      </c>
      <c r="L4">
        <v>0.371</v>
      </c>
      <c r="M4">
        <v>2.5</v>
      </c>
      <c r="N4">
        <v>5.4</v>
      </c>
      <c r="O4">
        <v>0.45700000000000002</v>
      </c>
      <c r="P4">
        <v>0.50600000000000001</v>
      </c>
      <c r="Q4">
        <v>2.6</v>
      </c>
      <c r="R4">
        <v>3.4</v>
      </c>
      <c r="S4">
        <v>0.76400000000000001</v>
      </c>
      <c r="T4">
        <v>1.4</v>
      </c>
      <c r="U4">
        <v>5.0999999999999996</v>
      </c>
      <c r="V4">
        <v>6.6</v>
      </c>
      <c r="W4">
        <v>2</v>
      </c>
      <c r="X4">
        <v>0.8</v>
      </c>
      <c r="Y4">
        <v>0.4</v>
      </c>
      <c r="Z4">
        <v>1.4</v>
      </c>
      <c r="AA4">
        <v>2.2999999999999998</v>
      </c>
      <c r="AB4">
        <v>13.5</v>
      </c>
    </row>
    <row r="5" spans="1:28" x14ac:dyDescent="0.3">
      <c r="A5">
        <v>2</v>
      </c>
      <c r="B5" t="s">
        <v>561</v>
      </c>
      <c r="C5">
        <v>25</v>
      </c>
      <c r="D5">
        <v>75</v>
      </c>
      <c r="E5">
        <v>68</v>
      </c>
      <c r="F5">
        <v>29.3</v>
      </c>
      <c r="G5">
        <v>4.5</v>
      </c>
      <c r="H5">
        <v>11</v>
      </c>
      <c r="I5">
        <v>0.40699999999999997</v>
      </c>
      <c r="J5">
        <v>2.7</v>
      </c>
      <c r="K5">
        <v>7.1</v>
      </c>
      <c r="L5">
        <v>0.378</v>
      </c>
      <c r="M5">
        <v>1.8</v>
      </c>
      <c r="N5">
        <v>3.9</v>
      </c>
      <c r="O5">
        <v>0.46100000000000002</v>
      </c>
      <c r="P5">
        <v>0.52900000000000003</v>
      </c>
      <c r="Q5">
        <v>1.5</v>
      </c>
      <c r="R5">
        <v>1.8</v>
      </c>
      <c r="S5">
        <v>0.85199999999999998</v>
      </c>
      <c r="T5">
        <v>0.4</v>
      </c>
      <c r="U5">
        <v>3.9</v>
      </c>
      <c r="V5">
        <v>4.3</v>
      </c>
      <c r="W5">
        <v>1.6</v>
      </c>
      <c r="X5">
        <v>0.6</v>
      </c>
      <c r="Y5">
        <v>0.5</v>
      </c>
      <c r="Z5">
        <v>1</v>
      </c>
      <c r="AA5">
        <v>2.2000000000000002</v>
      </c>
      <c r="AB5">
        <v>13.2</v>
      </c>
    </row>
    <row r="6" spans="1:28" x14ac:dyDescent="0.3">
      <c r="A6">
        <v>3</v>
      </c>
      <c r="B6" t="s">
        <v>567</v>
      </c>
      <c r="C6">
        <v>24</v>
      </c>
      <c r="D6">
        <v>80</v>
      </c>
      <c r="E6">
        <v>58</v>
      </c>
      <c r="F6">
        <v>28.8</v>
      </c>
      <c r="G6">
        <v>4.0999999999999996</v>
      </c>
      <c r="H6">
        <v>10.5</v>
      </c>
      <c r="I6">
        <v>0.38700000000000001</v>
      </c>
      <c r="J6">
        <v>1.8</v>
      </c>
      <c r="K6">
        <v>5.4</v>
      </c>
      <c r="L6">
        <v>0.32600000000000001</v>
      </c>
      <c r="M6">
        <v>2.2999999999999998</v>
      </c>
      <c r="N6">
        <v>5.0999999999999996</v>
      </c>
      <c r="O6">
        <v>0.45200000000000001</v>
      </c>
      <c r="P6">
        <v>0.47099999999999997</v>
      </c>
      <c r="Q6">
        <v>2.7</v>
      </c>
      <c r="R6">
        <v>3.4</v>
      </c>
      <c r="S6">
        <v>0.81299999999999994</v>
      </c>
      <c r="T6">
        <v>0.5</v>
      </c>
      <c r="U6">
        <v>2.7</v>
      </c>
      <c r="V6">
        <v>3.2</v>
      </c>
      <c r="W6">
        <v>6.6</v>
      </c>
      <c r="X6">
        <v>0.9</v>
      </c>
      <c r="Y6">
        <v>0.3</v>
      </c>
      <c r="Z6">
        <v>1.6</v>
      </c>
      <c r="AA6">
        <v>2.2999999999999998</v>
      </c>
      <c r="AB6">
        <v>12.6</v>
      </c>
    </row>
    <row r="7" spans="1:28" x14ac:dyDescent="0.3">
      <c r="A7">
        <v>4</v>
      </c>
      <c r="B7" t="s">
        <v>575</v>
      </c>
      <c r="C7">
        <v>23</v>
      </c>
      <c r="D7">
        <v>68</v>
      </c>
      <c r="E7">
        <v>59</v>
      </c>
      <c r="F7">
        <v>28.2</v>
      </c>
      <c r="G7">
        <v>5</v>
      </c>
      <c r="H7">
        <v>10.6</v>
      </c>
      <c r="I7">
        <v>0.47199999999999998</v>
      </c>
      <c r="J7">
        <v>0.2</v>
      </c>
      <c r="K7">
        <v>0.8</v>
      </c>
      <c r="L7">
        <v>0.24099999999999999</v>
      </c>
      <c r="M7">
        <v>4.8</v>
      </c>
      <c r="N7">
        <v>9.9</v>
      </c>
      <c r="O7">
        <v>0.49099999999999999</v>
      </c>
      <c r="P7">
        <v>0.48099999999999998</v>
      </c>
      <c r="Q7">
        <v>3.7</v>
      </c>
      <c r="R7">
        <v>4.5999999999999996</v>
      </c>
      <c r="S7">
        <v>0.78800000000000003</v>
      </c>
      <c r="T7">
        <v>1.5</v>
      </c>
      <c r="U7">
        <v>5.3</v>
      </c>
      <c r="V7">
        <v>6.8</v>
      </c>
      <c r="W7">
        <v>2.5</v>
      </c>
      <c r="X7">
        <v>1</v>
      </c>
      <c r="Y7">
        <v>0.7</v>
      </c>
      <c r="Z7">
        <v>1.8</v>
      </c>
      <c r="AA7">
        <v>2.1</v>
      </c>
      <c r="AB7">
        <v>13.9</v>
      </c>
    </row>
    <row r="8" spans="1:28" x14ac:dyDescent="0.3">
      <c r="A8">
        <v>5</v>
      </c>
      <c r="B8" t="s">
        <v>581</v>
      </c>
      <c r="C8">
        <v>23</v>
      </c>
      <c r="D8">
        <v>71</v>
      </c>
      <c r="E8">
        <v>10</v>
      </c>
      <c r="F8">
        <v>26.3</v>
      </c>
      <c r="G8">
        <v>4.5</v>
      </c>
      <c r="H8">
        <v>10.4</v>
      </c>
      <c r="I8">
        <v>0.435</v>
      </c>
      <c r="J8">
        <v>1.2</v>
      </c>
      <c r="K8">
        <v>3.5</v>
      </c>
      <c r="L8">
        <v>0.34699999999999998</v>
      </c>
      <c r="M8">
        <v>3.3</v>
      </c>
      <c r="N8">
        <v>6.9</v>
      </c>
      <c r="O8">
        <v>0.48</v>
      </c>
      <c r="P8">
        <v>0.49299999999999999</v>
      </c>
      <c r="Q8">
        <v>1.9</v>
      </c>
      <c r="R8">
        <v>2.6</v>
      </c>
      <c r="S8">
        <v>0.71099999999999997</v>
      </c>
      <c r="T8">
        <v>0.7</v>
      </c>
      <c r="U8">
        <v>2.9</v>
      </c>
      <c r="V8">
        <v>3.7</v>
      </c>
      <c r="W8">
        <v>4.2</v>
      </c>
      <c r="X8">
        <v>1.2</v>
      </c>
      <c r="Y8">
        <v>0.3</v>
      </c>
      <c r="Z8">
        <v>2.2000000000000002</v>
      </c>
      <c r="AA8">
        <v>2.2000000000000002</v>
      </c>
      <c r="AB8">
        <v>12.1</v>
      </c>
    </row>
    <row r="9" spans="1:28" x14ac:dyDescent="0.3">
      <c r="A9">
        <v>6</v>
      </c>
      <c r="B9" t="s">
        <v>593</v>
      </c>
      <c r="C9">
        <v>21</v>
      </c>
      <c r="D9">
        <v>48</v>
      </c>
      <c r="E9">
        <v>35</v>
      </c>
      <c r="F9">
        <v>25.7</v>
      </c>
      <c r="G9">
        <v>5.8</v>
      </c>
      <c r="H9">
        <v>14</v>
      </c>
      <c r="I9">
        <v>0.41399999999999998</v>
      </c>
      <c r="J9">
        <v>1.9</v>
      </c>
      <c r="K9">
        <v>5.8</v>
      </c>
      <c r="L9">
        <v>0.32400000000000001</v>
      </c>
      <c r="M9">
        <v>3.9</v>
      </c>
      <c r="N9">
        <v>8.1999999999999993</v>
      </c>
      <c r="O9">
        <v>0.47699999999999998</v>
      </c>
      <c r="P9">
        <v>0.48099999999999998</v>
      </c>
      <c r="Q9">
        <v>2</v>
      </c>
      <c r="R9">
        <v>2.7</v>
      </c>
      <c r="S9">
        <v>0.74</v>
      </c>
      <c r="T9">
        <v>0.6</v>
      </c>
      <c r="U9">
        <v>3.3</v>
      </c>
      <c r="V9">
        <v>3.9</v>
      </c>
      <c r="W9">
        <v>5.2</v>
      </c>
      <c r="X9">
        <v>0.8</v>
      </c>
      <c r="Y9">
        <v>0.4</v>
      </c>
      <c r="Z9">
        <v>3.1</v>
      </c>
      <c r="AA9">
        <v>1.9</v>
      </c>
      <c r="AB9">
        <v>15.5</v>
      </c>
    </row>
    <row r="10" spans="1:28" x14ac:dyDescent="0.3">
      <c r="A10">
        <v>7</v>
      </c>
      <c r="B10" t="s">
        <v>573</v>
      </c>
      <c r="C10">
        <v>26</v>
      </c>
      <c r="D10">
        <v>78</v>
      </c>
      <c r="E10">
        <v>14</v>
      </c>
      <c r="F10">
        <v>25.3</v>
      </c>
      <c r="G10">
        <v>3.9</v>
      </c>
      <c r="H10">
        <v>8</v>
      </c>
      <c r="I10">
        <v>0.49099999999999999</v>
      </c>
      <c r="J10">
        <v>1.9</v>
      </c>
      <c r="K10">
        <v>4.5999999999999996</v>
      </c>
      <c r="L10">
        <v>0.41899999999999998</v>
      </c>
      <c r="M10">
        <v>2</v>
      </c>
      <c r="N10">
        <v>3.4</v>
      </c>
      <c r="O10">
        <v>0.58899999999999997</v>
      </c>
      <c r="P10">
        <v>0.61199999999999999</v>
      </c>
      <c r="Q10">
        <v>1.1000000000000001</v>
      </c>
      <c r="R10">
        <v>1.3</v>
      </c>
      <c r="S10">
        <v>0.82699999999999996</v>
      </c>
      <c r="T10">
        <v>0.7</v>
      </c>
      <c r="U10">
        <v>2.7</v>
      </c>
      <c r="V10">
        <v>3.3</v>
      </c>
      <c r="W10">
        <v>1.6</v>
      </c>
      <c r="X10">
        <v>0.4</v>
      </c>
      <c r="Y10">
        <v>0.3</v>
      </c>
      <c r="Z10">
        <v>1.2</v>
      </c>
      <c r="AA10">
        <v>2</v>
      </c>
      <c r="AB10">
        <v>10.8</v>
      </c>
    </row>
    <row r="11" spans="1:28" x14ac:dyDescent="0.3">
      <c r="A11">
        <v>8</v>
      </c>
      <c r="B11" t="s">
        <v>584</v>
      </c>
      <c r="C11">
        <v>29</v>
      </c>
      <c r="D11">
        <v>1</v>
      </c>
      <c r="E11">
        <v>1</v>
      </c>
      <c r="F11">
        <v>25</v>
      </c>
      <c r="G11">
        <v>5</v>
      </c>
      <c r="H11">
        <v>12</v>
      </c>
      <c r="I11">
        <v>0.41699999999999998</v>
      </c>
      <c r="J11">
        <v>1</v>
      </c>
      <c r="K11">
        <v>2</v>
      </c>
      <c r="L11">
        <v>0.5</v>
      </c>
      <c r="M11">
        <v>4</v>
      </c>
      <c r="N11">
        <v>10</v>
      </c>
      <c r="O11">
        <v>0.4</v>
      </c>
      <c r="P11">
        <v>0.45800000000000002</v>
      </c>
      <c r="Q11">
        <v>7</v>
      </c>
      <c r="R11">
        <v>7</v>
      </c>
      <c r="S11">
        <v>1</v>
      </c>
      <c r="T11">
        <v>0</v>
      </c>
      <c r="U11">
        <v>0</v>
      </c>
      <c r="V11">
        <v>0</v>
      </c>
      <c r="W11">
        <v>4</v>
      </c>
      <c r="X11">
        <v>0</v>
      </c>
      <c r="Y11">
        <v>0</v>
      </c>
      <c r="Z11">
        <v>3</v>
      </c>
      <c r="AA11">
        <v>3</v>
      </c>
      <c r="AB11">
        <v>18</v>
      </c>
    </row>
    <row r="12" spans="1:28" x14ac:dyDescent="0.3">
      <c r="A12">
        <v>9</v>
      </c>
      <c r="B12" t="s">
        <v>556</v>
      </c>
      <c r="C12">
        <v>30</v>
      </c>
      <c r="D12">
        <v>18</v>
      </c>
      <c r="E12">
        <v>6</v>
      </c>
      <c r="F12">
        <v>21.9</v>
      </c>
      <c r="G12">
        <v>4.3</v>
      </c>
      <c r="H12">
        <v>8.3000000000000007</v>
      </c>
      <c r="I12">
        <v>0.51300000000000001</v>
      </c>
      <c r="J12">
        <v>0.2</v>
      </c>
      <c r="K12">
        <v>0.7</v>
      </c>
      <c r="L12">
        <v>0.25</v>
      </c>
      <c r="M12">
        <v>4.0999999999999996</v>
      </c>
      <c r="N12">
        <v>7.7</v>
      </c>
      <c r="O12">
        <v>0.53600000000000003</v>
      </c>
      <c r="P12">
        <v>0.52300000000000002</v>
      </c>
      <c r="Q12">
        <v>1.3</v>
      </c>
      <c r="R12">
        <v>2.4</v>
      </c>
      <c r="S12">
        <v>0.55800000000000005</v>
      </c>
      <c r="T12">
        <v>2.1</v>
      </c>
      <c r="U12">
        <v>4.5</v>
      </c>
      <c r="V12">
        <v>6.6</v>
      </c>
      <c r="W12">
        <v>2.1</v>
      </c>
      <c r="X12">
        <v>0.4</v>
      </c>
      <c r="Y12">
        <v>0.3</v>
      </c>
      <c r="Z12">
        <v>1.7</v>
      </c>
      <c r="AA12">
        <v>2.4</v>
      </c>
      <c r="AB12">
        <v>10.1</v>
      </c>
    </row>
    <row r="13" spans="1:28" x14ac:dyDescent="0.3">
      <c r="A13">
        <v>10</v>
      </c>
      <c r="B13" t="s">
        <v>564</v>
      </c>
      <c r="C13">
        <v>30</v>
      </c>
      <c r="D13">
        <v>22</v>
      </c>
      <c r="E13">
        <v>1</v>
      </c>
      <c r="F13">
        <v>20.3</v>
      </c>
      <c r="G13">
        <v>3</v>
      </c>
      <c r="H13">
        <v>6.3</v>
      </c>
      <c r="I13">
        <v>0.46800000000000003</v>
      </c>
      <c r="J13">
        <v>1</v>
      </c>
      <c r="K13">
        <v>2.7</v>
      </c>
      <c r="L13">
        <v>0.38300000000000001</v>
      </c>
      <c r="M13">
        <v>1.9</v>
      </c>
      <c r="N13">
        <v>3.6</v>
      </c>
      <c r="O13">
        <v>0.53200000000000003</v>
      </c>
      <c r="P13">
        <v>0.55000000000000004</v>
      </c>
      <c r="Q13">
        <v>0.5</v>
      </c>
      <c r="R13">
        <v>0.7</v>
      </c>
      <c r="S13">
        <v>0.68799999999999994</v>
      </c>
      <c r="T13">
        <v>1.3</v>
      </c>
      <c r="U13">
        <v>3.5</v>
      </c>
      <c r="V13">
        <v>4.8</v>
      </c>
      <c r="W13">
        <v>1</v>
      </c>
      <c r="X13">
        <v>0.5</v>
      </c>
      <c r="Y13">
        <v>0.6</v>
      </c>
      <c r="Z13">
        <v>0.8</v>
      </c>
      <c r="AA13">
        <v>1.6</v>
      </c>
      <c r="AB13">
        <v>7.5</v>
      </c>
    </row>
    <row r="14" spans="1:28" x14ac:dyDescent="0.3">
      <c r="A14">
        <v>11</v>
      </c>
      <c r="B14" t="s">
        <v>553</v>
      </c>
      <c r="C14">
        <v>19</v>
      </c>
      <c r="D14">
        <v>72</v>
      </c>
      <c r="E14">
        <v>31</v>
      </c>
      <c r="F14">
        <v>20</v>
      </c>
      <c r="G14">
        <v>3.3</v>
      </c>
      <c r="H14">
        <v>5.5</v>
      </c>
      <c r="I14">
        <v>0.58899999999999997</v>
      </c>
      <c r="J14">
        <v>0.1</v>
      </c>
      <c r="K14">
        <v>0.2</v>
      </c>
      <c r="L14">
        <v>0.33300000000000002</v>
      </c>
      <c r="M14">
        <v>3.2</v>
      </c>
      <c r="N14">
        <v>5.3</v>
      </c>
      <c r="O14">
        <v>0.59899999999999998</v>
      </c>
      <c r="P14">
        <v>0.59599999999999997</v>
      </c>
      <c r="Q14">
        <v>1.6</v>
      </c>
      <c r="R14">
        <v>2</v>
      </c>
      <c r="S14">
        <v>0.77600000000000002</v>
      </c>
      <c r="T14">
        <v>2</v>
      </c>
      <c r="U14">
        <v>3.4</v>
      </c>
      <c r="V14">
        <v>5.4</v>
      </c>
      <c r="W14">
        <v>0.7</v>
      </c>
      <c r="X14">
        <v>0.4</v>
      </c>
      <c r="Y14">
        <v>1.2</v>
      </c>
      <c r="Z14">
        <v>1.1000000000000001</v>
      </c>
      <c r="AA14">
        <v>2</v>
      </c>
      <c r="AB14">
        <v>8.1999999999999993</v>
      </c>
    </row>
    <row r="15" spans="1:28" x14ac:dyDescent="0.3">
      <c r="A15">
        <v>12</v>
      </c>
      <c r="B15" t="s">
        <v>550</v>
      </c>
      <c r="C15">
        <v>27</v>
      </c>
      <c r="D15">
        <v>70</v>
      </c>
      <c r="E15">
        <v>8</v>
      </c>
      <c r="F15">
        <v>19.399999999999999</v>
      </c>
      <c r="G15">
        <v>1.9</v>
      </c>
      <c r="H15">
        <v>5.2</v>
      </c>
      <c r="I15">
        <v>0.35599999999999998</v>
      </c>
      <c r="J15">
        <v>1.5</v>
      </c>
      <c r="K15">
        <v>4.2</v>
      </c>
      <c r="L15">
        <v>0.34899999999999998</v>
      </c>
      <c r="M15">
        <v>0.4</v>
      </c>
      <c r="N15">
        <v>1</v>
      </c>
      <c r="O15">
        <v>0.38400000000000001</v>
      </c>
      <c r="P15">
        <v>0.496</v>
      </c>
      <c r="Q15">
        <v>0.7</v>
      </c>
      <c r="R15">
        <v>0.9</v>
      </c>
      <c r="S15">
        <v>0.81699999999999995</v>
      </c>
      <c r="T15">
        <v>0.6</v>
      </c>
      <c r="U15">
        <v>3.1</v>
      </c>
      <c r="V15">
        <v>3.7</v>
      </c>
      <c r="W15">
        <v>0.8</v>
      </c>
      <c r="X15">
        <v>0.5</v>
      </c>
      <c r="Y15">
        <v>0.4</v>
      </c>
      <c r="Z15">
        <v>0.9</v>
      </c>
      <c r="AA15">
        <v>2.1</v>
      </c>
      <c r="AB15">
        <v>5.9</v>
      </c>
    </row>
    <row r="16" spans="1:28" x14ac:dyDescent="0.3">
      <c r="A16">
        <v>13</v>
      </c>
      <c r="B16" t="s">
        <v>611</v>
      </c>
      <c r="C16">
        <v>28</v>
      </c>
      <c r="D16">
        <v>42</v>
      </c>
      <c r="E16">
        <v>33</v>
      </c>
      <c r="F16">
        <v>16.7</v>
      </c>
      <c r="G16">
        <v>3</v>
      </c>
      <c r="H16">
        <v>5.5</v>
      </c>
      <c r="I16">
        <v>0.54600000000000004</v>
      </c>
      <c r="J16">
        <v>0.2</v>
      </c>
      <c r="K16">
        <v>0.6</v>
      </c>
      <c r="L16">
        <v>0.38500000000000001</v>
      </c>
      <c r="M16">
        <v>2.7</v>
      </c>
      <c r="N16">
        <v>4.8</v>
      </c>
      <c r="O16">
        <v>0.56699999999999995</v>
      </c>
      <c r="P16">
        <v>0.56799999999999995</v>
      </c>
      <c r="Q16">
        <v>1</v>
      </c>
      <c r="R16">
        <v>1.4</v>
      </c>
      <c r="S16">
        <v>0.66700000000000004</v>
      </c>
      <c r="T16">
        <v>1.5</v>
      </c>
      <c r="U16">
        <v>3.1</v>
      </c>
      <c r="V16">
        <v>4.5999999999999996</v>
      </c>
      <c r="W16">
        <v>0.7</v>
      </c>
      <c r="X16">
        <v>0.2</v>
      </c>
      <c r="Y16">
        <v>0.5</v>
      </c>
      <c r="Z16">
        <v>0.8</v>
      </c>
      <c r="AA16">
        <v>1.9</v>
      </c>
      <c r="AB16">
        <v>7.1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3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13</v>
      </c>
      <c r="B2" t="s">
        <v>550</v>
      </c>
      <c r="C2" t="s">
        <v>1</v>
      </c>
      <c r="D2" s="1">
        <v>43652</v>
      </c>
      <c r="E2">
        <v>240</v>
      </c>
      <c r="F2" t="s">
        <v>551</v>
      </c>
      <c r="G2" t="s">
        <v>13</v>
      </c>
      <c r="H2">
        <v>5</v>
      </c>
      <c r="I2" t="s">
        <v>552</v>
      </c>
    </row>
    <row r="3" spans="1:9" x14ac:dyDescent="0.3">
      <c r="A3">
        <v>31</v>
      </c>
      <c r="B3" t="s">
        <v>553</v>
      </c>
      <c r="C3" t="s">
        <v>15</v>
      </c>
      <c r="D3" s="1">
        <v>43775</v>
      </c>
      <c r="E3">
        <v>237</v>
      </c>
      <c r="F3" t="s">
        <v>554</v>
      </c>
      <c r="G3" t="s">
        <v>13</v>
      </c>
      <c r="H3" t="s">
        <v>11</v>
      </c>
      <c r="I3" t="s">
        <v>555</v>
      </c>
    </row>
    <row r="4" spans="1:9" x14ac:dyDescent="0.3">
      <c r="A4">
        <v>35</v>
      </c>
      <c r="B4" t="s">
        <v>556</v>
      </c>
      <c r="C4" t="s">
        <v>1</v>
      </c>
      <c r="D4" s="1">
        <v>43683</v>
      </c>
      <c r="E4">
        <v>228</v>
      </c>
      <c r="F4" t="s">
        <v>557</v>
      </c>
      <c r="G4" t="s">
        <v>13</v>
      </c>
      <c r="H4">
        <v>7</v>
      </c>
      <c r="I4" t="s">
        <v>558</v>
      </c>
    </row>
    <row r="5" spans="1:9" x14ac:dyDescent="0.3">
      <c r="A5">
        <v>9</v>
      </c>
      <c r="B5" t="s">
        <v>559</v>
      </c>
      <c r="C5" t="s">
        <v>10</v>
      </c>
      <c r="D5" s="1">
        <v>43683</v>
      </c>
      <c r="E5">
        <v>215</v>
      </c>
      <c r="F5" t="s">
        <v>560</v>
      </c>
      <c r="G5" t="s">
        <v>13</v>
      </c>
      <c r="H5">
        <v>8</v>
      </c>
      <c r="I5" t="s">
        <v>614</v>
      </c>
    </row>
    <row r="6" spans="1:9" x14ac:dyDescent="0.3">
      <c r="A6">
        <v>33</v>
      </c>
      <c r="B6" t="s">
        <v>561</v>
      </c>
      <c r="C6" t="s">
        <v>14</v>
      </c>
      <c r="D6" s="1">
        <v>43622</v>
      </c>
      <c r="E6">
        <v>212</v>
      </c>
      <c r="F6" t="s">
        <v>562</v>
      </c>
      <c r="G6" t="s">
        <v>13</v>
      </c>
      <c r="H6">
        <v>4</v>
      </c>
      <c r="I6" t="s">
        <v>563</v>
      </c>
    </row>
    <row r="7" spans="1:9" x14ac:dyDescent="0.3">
      <c r="A7">
        <v>44</v>
      </c>
      <c r="B7" t="s">
        <v>564</v>
      </c>
      <c r="C7" t="s">
        <v>10</v>
      </c>
      <c r="D7" s="1">
        <v>43683</v>
      </c>
      <c r="E7">
        <v>230</v>
      </c>
      <c r="F7" t="s">
        <v>565</v>
      </c>
      <c r="G7" t="s">
        <v>13</v>
      </c>
      <c r="H7">
        <v>8</v>
      </c>
      <c r="I7" t="s">
        <v>566</v>
      </c>
    </row>
    <row r="8" spans="1:9" x14ac:dyDescent="0.3">
      <c r="A8">
        <v>8</v>
      </c>
      <c r="B8" t="s">
        <v>567</v>
      </c>
      <c r="C8" t="s">
        <v>12</v>
      </c>
      <c r="D8" s="1">
        <v>43622</v>
      </c>
      <c r="E8">
        <v>210</v>
      </c>
      <c r="F8" t="s">
        <v>568</v>
      </c>
      <c r="G8" t="s">
        <v>13</v>
      </c>
      <c r="H8">
        <v>3</v>
      </c>
      <c r="I8" t="s">
        <v>569</v>
      </c>
    </row>
    <row r="9" spans="1:9" x14ac:dyDescent="0.3">
      <c r="A9">
        <v>14</v>
      </c>
      <c r="B9" t="s">
        <v>570</v>
      </c>
      <c r="C9" t="s">
        <v>14</v>
      </c>
      <c r="D9" s="1">
        <v>43561</v>
      </c>
      <c r="E9">
        <v>185</v>
      </c>
      <c r="F9" t="s">
        <v>571</v>
      </c>
      <c r="G9" t="s">
        <v>13</v>
      </c>
      <c r="H9" t="s">
        <v>11</v>
      </c>
      <c r="I9" t="s">
        <v>572</v>
      </c>
    </row>
    <row r="10" spans="1:9" x14ac:dyDescent="0.3">
      <c r="A10">
        <v>12</v>
      </c>
      <c r="B10" t="s">
        <v>573</v>
      </c>
      <c r="C10" t="s">
        <v>14</v>
      </c>
      <c r="D10" s="1">
        <v>43622</v>
      </c>
      <c r="E10">
        <v>218</v>
      </c>
      <c r="F10" t="s">
        <v>574</v>
      </c>
      <c r="G10" t="s">
        <v>13</v>
      </c>
      <c r="H10">
        <v>3</v>
      </c>
      <c r="I10" t="s">
        <v>549</v>
      </c>
    </row>
    <row r="11" spans="1:9" x14ac:dyDescent="0.3">
      <c r="A11">
        <v>24</v>
      </c>
      <c r="B11" t="s">
        <v>575</v>
      </c>
      <c r="C11" t="s">
        <v>10</v>
      </c>
      <c r="D11" s="1">
        <v>43652</v>
      </c>
      <c r="E11">
        <v>217</v>
      </c>
      <c r="F11" t="s">
        <v>576</v>
      </c>
      <c r="G11" t="s">
        <v>13</v>
      </c>
      <c r="H11">
        <v>2</v>
      </c>
      <c r="I11" t="s">
        <v>577</v>
      </c>
    </row>
    <row r="12" spans="1:9" x14ac:dyDescent="0.3">
      <c r="A12">
        <v>6</v>
      </c>
      <c r="B12" t="s">
        <v>578</v>
      </c>
      <c r="C12" t="s">
        <v>14</v>
      </c>
      <c r="D12" s="1">
        <v>43561</v>
      </c>
      <c r="E12">
        <v>210</v>
      </c>
      <c r="F12" t="s">
        <v>579</v>
      </c>
      <c r="G12" t="s">
        <v>13</v>
      </c>
      <c r="H12">
        <v>3</v>
      </c>
      <c r="I12" t="s">
        <v>580</v>
      </c>
    </row>
    <row r="13" spans="1:9" x14ac:dyDescent="0.3">
      <c r="A13">
        <v>22</v>
      </c>
      <c r="B13" t="s">
        <v>581</v>
      </c>
      <c r="C13" t="s">
        <v>10</v>
      </c>
      <c r="D13" s="1">
        <v>43652</v>
      </c>
      <c r="E13">
        <v>204</v>
      </c>
      <c r="F13" t="s">
        <v>582</v>
      </c>
      <c r="G13" t="s">
        <v>13</v>
      </c>
      <c r="H13">
        <v>1</v>
      </c>
      <c r="I13" t="s">
        <v>583</v>
      </c>
    </row>
    <row r="14" spans="1:9" x14ac:dyDescent="0.3">
      <c r="A14">
        <v>7</v>
      </c>
      <c r="B14" t="s">
        <v>584</v>
      </c>
      <c r="C14" t="s">
        <v>12</v>
      </c>
      <c r="D14" s="1">
        <v>43530</v>
      </c>
      <c r="E14">
        <v>200</v>
      </c>
      <c r="F14" t="s">
        <v>585</v>
      </c>
      <c r="G14" t="s">
        <v>13</v>
      </c>
      <c r="H14">
        <v>7</v>
      </c>
      <c r="I14" t="s">
        <v>586</v>
      </c>
    </row>
    <row r="15" spans="1:9" x14ac:dyDescent="0.3">
      <c r="A15">
        <v>20</v>
      </c>
      <c r="B15" t="s">
        <v>587</v>
      </c>
      <c r="C15" t="s">
        <v>15</v>
      </c>
      <c r="D15" s="1">
        <v>43472</v>
      </c>
      <c r="E15">
        <v>275</v>
      </c>
      <c r="F15" t="s">
        <v>588</v>
      </c>
      <c r="G15" t="s">
        <v>589</v>
      </c>
      <c r="H15">
        <v>7</v>
      </c>
    </row>
    <row r="16" spans="1:9" x14ac:dyDescent="0.3">
      <c r="A16">
        <v>4</v>
      </c>
      <c r="B16" t="s">
        <v>590</v>
      </c>
      <c r="C16" t="s">
        <v>15</v>
      </c>
      <c r="D16" s="1">
        <v>43775</v>
      </c>
      <c r="E16">
        <v>275</v>
      </c>
      <c r="F16" t="s">
        <v>591</v>
      </c>
      <c r="G16" t="s">
        <v>13</v>
      </c>
      <c r="H16">
        <v>2</v>
      </c>
      <c r="I16" t="s">
        <v>592</v>
      </c>
    </row>
    <row r="17" spans="1:9" x14ac:dyDescent="0.3">
      <c r="A17">
        <v>1</v>
      </c>
      <c r="B17" t="s">
        <v>593</v>
      </c>
      <c r="C17" t="s">
        <v>12</v>
      </c>
      <c r="D17" s="1">
        <v>43591</v>
      </c>
      <c r="E17">
        <v>198</v>
      </c>
      <c r="F17" s="8" t="s">
        <v>594</v>
      </c>
      <c r="G17" t="s">
        <v>13</v>
      </c>
      <c r="H17">
        <v>2</v>
      </c>
      <c r="I17" t="s">
        <v>595</v>
      </c>
    </row>
    <row r="18" spans="1:9" x14ac:dyDescent="0.3">
      <c r="A18">
        <v>2</v>
      </c>
      <c r="B18" t="s">
        <v>596</v>
      </c>
      <c r="C18" t="s">
        <v>14</v>
      </c>
      <c r="D18" s="1">
        <v>43622</v>
      </c>
      <c r="E18">
        <v>205</v>
      </c>
      <c r="F18" t="s">
        <v>597</v>
      </c>
      <c r="G18" t="s">
        <v>598</v>
      </c>
      <c r="H18">
        <v>3</v>
      </c>
      <c r="I18" t="s">
        <v>583</v>
      </c>
    </row>
    <row r="19" spans="1:9" x14ac:dyDescent="0.3">
      <c r="A19">
        <v>17</v>
      </c>
      <c r="B19" t="s">
        <v>599</v>
      </c>
      <c r="C19" t="s">
        <v>14</v>
      </c>
      <c r="D19" s="1">
        <v>43622</v>
      </c>
      <c r="E19">
        <v>202</v>
      </c>
      <c r="F19" t="s">
        <v>600</v>
      </c>
      <c r="G19" t="s">
        <v>13</v>
      </c>
      <c r="H19">
        <v>2</v>
      </c>
      <c r="I19" t="s">
        <v>601</v>
      </c>
    </row>
    <row r="20" spans="1:9" x14ac:dyDescent="0.3">
      <c r="A20">
        <v>0</v>
      </c>
      <c r="B20" t="s">
        <v>602</v>
      </c>
      <c r="C20" t="s">
        <v>10</v>
      </c>
      <c r="D20" s="1">
        <v>43714</v>
      </c>
      <c r="E20">
        <v>202</v>
      </c>
      <c r="F20" t="s">
        <v>603</v>
      </c>
      <c r="G20" t="s">
        <v>13</v>
      </c>
      <c r="H20" t="s">
        <v>11</v>
      </c>
      <c r="I20" t="s">
        <v>604</v>
      </c>
    </row>
    <row r="21" spans="1:9" x14ac:dyDescent="0.3">
      <c r="A21">
        <v>15</v>
      </c>
      <c r="B21" t="s">
        <v>605</v>
      </c>
      <c r="C21" t="s">
        <v>12</v>
      </c>
      <c r="D21" s="1">
        <v>43561</v>
      </c>
      <c r="E21">
        <v>213</v>
      </c>
      <c r="F21" s="8" t="s">
        <v>606</v>
      </c>
      <c r="G21" t="s">
        <v>13</v>
      </c>
      <c r="H21">
        <v>1</v>
      </c>
      <c r="I21" t="s">
        <v>607</v>
      </c>
    </row>
    <row r="22" spans="1:9" x14ac:dyDescent="0.3">
      <c r="A22">
        <v>21</v>
      </c>
      <c r="B22" t="s">
        <v>608</v>
      </c>
      <c r="C22" t="s">
        <v>1</v>
      </c>
      <c r="D22" s="1">
        <v>43652</v>
      </c>
      <c r="E22">
        <v>215</v>
      </c>
      <c r="F22" t="s">
        <v>609</v>
      </c>
      <c r="G22" t="s">
        <v>13</v>
      </c>
      <c r="H22" t="s">
        <v>11</v>
      </c>
      <c r="I22" t="s">
        <v>610</v>
      </c>
    </row>
    <row r="23" spans="1:9" x14ac:dyDescent="0.3">
      <c r="A23">
        <v>44</v>
      </c>
      <c r="B23" t="s">
        <v>611</v>
      </c>
      <c r="C23" t="s">
        <v>15</v>
      </c>
      <c r="D23" s="1" t="s">
        <v>547</v>
      </c>
      <c r="E23">
        <v>253</v>
      </c>
      <c r="F23" t="s">
        <v>612</v>
      </c>
      <c r="G23" t="s">
        <v>13</v>
      </c>
      <c r="H23">
        <v>5</v>
      </c>
      <c r="I23" t="s">
        <v>613</v>
      </c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147" workbookViewId="0">
      <selection activeCell="A163" sqref="A163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349</v>
      </c>
      <c r="B1" t="str">
        <f>TRIM(A1)</f>
        <v>Stephen Curry</v>
      </c>
      <c r="C1">
        <v>94</v>
      </c>
    </row>
    <row r="2" spans="1:3" x14ac:dyDescent="0.3">
      <c r="A2" t="s">
        <v>350</v>
      </c>
      <c r="B2" t="str">
        <f t="shared" ref="B2:B65" si="0">TRIM(A2)</f>
        <v>Kyrie Irving</v>
      </c>
      <c r="C2">
        <v>93</v>
      </c>
    </row>
    <row r="3" spans="1:3" x14ac:dyDescent="0.3">
      <c r="A3" t="s">
        <v>351</v>
      </c>
      <c r="B3" t="str">
        <f t="shared" si="0"/>
        <v>Russell Westbrook</v>
      </c>
      <c r="C3">
        <v>92</v>
      </c>
    </row>
    <row r="4" spans="1:3" x14ac:dyDescent="0.3">
      <c r="A4" t="s">
        <v>352</v>
      </c>
      <c r="B4" t="str">
        <f t="shared" si="0"/>
        <v>Chris Paul</v>
      </c>
      <c r="C4">
        <v>90</v>
      </c>
    </row>
    <row r="5" spans="1:3" x14ac:dyDescent="0.3">
      <c r="A5" t="s">
        <v>353</v>
      </c>
      <c r="B5" t="str">
        <f t="shared" si="0"/>
        <v>John Wall</v>
      </c>
      <c r="C5">
        <v>89</v>
      </c>
    </row>
    <row r="6" spans="1:3" x14ac:dyDescent="0.3">
      <c r="A6" t="s">
        <v>354</v>
      </c>
      <c r="B6" t="str">
        <f t="shared" si="0"/>
        <v>Isaiah Thomas</v>
      </c>
      <c r="C6">
        <v>89</v>
      </c>
    </row>
    <row r="7" spans="1:3" x14ac:dyDescent="0.3">
      <c r="A7" t="s">
        <v>355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356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357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358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359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360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361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362</v>
      </c>
      <c r="B33" t="str">
        <f t="shared" si="0"/>
        <v>Markelle Fultz</v>
      </c>
      <c r="C33">
        <v>77</v>
      </c>
    </row>
    <row r="34" spans="1:3" x14ac:dyDescent="0.3">
      <c r="A34" t="s">
        <v>363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364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365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366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367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347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368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369</v>
      </c>
      <c r="B53" t="str">
        <f t="shared" si="0"/>
        <v>Frank Ntilikina</v>
      </c>
      <c r="C53">
        <v>74</v>
      </c>
    </row>
    <row r="54" spans="1:3" x14ac:dyDescent="0.3">
      <c r="A54" t="s">
        <v>370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371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372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373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374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375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376</v>
      </c>
      <c r="B80" t="str">
        <f t="shared" si="1"/>
        <v>Bobby Brown</v>
      </c>
      <c r="C80">
        <v>70</v>
      </c>
    </row>
    <row r="81" spans="1:3" x14ac:dyDescent="0.3">
      <c r="A81" t="s">
        <v>377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378</v>
      </c>
      <c r="B85" t="str">
        <f t="shared" si="1"/>
        <v>Frank Mason</v>
      </c>
      <c r="C85">
        <v>71</v>
      </c>
    </row>
    <row r="86" spans="1:3" x14ac:dyDescent="0.3">
      <c r="A86" t="s">
        <v>379</v>
      </c>
      <c r="B86" t="str">
        <f t="shared" si="1"/>
        <v>Derrick White</v>
      </c>
      <c r="C86">
        <v>70</v>
      </c>
    </row>
    <row r="87" spans="1:3" x14ac:dyDescent="0.3">
      <c r="A87" t="s">
        <v>380</v>
      </c>
      <c r="B87" t="str">
        <f t="shared" si="1"/>
        <v>Quinn Cook</v>
      </c>
      <c r="C87">
        <v>69</v>
      </c>
    </row>
    <row r="88" spans="1:3" x14ac:dyDescent="0.3">
      <c r="A88" t="s">
        <v>381</v>
      </c>
      <c r="B88" t="str">
        <f t="shared" si="1"/>
        <v>Wade Baldwin</v>
      </c>
      <c r="C88">
        <v>69</v>
      </c>
    </row>
    <row r="89" spans="1:3" x14ac:dyDescent="0.3">
      <c r="A89" t="s">
        <v>382</v>
      </c>
      <c r="B89" t="str">
        <f t="shared" si="1"/>
        <v>Jawun Evans</v>
      </c>
      <c r="C89">
        <v>70</v>
      </c>
    </row>
    <row r="90" spans="1:3" x14ac:dyDescent="0.3">
      <c r="A90" t="s">
        <v>383</v>
      </c>
      <c r="B90" t="str">
        <f t="shared" si="1"/>
        <v>Alex Caruso</v>
      </c>
      <c r="C90">
        <v>68</v>
      </c>
    </row>
    <row r="91" spans="1:3" x14ac:dyDescent="0.3">
      <c r="A91" t="s">
        <v>384</v>
      </c>
      <c r="B91" t="str">
        <f t="shared" si="1"/>
        <v>Demetrius Jackson</v>
      </c>
      <c r="C91">
        <v>68</v>
      </c>
    </row>
    <row r="92" spans="1:3" x14ac:dyDescent="0.3">
      <c r="A92" t="s">
        <v>385</v>
      </c>
      <c r="B92" t="str">
        <f t="shared" si="1"/>
        <v>Monte Morris</v>
      </c>
      <c r="C92">
        <v>68</v>
      </c>
    </row>
    <row r="93" spans="1:3" x14ac:dyDescent="0.3">
      <c r="A93" t="s">
        <v>386</v>
      </c>
      <c r="B93" t="str">
        <f t="shared" si="1"/>
        <v>Ryan Arcidiacono</v>
      </c>
      <c r="C93">
        <v>67</v>
      </c>
    </row>
    <row r="94" spans="1:3" x14ac:dyDescent="0.3">
      <c r="A94" t="s">
        <v>387</v>
      </c>
      <c r="B94" t="str">
        <f t="shared" si="1"/>
        <v>Jacob Pullen</v>
      </c>
      <c r="C94">
        <v>67</v>
      </c>
    </row>
    <row r="95" spans="1:3" x14ac:dyDescent="0.3">
      <c r="A95" t="s">
        <v>388</v>
      </c>
      <c r="B95" t="str">
        <f t="shared" si="1"/>
        <v>Josh Magette</v>
      </c>
      <c r="C95">
        <v>67</v>
      </c>
    </row>
    <row r="96" spans="1:3" x14ac:dyDescent="0.3">
      <c r="A96" t="s">
        <v>389</v>
      </c>
      <c r="B96" t="str">
        <f t="shared" si="1"/>
        <v>Lorenzo Brown</v>
      </c>
      <c r="C96">
        <v>67</v>
      </c>
    </row>
    <row r="97" spans="1:3" x14ac:dyDescent="0.3">
      <c r="A97" t="s">
        <v>390</v>
      </c>
      <c r="B97" t="str">
        <f t="shared" si="1"/>
        <v>Marcus Paige</v>
      </c>
      <c r="C97">
        <v>67</v>
      </c>
    </row>
    <row r="98" spans="1:3" x14ac:dyDescent="0.3">
      <c r="A98" t="s">
        <v>391</v>
      </c>
      <c r="B98" t="str">
        <f t="shared" si="1"/>
        <v>London Perrantes</v>
      </c>
      <c r="C98">
        <v>66</v>
      </c>
    </row>
    <row r="99" spans="1:3" x14ac:dyDescent="0.3">
      <c r="A99" t="s">
        <v>392</v>
      </c>
      <c r="B99" t="str">
        <f t="shared" si="1"/>
        <v>Kobi Simmons</v>
      </c>
      <c r="C99">
        <v>66</v>
      </c>
    </row>
    <row r="100" spans="1:3" x14ac:dyDescent="0.3">
      <c r="A100" t="s">
        <v>393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394</v>
      </c>
      <c r="B104" t="str">
        <f t="shared" si="1"/>
        <v>Kay Felder</v>
      </c>
      <c r="C104">
        <v>69</v>
      </c>
    </row>
    <row r="105" spans="1:3" x14ac:dyDescent="0.3">
      <c r="A105" t="s">
        <v>395</v>
      </c>
      <c r="B105" t="str">
        <f t="shared" si="1"/>
        <v>Gary Payton II</v>
      </c>
      <c r="C105">
        <v>69</v>
      </c>
    </row>
    <row r="106" spans="1:3" x14ac:dyDescent="0.3">
      <c r="A106" t="s">
        <v>396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397</v>
      </c>
      <c r="B114" t="str">
        <f t="shared" si="1"/>
        <v>C.J. McCollum</v>
      </c>
      <c r="C114">
        <v>85</v>
      </c>
    </row>
    <row r="115" spans="1:3" x14ac:dyDescent="0.3">
      <c r="A115" t="s">
        <v>165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345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348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181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140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143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141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137</v>
      </c>
      <c r="B147" t="str">
        <f t="shared" si="2"/>
        <v>E'Twaun Moore</v>
      </c>
      <c r="C147">
        <v>76</v>
      </c>
    </row>
    <row r="148" spans="1:3" x14ac:dyDescent="0.3">
      <c r="A148" t="s">
        <v>148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151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146</v>
      </c>
      <c r="B159" t="str">
        <f t="shared" si="2"/>
        <v>Mario Hezonja</v>
      </c>
      <c r="C159">
        <v>74</v>
      </c>
    </row>
    <row r="160" spans="1:3" x14ac:dyDescent="0.3">
      <c r="A160" t="s">
        <v>145</v>
      </c>
      <c r="B160" t="str">
        <f t="shared" si="2"/>
        <v>Justin Holiday</v>
      </c>
      <c r="C160">
        <v>74</v>
      </c>
    </row>
    <row r="161" spans="1:3" x14ac:dyDescent="0.3">
      <c r="A161" t="s">
        <v>152</v>
      </c>
      <c r="B161" t="str">
        <f t="shared" si="2"/>
        <v>Pat Connaughton</v>
      </c>
      <c r="C161">
        <v>73</v>
      </c>
    </row>
    <row r="162" spans="1:3" x14ac:dyDescent="0.3">
      <c r="A162" t="s">
        <v>615</v>
      </c>
      <c r="B162" t="str">
        <f t="shared" si="2"/>
        <v>Allen Crabbe</v>
      </c>
      <c r="C162">
        <v>73</v>
      </c>
    </row>
    <row r="163" spans="1:3" x14ac:dyDescent="0.3">
      <c r="A163" t="s">
        <v>142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149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135</v>
      </c>
      <c r="B170" t="str">
        <f t="shared" si="2"/>
        <v>Iman Shumpert</v>
      </c>
      <c r="C170">
        <v>72</v>
      </c>
    </row>
    <row r="171" spans="1:3" x14ac:dyDescent="0.3">
      <c r="A171" t="s">
        <v>155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139</v>
      </c>
      <c r="B174" t="str">
        <f t="shared" si="2"/>
        <v>Gerald Green</v>
      </c>
      <c r="C174">
        <v>72</v>
      </c>
    </row>
    <row r="175" spans="1:3" x14ac:dyDescent="0.3">
      <c r="A175" t="s">
        <v>136</v>
      </c>
      <c r="B175" t="str">
        <f t="shared" si="2"/>
        <v>Jodie Meeks</v>
      </c>
      <c r="C175">
        <v>72</v>
      </c>
    </row>
    <row r="176" spans="1:3" x14ac:dyDescent="0.3">
      <c r="A176" t="s">
        <v>147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144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150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138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156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153</v>
      </c>
      <c r="B203" t="str">
        <f t="shared" si="3"/>
        <v>C.J. Wilcox</v>
      </c>
      <c r="C203">
        <v>67</v>
      </c>
    </row>
    <row r="204" spans="1:3" x14ac:dyDescent="0.3">
      <c r="A204" t="s">
        <v>154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157</v>
      </c>
      <c r="B213" t="str">
        <f t="shared" si="3"/>
        <v>LeBron James</v>
      </c>
      <c r="C213">
        <v>98</v>
      </c>
    </row>
    <row r="214" spans="1:3" x14ac:dyDescent="0.3">
      <c r="A214" t="s">
        <v>158</v>
      </c>
      <c r="B214" t="str">
        <f t="shared" si="3"/>
        <v>Kevin Durant</v>
      </c>
      <c r="C214">
        <v>96</v>
      </c>
    </row>
    <row r="215" spans="1:3" x14ac:dyDescent="0.3">
      <c r="A215" t="s">
        <v>162</v>
      </c>
      <c r="B215" t="str">
        <f t="shared" si="3"/>
        <v>Giannis Antetokounmpo</v>
      </c>
      <c r="C215">
        <v>95</v>
      </c>
    </row>
    <row r="216" spans="1:3" x14ac:dyDescent="0.3">
      <c r="A216" t="s">
        <v>159</v>
      </c>
      <c r="B216" t="str">
        <f t="shared" si="3"/>
        <v>Kawhi Leonard</v>
      </c>
      <c r="C216">
        <v>95</v>
      </c>
    </row>
    <row r="217" spans="1:3" x14ac:dyDescent="0.3">
      <c r="A217" t="s">
        <v>160</v>
      </c>
      <c r="B217" t="str">
        <f t="shared" si="3"/>
        <v>Paul George</v>
      </c>
      <c r="C217">
        <v>88</v>
      </c>
    </row>
    <row r="218" spans="1:3" x14ac:dyDescent="0.3">
      <c r="A218" t="s">
        <v>163</v>
      </c>
      <c r="B218" t="str">
        <f t="shared" si="3"/>
        <v>Gordon Hayward</v>
      </c>
      <c r="C218">
        <v>88</v>
      </c>
    </row>
    <row r="219" spans="1:3" x14ac:dyDescent="0.3">
      <c r="A219" t="s">
        <v>178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161</v>
      </c>
      <c r="B221" t="str">
        <f t="shared" si="3"/>
        <v>Carmelo Anthony</v>
      </c>
      <c r="C221">
        <v>82</v>
      </c>
    </row>
    <row r="222" spans="1:3" x14ac:dyDescent="0.3">
      <c r="A222" t="s">
        <v>166</v>
      </c>
      <c r="B222" t="str">
        <f t="shared" si="3"/>
        <v>Andrew Wiggins</v>
      </c>
      <c r="C222">
        <v>81</v>
      </c>
    </row>
    <row r="223" spans="1:3" x14ac:dyDescent="0.3">
      <c r="A223" t="s">
        <v>179</v>
      </c>
      <c r="B223" t="str">
        <f t="shared" si="3"/>
        <v>Harrison Barnes</v>
      </c>
      <c r="C223">
        <v>81</v>
      </c>
    </row>
    <row r="224" spans="1:3" x14ac:dyDescent="0.3">
      <c r="A224" t="s">
        <v>170</v>
      </c>
      <c r="B224" t="str">
        <f t="shared" si="3"/>
        <v>Rudy Gay</v>
      </c>
      <c r="C224">
        <v>81</v>
      </c>
    </row>
    <row r="225" spans="1:3" x14ac:dyDescent="0.3">
      <c r="A225" t="s">
        <v>177</v>
      </c>
      <c r="B225" t="str">
        <f t="shared" si="3"/>
        <v>T.J. Warren</v>
      </c>
      <c r="C225">
        <v>80</v>
      </c>
    </row>
    <row r="226" spans="1:3" x14ac:dyDescent="0.3">
      <c r="A226" t="s">
        <v>203</v>
      </c>
      <c r="B226" t="str">
        <f t="shared" si="3"/>
        <v>Robert Covington</v>
      </c>
      <c r="C226">
        <v>80</v>
      </c>
    </row>
    <row r="227" spans="1:3" x14ac:dyDescent="0.3">
      <c r="A227" t="s">
        <v>182</v>
      </c>
      <c r="B227" t="str">
        <f t="shared" si="3"/>
        <v>Jeff Green</v>
      </c>
      <c r="C227">
        <v>80</v>
      </c>
    </row>
    <row r="228" spans="1:3" x14ac:dyDescent="0.3">
      <c r="A228" t="s">
        <v>201</v>
      </c>
      <c r="B228" t="str">
        <f t="shared" si="3"/>
        <v>Rondae Hollis-Jefferson</v>
      </c>
      <c r="C228">
        <v>79</v>
      </c>
    </row>
    <row r="229" spans="1:3" x14ac:dyDescent="0.3">
      <c r="A229" t="s">
        <v>174</v>
      </c>
      <c r="B229" t="str">
        <f t="shared" si="3"/>
        <v>Andre Iguodala</v>
      </c>
      <c r="C229">
        <v>78</v>
      </c>
    </row>
    <row r="230" spans="1:3" x14ac:dyDescent="0.3">
      <c r="A230" t="s">
        <v>184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191</v>
      </c>
      <c r="B232" t="str">
        <f t="shared" si="3"/>
        <v>Bojan Bogdanovic</v>
      </c>
      <c r="C232">
        <v>78</v>
      </c>
    </row>
    <row r="233" spans="1:3" x14ac:dyDescent="0.3">
      <c r="A233" t="s">
        <v>168</v>
      </c>
      <c r="B233" t="str">
        <f t="shared" si="3"/>
        <v>Chandler Parsons</v>
      </c>
      <c r="C233">
        <v>78</v>
      </c>
    </row>
    <row r="234" spans="1:3" x14ac:dyDescent="0.3">
      <c r="A234" t="s">
        <v>206</v>
      </c>
      <c r="B234" t="str">
        <f t="shared" si="3"/>
        <v>James Johnson</v>
      </c>
      <c r="C234">
        <v>78</v>
      </c>
    </row>
    <row r="235" spans="1:3" x14ac:dyDescent="0.3">
      <c r="A235" t="s">
        <v>208</v>
      </c>
      <c r="B235" t="str">
        <f t="shared" si="3"/>
        <v>Joe Ingles</v>
      </c>
      <c r="C235">
        <v>77</v>
      </c>
    </row>
    <row r="236" spans="1:3" x14ac:dyDescent="0.3">
      <c r="A236" t="s">
        <v>164</v>
      </c>
      <c r="B236" t="str">
        <f t="shared" si="3"/>
        <v>Danilo Gallinari</v>
      </c>
      <c r="C236">
        <v>77</v>
      </c>
    </row>
    <row r="237" spans="1:3" x14ac:dyDescent="0.3">
      <c r="A237" t="s">
        <v>186</v>
      </c>
      <c r="B237" t="str">
        <f t="shared" si="3"/>
        <v>DeMarre Carroll</v>
      </c>
      <c r="C237">
        <v>77</v>
      </c>
    </row>
    <row r="238" spans="1:3" x14ac:dyDescent="0.3">
      <c r="A238" t="s">
        <v>169</v>
      </c>
      <c r="B238" t="str">
        <f t="shared" si="3"/>
        <v>Nicolas Batum</v>
      </c>
      <c r="C238">
        <v>77</v>
      </c>
    </row>
    <row r="239" spans="1:3" x14ac:dyDescent="0.3">
      <c r="A239" t="s">
        <v>195</v>
      </c>
      <c r="B239" t="str">
        <f t="shared" si="3"/>
        <v>Thabo Sefolosha</v>
      </c>
      <c r="C239">
        <v>77</v>
      </c>
    </row>
    <row r="240" spans="1:3" x14ac:dyDescent="0.3">
      <c r="A240" t="s">
        <v>180</v>
      </c>
      <c r="B240" t="str">
        <f t="shared" si="3"/>
        <v>Wilson Chandler</v>
      </c>
      <c r="C240">
        <v>76</v>
      </c>
    </row>
    <row r="241" spans="1:3" x14ac:dyDescent="0.3">
      <c r="A241" t="s">
        <v>183</v>
      </c>
      <c r="B241" t="str">
        <f t="shared" si="3"/>
        <v>Trevor Ariza</v>
      </c>
      <c r="C241">
        <v>76</v>
      </c>
    </row>
    <row r="242" spans="1:3" x14ac:dyDescent="0.3">
      <c r="A242" t="s">
        <v>167</v>
      </c>
      <c r="B242" t="str">
        <f t="shared" si="3"/>
        <v>Jae Crowder</v>
      </c>
      <c r="C242">
        <v>76</v>
      </c>
    </row>
    <row r="243" spans="1:3" x14ac:dyDescent="0.3">
      <c r="A243" t="s">
        <v>193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175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185</v>
      </c>
      <c r="B249" t="str">
        <f t="shared" si="3"/>
        <v>Joe Johnson</v>
      </c>
      <c r="C249">
        <v>75</v>
      </c>
    </row>
    <row r="250" spans="1:3" x14ac:dyDescent="0.3">
      <c r="A250" t="s">
        <v>198</v>
      </c>
      <c r="B250" t="str">
        <f t="shared" si="3"/>
        <v>P.J. Tucker</v>
      </c>
      <c r="C250">
        <v>75</v>
      </c>
    </row>
    <row r="251" spans="1:3" x14ac:dyDescent="0.3">
      <c r="A251" t="s">
        <v>213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187</v>
      </c>
      <c r="B253" t="str">
        <f t="shared" si="3"/>
        <v>Justise Winslow</v>
      </c>
      <c r="C253">
        <v>75</v>
      </c>
    </row>
    <row r="254" spans="1:3" x14ac:dyDescent="0.3">
      <c r="A254" t="s">
        <v>217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216</v>
      </c>
      <c r="B261" t="str">
        <f t="shared" si="4"/>
        <v>James Ennis</v>
      </c>
      <c r="C261">
        <v>73</v>
      </c>
    </row>
    <row r="262" spans="1:3" x14ac:dyDescent="0.3">
      <c r="A262" t="s">
        <v>202</v>
      </c>
      <c r="B262" t="str">
        <f t="shared" si="4"/>
        <v>Omri Casspi</v>
      </c>
      <c r="C262">
        <v>75</v>
      </c>
    </row>
    <row r="263" spans="1:3" x14ac:dyDescent="0.3">
      <c r="A263" t="s">
        <v>210</v>
      </c>
      <c r="B263" t="str">
        <f t="shared" si="4"/>
        <v>Richard Jefferson</v>
      </c>
      <c r="C263">
        <v>73</v>
      </c>
    </row>
    <row r="264" spans="1:3" x14ac:dyDescent="0.3">
      <c r="A264" t="s">
        <v>200</v>
      </c>
      <c r="B264" t="str">
        <f t="shared" si="4"/>
        <v>Stanley Johnson</v>
      </c>
      <c r="C264">
        <v>73</v>
      </c>
    </row>
    <row r="265" spans="1:3" x14ac:dyDescent="0.3">
      <c r="A265" t="s">
        <v>188</v>
      </c>
      <c r="B265" t="str">
        <f t="shared" si="4"/>
        <v>Shabazz Muhammad</v>
      </c>
      <c r="C265">
        <v>73</v>
      </c>
    </row>
    <row r="266" spans="1:3" x14ac:dyDescent="0.3">
      <c r="A266" t="s">
        <v>189</v>
      </c>
      <c r="B266" t="str">
        <f t="shared" si="4"/>
        <v>Terrence Ross</v>
      </c>
      <c r="C266">
        <v>73</v>
      </c>
    </row>
    <row r="267" spans="1:3" x14ac:dyDescent="0.3">
      <c r="A267" t="s">
        <v>176</v>
      </c>
      <c r="B267" t="str">
        <f t="shared" si="4"/>
        <v>Evan Turner</v>
      </c>
      <c r="C267">
        <v>73</v>
      </c>
    </row>
    <row r="268" spans="1:3" x14ac:dyDescent="0.3">
      <c r="A268" t="s">
        <v>192</v>
      </c>
      <c r="B268" t="str">
        <f t="shared" si="4"/>
        <v>Maurice Harkless</v>
      </c>
      <c r="C268">
        <v>73</v>
      </c>
    </row>
    <row r="269" spans="1:3" x14ac:dyDescent="0.3">
      <c r="A269" t="s">
        <v>211</v>
      </c>
      <c r="B269" t="str">
        <f t="shared" si="4"/>
        <v>Reggie Bullock</v>
      </c>
      <c r="C269">
        <v>73</v>
      </c>
    </row>
    <row r="270" spans="1:3" x14ac:dyDescent="0.3">
      <c r="A270" t="s">
        <v>205</v>
      </c>
      <c r="B270" t="str">
        <f t="shared" si="4"/>
        <v>Justin Anderson</v>
      </c>
      <c r="C270">
        <v>73</v>
      </c>
    </row>
    <row r="271" spans="1:3" x14ac:dyDescent="0.3">
      <c r="A271" t="s">
        <v>171</v>
      </c>
      <c r="B271" t="str">
        <f t="shared" si="4"/>
        <v>Luol Deng</v>
      </c>
      <c r="C271">
        <v>73</v>
      </c>
    </row>
    <row r="272" spans="1:3" x14ac:dyDescent="0.3">
      <c r="A272" t="s">
        <v>197</v>
      </c>
      <c r="B272" t="str">
        <f t="shared" si="4"/>
        <v>Doug McDermott</v>
      </c>
      <c r="C272">
        <v>73</v>
      </c>
    </row>
    <row r="273" spans="1:3" x14ac:dyDescent="0.3">
      <c r="A273" t="s">
        <v>224</v>
      </c>
      <c r="B273" t="str">
        <f t="shared" si="4"/>
        <v>Darius Miller</v>
      </c>
      <c r="C273">
        <v>73</v>
      </c>
    </row>
    <row r="274" spans="1:3" x14ac:dyDescent="0.3">
      <c r="A274" t="s">
        <v>218</v>
      </c>
      <c r="B274" t="str">
        <f t="shared" si="4"/>
        <v>Sam Dekker</v>
      </c>
      <c r="C274">
        <v>72</v>
      </c>
    </row>
    <row r="275" spans="1:3" x14ac:dyDescent="0.3">
      <c r="A275" t="s">
        <v>214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194</v>
      </c>
      <c r="B277" t="str">
        <f t="shared" si="4"/>
        <v>Vince Carter</v>
      </c>
      <c r="C277">
        <v>72</v>
      </c>
    </row>
    <row r="278" spans="1:3" x14ac:dyDescent="0.3">
      <c r="A278" t="s">
        <v>196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212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207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199</v>
      </c>
      <c r="B287" t="str">
        <f t="shared" si="4"/>
        <v>Lance Thomas</v>
      </c>
      <c r="C287">
        <v>70</v>
      </c>
    </row>
    <row r="288" spans="1:3" x14ac:dyDescent="0.3">
      <c r="A288" t="s">
        <v>209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221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219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223</v>
      </c>
      <c r="B303" t="str">
        <f t="shared" si="4"/>
        <v>Bruno Caboclo</v>
      </c>
      <c r="C303">
        <v>67</v>
      </c>
    </row>
    <row r="304" spans="1:3" x14ac:dyDescent="0.3">
      <c r="A304" t="s">
        <v>220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222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225</v>
      </c>
      <c r="B314" t="str">
        <f t="shared" si="4"/>
        <v>Anthony Davis</v>
      </c>
      <c r="C314">
        <v>94</v>
      </c>
    </row>
    <row r="315" spans="1:3" x14ac:dyDescent="0.3">
      <c r="A315" t="s">
        <v>235</v>
      </c>
      <c r="B315" t="str">
        <f t="shared" si="4"/>
        <v>Kristaps Porzingis</v>
      </c>
      <c r="C315">
        <v>89</v>
      </c>
    </row>
    <row r="316" spans="1:3" x14ac:dyDescent="0.3">
      <c r="A316" t="s">
        <v>226</v>
      </c>
      <c r="B316" t="str">
        <f t="shared" si="4"/>
        <v>LaMarcus Aldridge</v>
      </c>
      <c r="C316">
        <v>88</v>
      </c>
    </row>
    <row r="317" spans="1:3" x14ac:dyDescent="0.3">
      <c r="A317" t="s">
        <v>232</v>
      </c>
      <c r="B317" t="str">
        <f t="shared" si="4"/>
        <v>Kevin Love</v>
      </c>
      <c r="C317">
        <v>88</v>
      </c>
    </row>
    <row r="318" spans="1:3" x14ac:dyDescent="0.3">
      <c r="A318" t="s">
        <v>227</v>
      </c>
      <c r="B318" t="str">
        <f t="shared" si="4"/>
        <v>Draymond Green</v>
      </c>
      <c r="C318">
        <v>87</v>
      </c>
    </row>
    <row r="319" spans="1:3" x14ac:dyDescent="0.3">
      <c r="A319" t="s">
        <v>228</v>
      </c>
      <c r="B319" t="str">
        <f t="shared" si="4"/>
        <v>Blake Griffin</v>
      </c>
      <c r="C319">
        <v>86</v>
      </c>
    </row>
    <row r="320" spans="1:3" x14ac:dyDescent="0.3">
      <c r="A320" t="s">
        <v>229</v>
      </c>
      <c r="B320" t="str">
        <f t="shared" si="4"/>
        <v>Paul Millsap</v>
      </c>
      <c r="C320">
        <v>85</v>
      </c>
    </row>
    <row r="321" spans="1:3" x14ac:dyDescent="0.3">
      <c r="A321" t="s">
        <v>241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239</v>
      </c>
      <c r="B323" t="str">
        <f t="shared" si="5"/>
        <v>Jabari Parker</v>
      </c>
      <c r="C323">
        <v>81</v>
      </c>
    </row>
    <row r="324" spans="1:3" x14ac:dyDescent="0.3">
      <c r="A324" t="s">
        <v>172</v>
      </c>
      <c r="B324" t="str">
        <f t="shared" si="5"/>
        <v>Tobias Harris</v>
      </c>
      <c r="C324">
        <v>81</v>
      </c>
    </row>
    <row r="325" spans="1:3" x14ac:dyDescent="0.3">
      <c r="A325" t="s">
        <v>251</v>
      </c>
      <c r="B325" t="str">
        <f t="shared" si="5"/>
        <v>Nikola Mirotic</v>
      </c>
      <c r="C325">
        <v>80</v>
      </c>
    </row>
    <row r="326" spans="1:3" x14ac:dyDescent="0.3">
      <c r="A326" t="s">
        <v>230</v>
      </c>
      <c r="B326" t="str">
        <f t="shared" si="5"/>
        <v>Derrick Favors</v>
      </c>
      <c r="C326">
        <v>81</v>
      </c>
    </row>
    <row r="327" spans="1:3" x14ac:dyDescent="0.3">
      <c r="A327" t="s">
        <v>234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255</v>
      </c>
      <c r="B329" t="str">
        <f t="shared" si="5"/>
        <v>Bobby Portis</v>
      </c>
      <c r="C329">
        <v>79</v>
      </c>
    </row>
    <row r="330" spans="1:3" x14ac:dyDescent="0.3">
      <c r="A330" t="s">
        <v>237</v>
      </c>
      <c r="B330" t="str">
        <f t="shared" si="5"/>
        <v>Serge Ibaka</v>
      </c>
      <c r="C330">
        <v>79</v>
      </c>
    </row>
    <row r="331" spans="1:3" x14ac:dyDescent="0.3">
      <c r="A331" t="s">
        <v>231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238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236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233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246</v>
      </c>
      <c r="B340" t="str">
        <f t="shared" si="5"/>
        <v>Julius Randle</v>
      </c>
      <c r="C340">
        <v>78</v>
      </c>
    </row>
    <row r="341" spans="1:3" x14ac:dyDescent="0.3">
      <c r="A341" t="s">
        <v>256</v>
      </c>
      <c r="B341" t="str">
        <f t="shared" si="5"/>
        <v>Mike Scott</v>
      </c>
      <c r="C341">
        <v>78</v>
      </c>
    </row>
    <row r="342" spans="1:3" x14ac:dyDescent="0.3">
      <c r="A342" t="s">
        <v>245</v>
      </c>
      <c r="B342" t="str">
        <f t="shared" si="5"/>
        <v>Taj Gibson</v>
      </c>
      <c r="C342">
        <v>77</v>
      </c>
    </row>
    <row r="343" spans="1:3" x14ac:dyDescent="0.3">
      <c r="A343" t="s">
        <v>242</v>
      </c>
      <c r="B343" t="str">
        <f t="shared" si="5"/>
        <v>Marvin Williams</v>
      </c>
      <c r="C343">
        <v>77</v>
      </c>
    </row>
    <row r="344" spans="1:3" x14ac:dyDescent="0.3">
      <c r="A344" t="s">
        <v>257</v>
      </c>
      <c r="B344" t="str">
        <f t="shared" si="5"/>
        <v>Trevor Booker</v>
      </c>
      <c r="C344">
        <v>77</v>
      </c>
    </row>
    <row r="345" spans="1:3" x14ac:dyDescent="0.3">
      <c r="A345" t="s">
        <v>265</v>
      </c>
      <c r="B345" t="str">
        <f t="shared" si="5"/>
        <v>Trey Lyles</v>
      </c>
      <c r="C345">
        <v>77</v>
      </c>
    </row>
    <row r="346" spans="1:3" x14ac:dyDescent="0.3">
      <c r="A346" t="s">
        <v>339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247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244</v>
      </c>
      <c r="B350" t="str">
        <f t="shared" si="5"/>
        <v>Mirza Teletovic</v>
      </c>
      <c r="C350">
        <v>76</v>
      </c>
    </row>
    <row r="351" spans="1:3" x14ac:dyDescent="0.3">
      <c r="A351" t="s">
        <v>240</v>
      </c>
      <c r="B351" t="str">
        <f t="shared" si="5"/>
        <v>David West</v>
      </c>
      <c r="C351">
        <v>76</v>
      </c>
    </row>
    <row r="352" spans="1:3" x14ac:dyDescent="0.3">
      <c r="A352" t="s">
        <v>266</v>
      </c>
      <c r="B352" t="str">
        <f t="shared" si="5"/>
        <v>Jonas Jerebko</v>
      </c>
      <c r="C352">
        <v>76</v>
      </c>
    </row>
    <row r="353" spans="1:3" x14ac:dyDescent="0.3">
      <c r="A353" t="s">
        <v>274</v>
      </c>
      <c r="B353" t="str">
        <f t="shared" si="5"/>
        <v>Montrezl Harrell</v>
      </c>
      <c r="C353">
        <v>76</v>
      </c>
    </row>
    <row r="354" spans="1:3" x14ac:dyDescent="0.3">
      <c r="A354" t="s">
        <v>243</v>
      </c>
      <c r="B354" t="str">
        <f t="shared" si="5"/>
        <v>Amir Johnson</v>
      </c>
      <c r="C354">
        <v>76</v>
      </c>
    </row>
    <row r="355" spans="1:3" x14ac:dyDescent="0.3">
      <c r="A355" t="s">
        <v>261</v>
      </c>
      <c r="B355" t="str">
        <f t="shared" si="5"/>
        <v>Luc Mbah a Moute</v>
      </c>
      <c r="C355">
        <v>75</v>
      </c>
    </row>
    <row r="356" spans="1:3" x14ac:dyDescent="0.3">
      <c r="A356" t="s">
        <v>204</v>
      </c>
      <c r="B356" t="str">
        <f t="shared" si="5"/>
        <v>Jerami Grant</v>
      </c>
      <c r="C356">
        <v>75</v>
      </c>
    </row>
    <row r="357" spans="1:3" x14ac:dyDescent="0.3">
      <c r="A357" t="s">
        <v>215</v>
      </c>
      <c r="B357" t="str">
        <f t="shared" si="5"/>
        <v>Luke Babbitt</v>
      </c>
      <c r="C357">
        <v>75</v>
      </c>
    </row>
    <row r="358" spans="1:3" x14ac:dyDescent="0.3">
      <c r="A358" t="s">
        <v>254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275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250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259</v>
      </c>
      <c r="B364" t="str">
        <f t="shared" si="5"/>
        <v>JaMychal Green</v>
      </c>
      <c r="C364">
        <v>74</v>
      </c>
    </row>
    <row r="365" spans="1:3" x14ac:dyDescent="0.3">
      <c r="A365" t="s">
        <v>319</v>
      </c>
      <c r="B365" t="str">
        <f t="shared" si="5"/>
        <v>Marreese Speights</v>
      </c>
      <c r="C365">
        <v>74</v>
      </c>
    </row>
    <row r="366" spans="1:3" x14ac:dyDescent="0.3">
      <c r="A366" t="s">
        <v>173</v>
      </c>
      <c r="B366" t="str">
        <f t="shared" si="5"/>
        <v>Al-Farouq Aminu</v>
      </c>
      <c r="C366">
        <v>74</v>
      </c>
    </row>
    <row r="367" spans="1:3" x14ac:dyDescent="0.3">
      <c r="A367" t="s">
        <v>252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190</v>
      </c>
      <c r="B369" t="str">
        <f t="shared" si="5"/>
        <v>Jared Dudley</v>
      </c>
      <c r="C369">
        <v>74</v>
      </c>
    </row>
    <row r="370" spans="1:3" x14ac:dyDescent="0.3">
      <c r="A370" t="s">
        <v>271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273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248</v>
      </c>
      <c r="B376" t="str">
        <f t="shared" si="5"/>
        <v>Patrick Patterson</v>
      </c>
      <c r="C376">
        <v>73</v>
      </c>
    </row>
    <row r="377" spans="1:3" x14ac:dyDescent="0.3">
      <c r="A377" t="s">
        <v>249</v>
      </c>
      <c r="B377" t="str">
        <f t="shared" si="5"/>
        <v>Dwight Powell</v>
      </c>
      <c r="C377">
        <v>73</v>
      </c>
    </row>
    <row r="378" spans="1:3" x14ac:dyDescent="0.3">
      <c r="A378" t="s">
        <v>277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263</v>
      </c>
      <c r="B380" t="str">
        <f t="shared" si="5"/>
        <v>Jordan Mickey</v>
      </c>
      <c r="C380">
        <v>72</v>
      </c>
    </row>
    <row r="381" spans="1:3" x14ac:dyDescent="0.3">
      <c r="A381" t="s">
        <v>253</v>
      </c>
      <c r="B381" t="str">
        <f t="shared" si="5"/>
        <v>Darrell Arthur</v>
      </c>
      <c r="C381">
        <v>71</v>
      </c>
    </row>
    <row r="382" spans="1:3" x14ac:dyDescent="0.3">
      <c r="A382" t="s">
        <v>258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272</v>
      </c>
      <c r="B388" t="str">
        <f t="shared" si="6"/>
        <v>Kevon Looney</v>
      </c>
      <c r="C388">
        <v>71</v>
      </c>
    </row>
    <row r="389" spans="1:3" x14ac:dyDescent="0.3">
      <c r="A389" t="s">
        <v>269</v>
      </c>
      <c r="B389" t="str">
        <f t="shared" si="6"/>
        <v>Jarell Martin</v>
      </c>
      <c r="C389">
        <v>70</v>
      </c>
    </row>
    <row r="390" spans="1:3" x14ac:dyDescent="0.3">
      <c r="A390" t="s">
        <v>260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267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270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262</v>
      </c>
      <c r="B400" t="str">
        <f t="shared" si="6"/>
        <v>Josh McRoberts</v>
      </c>
      <c r="C400">
        <v>69</v>
      </c>
    </row>
    <row r="401" spans="1:3" x14ac:dyDescent="0.3">
      <c r="A401" t="s">
        <v>278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276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279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280</v>
      </c>
      <c r="B416" t="str">
        <f t="shared" si="6"/>
        <v>DeMarcus Cousins</v>
      </c>
      <c r="C416">
        <v>90</v>
      </c>
    </row>
    <row r="417" spans="1:3" x14ac:dyDescent="0.3">
      <c r="A417" t="s">
        <v>283</v>
      </c>
      <c r="B417" t="str">
        <f t="shared" si="6"/>
        <v>Karl-Anthony Towns</v>
      </c>
      <c r="C417">
        <v>88</v>
      </c>
    </row>
    <row r="418" spans="1:3" x14ac:dyDescent="0.3">
      <c r="A418" t="s">
        <v>302</v>
      </c>
      <c r="B418" t="str">
        <f t="shared" si="6"/>
        <v>Nikola Jokic</v>
      </c>
      <c r="C418">
        <v>89</v>
      </c>
    </row>
    <row r="419" spans="1:3" x14ac:dyDescent="0.3">
      <c r="A419" t="s">
        <v>281</v>
      </c>
      <c r="B419" t="str">
        <f t="shared" si="6"/>
        <v>Andre Drummond</v>
      </c>
      <c r="C419">
        <v>88</v>
      </c>
    </row>
    <row r="420" spans="1:3" x14ac:dyDescent="0.3">
      <c r="A420" t="s">
        <v>315</v>
      </c>
      <c r="B420" t="str">
        <f t="shared" si="6"/>
        <v>Joel Embiid</v>
      </c>
      <c r="C420">
        <v>89</v>
      </c>
    </row>
    <row r="421" spans="1:3" x14ac:dyDescent="0.3">
      <c r="A421" t="s">
        <v>282</v>
      </c>
      <c r="B421" t="str">
        <f t="shared" si="6"/>
        <v>Hassan Whiteside</v>
      </c>
      <c r="C421">
        <v>87</v>
      </c>
    </row>
    <row r="422" spans="1:3" x14ac:dyDescent="0.3">
      <c r="A422" t="s">
        <v>318</v>
      </c>
      <c r="B422" t="str">
        <f t="shared" si="6"/>
        <v>Clint Capela</v>
      </c>
      <c r="C422">
        <v>87</v>
      </c>
    </row>
    <row r="423" spans="1:3" x14ac:dyDescent="0.3">
      <c r="A423" t="s">
        <v>292</v>
      </c>
      <c r="B423" t="str">
        <f t="shared" si="6"/>
        <v>Al Horford</v>
      </c>
      <c r="C423">
        <v>86</v>
      </c>
    </row>
    <row r="424" spans="1:3" x14ac:dyDescent="0.3">
      <c r="A424" t="s">
        <v>294</v>
      </c>
      <c r="B424" t="str">
        <f t="shared" si="6"/>
        <v>Rudy Gobert</v>
      </c>
      <c r="C424">
        <v>86</v>
      </c>
    </row>
    <row r="425" spans="1:3" x14ac:dyDescent="0.3">
      <c r="A425" t="s">
        <v>290</v>
      </c>
      <c r="B425" t="str">
        <f t="shared" si="6"/>
        <v>Marc Gasol</v>
      </c>
      <c r="C425">
        <v>85</v>
      </c>
    </row>
    <row r="426" spans="1:3" x14ac:dyDescent="0.3">
      <c r="A426" t="s">
        <v>286</v>
      </c>
      <c r="B426" t="str">
        <f t="shared" si="6"/>
        <v>DeAndre Jordan</v>
      </c>
      <c r="C426">
        <v>85</v>
      </c>
    </row>
    <row r="427" spans="1:3" x14ac:dyDescent="0.3">
      <c r="A427" t="s">
        <v>291</v>
      </c>
      <c r="B427" t="str">
        <f t="shared" si="6"/>
        <v>Enes Kanter</v>
      </c>
      <c r="C427">
        <v>83</v>
      </c>
    </row>
    <row r="428" spans="1:3" x14ac:dyDescent="0.3">
      <c r="A428" t="s">
        <v>297</v>
      </c>
      <c r="B428" t="str">
        <f t="shared" si="6"/>
        <v>Steven Adams</v>
      </c>
      <c r="C428">
        <v>83</v>
      </c>
    </row>
    <row r="429" spans="1:3" x14ac:dyDescent="0.3">
      <c r="A429" t="s">
        <v>288</v>
      </c>
      <c r="B429" t="str">
        <f t="shared" si="6"/>
        <v>Dwight Howard</v>
      </c>
      <c r="C429">
        <v>83</v>
      </c>
    </row>
    <row r="430" spans="1:3" x14ac:dyDescent="0.3">
      <c r="A430" t="s">
        <v>289</v>
      </c>
      <c r="B430" t="str">
        <f t="shared" si="6"/>
        <v>Nikola Vucevic</v>
      </c>
      <c r="C430">
        <v>83</v>
      </c>
    </row>
    <row r="431" spans="1:3" x14ac:dyDescent="0.3">
      <c r="A431" t="s">
        <v>314</v>
      </c>
      <c r="B431" t="str">
        <f t="shared" si="6"/>
        <v>Myles Turner</v>
      </c>
      <c r="C431">
        <v>81</v>
      </c>
    </row>
    <row r="432" spans="1:3" x14ac:dyDescent="0.3">
      <c r="A432" t="s">
        <v>284</v>
      </c>
      <c r="B432" t="str">
        <f t="shared" si="6"/>
        <v>Pau Gasol</v>
      </c>
      <c r="C432">
        <v>81</v>
      </c>
    </row>
    <row r="433" spans="1:3" x14ac:dyDescent="0.3">
      <c r="A433" t="s">
        <v>285</v>
      </c>
      <c r="B433" t="str">
        <f t="shared" si="6"/>
        <v>Brook Lopez</v>
      </c>
      <c r="C433">
        <v>80</v>
      </c>
    </row>
    <row r="434" spans="1:3" x14ac:dyDescent="0.3">
      <c r="A434" t="s">
        <v>287</v>
      </c>
      <c r="B434" t="str">
        <f t="shared" si="6"/>
        <v>Jonas Valanciunas</v>
      </c>
      <c r="C434">
        <v>80</v>
      </c>
    </row>
    <row r="435" spans="1:3" x14ac:dyDescent="0.3">
      <c r="A435" t="s">
        <v>321</v>
      </c>
      <c r="B435" t="str">
        <f t="shared" si="6"/>
        <v>Alex Len</v>
      </c>
      <c r="C435">
        <v>79</v>
      </c>
    </row>
    <row r="436" spans="1:3" x14ac:dyDescent="0.3">
      <c r="A436" t="s">
        <v>293</v>
      </c>
      <c r="B436" t="str">
        <f t="shared" si="6"/>
        <v>Marcin Gortat</v>
      </c>
      <c r="C436">
        <v>79</v>
      </c>
    </row>
    <row r="437" spans="1:3" x14ac:dyDescent="0.3">
      <c r="A437" t="s">
        <v>325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295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298</v>
      </c>
      <c r="B441" t="str">
        <f t="shared" si="6"/>
        <v>Robin Lopez</v>
      </c>
      <c r="C441">
        <v>77</v>
      </c>
    </row>
    <row r="442" spans="1:3" x14ac:dyDescent="0.3">
      <c r="A442" t="s">
        <v>337</v>
      </c>
      <c r="B442" t="str">
        <f t="shared" si="6"/>
        <v>Willie Cauley-Stein</v>
      </c>
      <c r="C442">
        <v>77</v>
      </c>
    </row>
    <row r="443" spans="1:3" x14ac:dyDescent="0.3">
      <c r="A443" t="s">
        <v>313</v>
      </c>
      <c r="B443" t="str">
        <f t="shared" si="6"/>
        <v>Cody Zeller</v>
      </c>
      <c r="C443">
        <v>77</v>
      </c>
    </row>
    <row r="444" spans="1:3" x14ac:dyDescent="0.3">
      <c r="A444" t="s">
        <v>311</v>
      </c>
      <c r="B444" t="str">
        <f t="shared" si="6"/>
        <v>Kelly Olynyk</v>
      </c>
      <c r="C444">
        <v>77</v>
      </c>
    </row>
    <row r="445" spans="1:3" x14ac:dyDescent="0.3">
      <c r="A445" t="s">
        <v>323</v>
      </c>
      <c r="B445" t="str">
        <f t="shared" si="6"/>
        <v>Kyle O'Quinn</v>
      </c>
      <c r="C445">
        <v>77</v>
      </c>
    </row>
    <row r="446" spans="1:3" x14ac:dyDescent="0.3">
      <c r="A446" t="s">
        <v>309</v>
      </c>
      <c r="B446" t="str">
        <f t="shared" si="6"/>
        <v>Zaza Pachulia</v>
      </c>
      <c r="C446">
        <v>77</v>
      </c>
    </row>
    <row r="447" spans="1:3" x14ac:dyDescent="0.3">
      <c r="A447" t="s">
        <v>317</v>
      </c>
      <c r="B447" t="str">
        <f t="shared" si="6"/>
        <v>John Henson</v>
      </c>
      <c r="C447">
        <v>76</v>
      </c>
    </row>
    <row r="448" spans="1:3" x14ac:dyDescent="0.3">
      <c r="A448" t="s">
        <v>303</v>
      </c>
      <c r="B448" t="str">
        <f t="shared" si="6"/>
        <v>Mason Plumlee</v>
      </c>
      <c r="C448">
        <v>76</v>
      </c>
    </row>
    <row r="449" spans="1:3" x14ac:dyDescent="0.3">
      <c r="A449" t="s">
        <v>264</v>
      </c>
      <c r="B449" t="str">
        <f t="shared" si="6"/>
        <v>Willie Reed</v>
      </c>
      <c r="C449">
        <v>76</v>
      </c>
    </row>
    <row r="450" spans="1:3" x14ac:dyDescent="0.3">
      <c r="A450" t="s">
        <v>300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312</v>
      </c>
      <c r="B452" t="str">
        <f t="shared" si="7"/>
        <v>Nerlens Noel</v>
      </c>
      <c r="C452">
        <v>76</v>
      </c>
    </row>
    <row r="453" spans="1:3" x14ac:dyDescent="0.3">
      <c r="A453" t="s">
        <v>324</v>
      </c>
      <c r="B453" t="str">
        <f t="shared" si="7"/>
        <v>Salah Mejri</v>
      </c>
      <c r="C453">
        <v>76</v>
      </c>
    </row>
    <row r="454" spans="1:3" x14ac:dyDescent="0.3">
      <c r="A454" t="s">
        <v>296</v>
      </c>
      <c r="B454" t="str">
        <f t="shared" si="7"/>
        <v>Al Jefferson</v>
      </c>
      <c r="C454">
        <v>76</v>
      </c>
    </row>
    <row r="455" spans="1:3" x14ac:dyDescent="0.3">
      <c r="A455" t="s">
        <v>336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268</v>
      </c>
      <c r="B457" t="str">
        <f t="shared" si="7"/>
        <v>Richaun Holmes</v>
      </c>
      <c r="C457">
        <v>75</v>
      </c>
    </row>
    <row r="458" spans="1:3" x14ac:dyDescent="0.3">
      <c r="A458" t="s">
        <v>308</v>
      </c>
      <c r="B458" t="str">
        <f t="shared" si="7"/>
        <v>Ed Davis</v>
      </c>
      <c r="C458">
        <v>75</v>
      </c>
    </row>
    <row r="459" spans="1:3" x14ac:dyDescent="0.3">
      <c r="A459" t="s">
        <v>316</v>
      </c>
      <c r="B459" t="str">
        <f t="shared" si="7"/>
        <v>JaVale McGee</v>
      </c>
      <c r="C459">
        <v>75</v>
      </c>
    </row>
    <row r="460" spans="1:3" x14ac:dyDescent="0.3">
      <c r="A460" t="s">
        <v>329</v>
      </c>
      <c r="B460" t="str">
        <f t="shared" si="7"/>
        <v>Aron Baynes</v>
      </c>
      <c r="C460">
        <v>75</v>
      </c>
    </row>
    <row r="461" spans="1:3" x14ac:dyDescent="0.3">
      <c r="A461" t="s">
        <v>304</v>
      </c>
      <c r="B461" t="str">
        <f t="shared" si="7"/>
        <v>Gorgui Dieng</v>
      </c>
      <c r="C461">
        <v>75</v>
      </c>
    </row>
    <row r="462" spans="1:3" x14ac:dyDescent="0.3">
      <c r="A462" t="s">
        <v>320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333</v>
      </c>
      <c r="B464" t="str">
        <f t="shared" si="7"/>
        <v>Timofey Mozgov</v>
      </c>
      <c r="C464">
        <v>74</v>
      </c>
    </row>
    <row r="465" spans="1:3" x14ac:dyDescent="0.3">
      <c r="A465" t="s">
        <v>306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307</v>
      </c>
      <c r="B467" t="str">
        <f t="shared" si="7"/>
        <v>Boban Marjanovic</v>
      </c>
      <c r="C467">
        <v>74</v>
      </c>
    </row>
    <row r="468" spans="1:3" x14ac:dyDescent="0.3">
      <c r="A468" t="s">
        <v>326</v>
      </c>
      <c r="B468" t="str">
        <f t="shared" si="7"/>
        <v>Joffrey Lauvergne</v>
      </c>
      <c r="C468">
        <v>74</v>
      </c>
    </row>
    <row r="469" spans="1:3" x14ac:dyDescent="0.3">
      <c r="A469" t="s">
        <v>328</v>
      </c>
      <c r="B469" t="str">
        <f t="shared" si="7"/>
        <v>Brandan Wright</v>
      </c>
      <c r="C469">
        <v>74</v>
      </c>
    </row>
    <row r="470" spans="1:3" x14ac:dyDescent="0.3">
      <c r="A470" t="s">
        <v>332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305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301</v>
      </c>
      <c r="B475" t="str">
        <f t="shared" si="7"/>
        <v>Bismack Biyombo</v>
      </c>
      <c r="C475">
        <v>73</v>
      </c>
    </row>
    <row r="476" spans="1:3" x14ac:dyDescent="0.3">
      <c r="A476" t="s">
        <v>340</v>
      </c>
      <c r="B476" t="str">
        <f t="shared" si="7"/>
        <v>Mike Muscala</v>
      </c>
      <c r="C476">
        <v>73</v>
      </c>
    </row>
    <row r="477" spans="1:3" x14ac:dyDescent="0.3">
      <c r="A477" t="s">
        <v>341</v>
      </c>
      <c r="B477" t="str">
        <f t="shared" si="7"/>
        <v>Lucas Nogueira</v>
      </c>
      <c r="C477">
        <v>73</v>
      </c>
    </row>
    <row r="478" spans="1:3" x14ac:dyDescent="0.3">
      <c r="A478" t="s">
        <v>299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342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322</v>
      </c>
      <c r="B482" t="str">
        <f t="shared" si="7"/>
        <v>Cole Aldrich</v>
      </c>
      <c r="C482">
        <v>72</v>
      </c>
    </row>
    <row r="483" spans="1:3" x14ac:dyDescent="0.3">
      <c r="A483" t="s">
        <v>338</v>
      </c>
      <c r="B483" t="str">
        <f t="shared" si="7"/>
        <v>Alexis Ajinca</v>
      </c>
      <c r="C483">
        <v>72</v>
      </c>
    </row>
    <row r="484" spans="1:3" x14ac:dyDescent="0.3">
      <c r="A484" t="s">
        <v>310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335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327</v>
      </c>
      <c r="B489" t="str">
        <f t="shared" si="7"/>
        <v>Omer Asik</v>
      </c>
      <c r="C489">
        <v>71</v>
      </c>
    </row>
    <row r="490" spans="1:3" x14ac:dyDescent="0.3">
      <c r="A490" t="s">
        <v>343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331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334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330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2019-03-13T07:07:46Z</dcterms:modified>
</cp:coreProperties>
</file>