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11" i="4"/>
  <c r="B7" i="4"/>
  <c r="B12" i="4"/>
  <c r="B9" i="4"/>
  <c r="B8" i="4"/>
  <c r="B10" i="4"/>
  <c r="B2" i="4"/>
  <c r="B6" i="4"/>
  <c r="B5" i="4"/>
  <c r="B4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4" i="4"/>
  <c r="C10" i="4"/>
  <c r="C7" i="4"/>
  <c r="C5" i="4"/>
  <c r="C8" i="4"/>
  <c r="C11" i="4"/>
  <c r="C6" i="4"/>
  <c r="C9" i="4"/>
  <c r="C13" i="4"/>
  <c r="C3" i="4"/>
  <c r="C2" i="4"/>
  <c r="C12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<sst xmlns="http://schemas.openxmlformats.org/spreadsheetml/2006/main" count="794" uniqueCount="702">
  <si>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</si>
  <si>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</si>
  <si>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</si>
  <si>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</si>
  <si>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</si>
  <si>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</si>
  <si>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</si>
  <si>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</si>
  <si>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</si>
  <si>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</si>
  <si>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</si>
  <si>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</si>
  <si>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</si>
  <si>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</si>
  <si>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</si>
  <si>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</si>
  <si>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</si>
  <si>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</si>
  <si>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</si>
  <si>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</si>
  <si>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</si>
  <si>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</si>
  <si>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</si>
  <si>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</si>
  <si>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</si>
  <si>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</si>
  <si>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</si>
  <si>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</si>
  <si>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</si>
  <si>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</si>
  <si>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</si>
  <si>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</si>
  <si>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</si>
  <si>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</si>
  <si>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</si>
  <si>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</si>
  <si>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</si>
  <si>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</si>
  <si>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</si>
  <si>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</si>
  <si>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</si>
  <si>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</si>
  <si>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</si>
  <si>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</si>
  <si>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</si>
  <si>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</si>
  <si>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</si>
  <si>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</si>
  <si>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</si>
  <si>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</si>
  <si>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</si>
  <si>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</si>
  <si>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</si>
  <si>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</si>
  <si>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</si>
  <si>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</si>
  <si>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</si>
  <si>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</si>
  <si>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</si>
  <si>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</si>
  <si>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</si>
  <si>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</si>
  <si>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</si>
  <si>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</si>
  <si>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</si>
  <si>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</si>
  <si>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</si>
  <si>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</si>
  <si>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</si>
  <si>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</si>
  <si>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</si>
  <si>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</si>
  <si>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</si>
  <si>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</si>
  <si>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</si>
  <si>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</si>
  <si>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</si>
  <si>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</si>
  <si>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</si>
  <si>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</si>
  <si>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</si>
  <si>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</si>
  <si>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</si>
  <si>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</si>
  <si>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</si>
  <si>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</si>
  <si>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</si>
  <si>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</si>
  <si>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</si>
  <si>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</si>
  <si>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</si>
  <si>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</si>
  <si>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</si>
  <si>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</si>
  <si>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</si>
  <si>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</si>
  <si>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</si>
  <si>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</si>
  <si>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</si>
  <si>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</si>
  <si>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</si>
  <si>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</si>
  <si>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</si>
  <si>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</si>
  <si>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</si>
  <si>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</si>
  <si>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</si>
  <si>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</si>
  <si>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</si>
  <si>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</si>
  <si>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</si>
  <si>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</si>
  <si>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</si>
  <si>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</si>
  <si>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</si>
  <si>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</si>
  <si>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</si>
  <si>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</si>
  <si>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</si>
  <si>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</si>
  <si>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</si>
  <si>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</si>
  <si>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</si>
  <si>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</si>
  <si>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</si>
  <si>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</si>
  <si>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</si>
  <si>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</si>
  <si>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</si>
  <si>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</si>
  <si>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</si>
  <si>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</si>
  <si>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</si>
  <si>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</si>
  <si>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</si>
  <si>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</si>
  <si>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</si>
  <si>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</si>
  <si>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</si>
  <si>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</si>
  <si>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</si>
  <si>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</si>
  <si>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</si>
  <si>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</si>
  <si>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</si>
  <si>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</si>
  <si>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</si>
  <si>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</si>
  <si>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</si>
  <si>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</si>
  <si>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</si>
  <si>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</si>
  <si>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</si>
  <si>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</si>
  <si>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</si>
  <si>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</si>
  <si>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</si>
  <si>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</si>
  <si>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</si>
  <si>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</si>
  <si>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</si>
  <si>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</si>
  <si>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</si>
  <si>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</si>
  <si>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</si>
  <si>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</si>
  <si>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</si>
  <si>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</si>
  <si>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</si>
  <si>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</si>
  <si>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</si>
  <si>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</si>
  <si>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</si>
  <si>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</si>
  <si>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</si>
  <si>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</si>
  <si>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</si>
  <si>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</si>
  <si>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</si>
  <si>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</si>
  <si>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</si>
  <si>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</si>
  <si>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</si>
  <si>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</si>
  <si>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</si>
  <si>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</si>
  <si>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</si>
  <si>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</si>
  <si>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</si>
  <si>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</si>
  <si>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</si>
  <si>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</si>
  <si>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</si>
  <si>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</si>
  <si>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</si>
  <si>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</si>
  <si>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</si>
  <si>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</si>
  <si>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</si>
  <si>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</si>
  <si>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</si>
  <si>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</si>
  <si>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</si>
  <si>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</si>
  <si>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</si>
  <si>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</si>
  <si>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</si>
  <si>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</si>
  <si>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</si>
  <si>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</si>
  <si>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</si>
  <si>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</si>
  <si>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</si>
  <si>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</si>
  <si>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</si>
  <si>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</si>
  <si>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</si>
  <si>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</si>
  <si>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</si>
  <si>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</si>
  <si>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</si>
  <si>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</si>
  <si>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</si>
  <si>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</si>
  <si>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</si>
  <si>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</si>
  <si>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</si>
  <si>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</si>
  <si>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</si>
  <si>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</si>
  <si>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</si>
  <si>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</si>
  <si>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</si>
  <si>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</si>
  <si>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</si>
  <si>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</si>
  <si>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</si>
  <si>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</si>
  <si>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</si>
  <si>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</si>
  <si>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</si>
  <si>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</si>
  <si>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</si>
  <si>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</si>
  <si>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</si>
  <si>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</si>
  <si>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</si>
  <si>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</si>
  <si>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</si>
  <si>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</si>
  <si>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</si>
  <si>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</si>
  <si>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</si>
  <si>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</si>
  <si>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</si>
  <si>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</si>
  <si>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</si>
  <si>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</si>
  <si>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</si>
  <si>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</si>
  <si>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</si>
  <si>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</si>
  <si>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</si>
  <si>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</si>
  <si>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</si>
  <si>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</si>
  <si>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</si>
  <si>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</si>
  <si>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</si>
  <si>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</si>
  <si>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</si>
  <si>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</si>
  <si>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</si>
  <si>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</si>
  <si>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</si>
  <si>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</si>
  <si>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</si>
  <si>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</si>
  <si>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</si>
  <si>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</si>
  <si>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</si>
  <si>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</si>
  <si>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</si>
  <si>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</si>
  <si>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</si>
  <si>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</si>
  <si>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</si>
  <si>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</si>
  <si>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</si>
  <si>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</si>
  <si>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</si>
  <si>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</si>
  <si>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</si>
  <si>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</si>
  <si>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</si>
  <si>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</si>
  <si>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</si>
  <si>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</si>
  <si>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</si>
  <si>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</si>
  <si>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</si>
  <si>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</si>
  <si>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</si>
  <si>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</si>
  <si>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</si>
  <si>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</si>
  <si>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</si>
  <si>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</si>
  <si>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</si>
  <si>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</si>
  <si>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</si>
  <si>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</si>
  <si>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</si>
  <si>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</si>
  <si>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</si>
  <si>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</si>
  <si>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</si>
  <si>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</si>
  <si>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</si>
  <si>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</si>
  <si>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</si>
  <si>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</si>
  <si>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</si>
  <si>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</si>
  <si>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</si>
  <si>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</si>
  <si>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</si>
  <si>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</si>
  <si>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</si>
  <si>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</si>
  <si>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</si>
  <si>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</si>
  <si>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</si>
  <si>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</si>
  <si>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</si>
  <si>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</si>
  <si>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</si>
  <si>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</si>
  <si>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</si>
  <si>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</si>
  <si>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</si>
  <si>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</si>
  <si>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</si>
  <si>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</si>
  <si>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</si>
  <si>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</si>
  <si>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</si>
  <si>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</si>
  <si>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</si>
  <si>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</si>
  <si>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</si>
  <si>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</si>
  <si>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</si>
  <si>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</si>
  <si>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</si>
  <si>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</si>
  <si>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</si>
  <si>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</si>
  <si>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</si>
  <si>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</si>
  <si>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</si>
  <si>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</si>
  <si>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</si>
  <si>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</si>
  <si>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</si>
  <si>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</si>
  <si>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</si>
  <si>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</si>
  <si>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</si>
  <si>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</si>
  <si>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</si>
  <si>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</si>
  <si>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</si>
  <si>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</si>
  <si>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</si>
  <si>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</si>
  <si>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</si>
  <si>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</si>
  <si>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</si>
  <si>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</si>
  <si>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</si>
  <si>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</si>
  <si>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</si>
  <si>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</si>
  <si>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</si>
  <si>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</si>
  <si>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</si>
  <si>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</si>
  <si>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</si>
  <si>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</si>
  <si>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</si>
  <si>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</si>
  <si>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</si>
  <si>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</si>
  <si>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</si>
  <si>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</si>
  <si>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</si>
  <si>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</si>
  <si>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</si>
  <si>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</si>
  <si>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</si>
  <si>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</si>
  <si>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</si>
  <si>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</si>
  <si>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</si>
  <si>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</si>
  <si>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</si>
  <si>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</si>
  <si>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</si>
  <si>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</si>
  <si>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</si>
  <si>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</si>
  <si>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</si>
  <si>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</si>
  <si>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</si>
  <si>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</si>
  <si>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</si>
  <si>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</si>
  <si>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</si>
  <si>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</si>
  <si>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</si>
  <si>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</si>
  <si>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</si>
  <si>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</si>
  <si>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</si>
  <si>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</si>
  <si>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</si>
  <si>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</si>
  <si>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</si>
  <si>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</si>
  <si>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</si>
  <si>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</si>
  <si>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</si>
  <si>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</si>
  <si>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</si>
  <si>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</si>
  <si>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</si>
  <si>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</si>
  <si>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</si>
  <si>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</si>
  <si>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</si>
  <si>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</si>
  <si>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</si>
  <si>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</si>
  <si>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</si>
  <si>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</si>
  <si>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</si>
  <si>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</si>
  <si>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</si>
  <si>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</si>
  <si>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</si>
  <si>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</si>
  <si>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</si>
  <si>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</si>
  <si>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</si>
  <si>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</si>
  <si>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</si>
  <si>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</si>
  <si>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</si>
  <si>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</si>
  <si>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</si>
  <si>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</si>
  <si>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</si>
  <si>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</si>
  <si>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</si>
  <si>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</si>
  <si>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</si>
  <si>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</si>
  <si>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</si>
  <si>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</si>
  <si>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</si>
  <si>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</si>
  <si>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</si>
  <si>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</si>
  <si>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</si>
  <si>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</si>
  <si>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</si>
  <si>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</si>
  <si>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</si>
  <si>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</si>
  <si>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</si>
  <si>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</si>
  <si>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</si>
  <si>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</si>
  <si>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</si>
  <si>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</si>
  <si>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</si>
  <si>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</si>
  <si>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</si>
  <si>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</si>
  <si>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</si>
  <si>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</si>
  <si>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</si>
  <si>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</si>
  <si>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</si>
  <si>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</si>
  <si>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</si>
  <si>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</si>
  <si>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</si>
  <si>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</si>
  <si>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</si>
  <si>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</si>
  <si>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</si>
  <si>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</si>
  <si>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</si>
  <si>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</si>
  <si>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</si>
  <si>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</si>
  <si>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</si>
  <si>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</si>
  <si>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</si>
  <si>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</si>
  <si>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</si>
  <si>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</si>
  <si>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</si>
  <si>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</si>
  <si>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</si>
  <si>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</si>
  <si>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</si>
  <si>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</si>
  <si>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</si>
  <si>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</si>
  <si>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</si>
  <si>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</si>
  <si>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</si>
  <si>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</si>
  <si>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</si>
  <si>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</si>
  <si>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</si>
  <si>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</si>
  <si>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</si>
  <si>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</si>
  <si>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</si>
  <si>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</si>
  <si>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</si>
  <si>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</si>
  <si>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</si>
  <si>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</si>
  <si>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</si>
  <si>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</si>
  <si>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</si>
  <si>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</si>
  <si>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</si>
  <si>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</si>
  <si>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</si>
  <si>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</si>
  <si>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</si>
  <si>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</si>
  <si>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</si>
  <si>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</si>
  <si>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</si>
  <si>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</si>
  <si>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</si>
  <si>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</si>
  <si>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</si>
  <si>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</si>
  <si>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</si>
  <si>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</si>
  <si>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</si>
  <si>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</si>
  <si>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</si>
  <si>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</si>
  <si>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</si>
  <si>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</si>
  <si>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</si>
  <si>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</si>
  <si>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</si>
  <si>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</si>
  <si>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</si>
  <si>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</si>
  <si>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</si>
  <si>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</si>
  <si>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</si>
  <si>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</si>
  <si>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</si>
  <si>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</si>
  <si>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</si>
  <si>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</si>
  <si>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</si>
  <si>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</si>
  <si>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</si>
  <si>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</si>
  <si>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</si>
  <si>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</si>
  <si>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</si>
  <si>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</si>
  <si>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</si>
  <si>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</si>
  <si>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</si>
  <si>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</si>
  <si>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</si>
  <si>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</si>
  <si>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</si>
  <si>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</si>
  <si>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</si>
  <si>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</si>
  <si>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</si>
  <si>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</si>
  <si>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</si>
  <si>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</si>
  <si>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</si>
  <si>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</si>
  <si>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</si>
  <si>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</si>
  <si>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</si>
  <si>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</si>
  <si>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</si>
  <si>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</si>
  <si>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</si>
  <si>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</si>
  <si>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</si>
  <si>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</si>
  <si>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</si>
  <si>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</si>
  <si>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</si>
  <si>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</si>
  <si>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</si>
  <si>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</si>
  <si>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</si>
  <si>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</si>
  <si>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</si>
  <si>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</si>
  <si>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</si>
  <si>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</si>
  <si>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</si>
  <si>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</si>
  <si>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</si>
  <si>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</si>
  <si>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</si>
  <si>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</si>
  <si>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</si>
  <si>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</si>
  <si>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</si>
  <si>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</si>
  <si>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</si>
  <si>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</si>
  <si>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</si>
  <si>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</si>
  <si>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</si>
  <si>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</si>
  <si>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</si>
  <si>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</si>
  <si>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</si>
  <si>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</si>
  <si>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</si>
  <si>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</si>
  <si>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</si>
  <si>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</si>
  <si>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University of Arizona</t>
  </si>
  <si>
    <t>University of North Carolina</t>
  </si>
  <si>
    <t>Glenn Robinson</t>
  </si>
  <si>
    <t>Joel Anthony</t>
  </si>
  <si>
    <t>August 9, 1982</t>
  </si>
  <si>
    <t>ca</t>
  </si>
  <si>
    <t>University of Nevada, Las Vegas</t>
  </si>
  <si>
    <t>Aron Baynes</t>
  </si>
  <si>
    <t>December 9, 1986</t>
  </si>
  <si>
    <t>nz</t>
  </si>
  <si>
    <t>Washington State University</t>
  </si>
  <si>
    <t>Steve Blake</t>
  </si>
  <si>
    <t>February 26, 1980</t>
  </si>
  <si>
    <t>University of Maryland</t>
  </si>
  <si>
    <t>Reggie Bullock</t>
  </si>
  <si>
    <t>March 16, 1991</t>
  </si>
  <si>
    <t>Kentavious Caldwell-Pope</t>
  </si>
  <si>
    <t>February 18, 1993</t>
  </si>
  <si>
    <t>University of Georgia</t>
  </si>
  <si>
    <t>Spencer Dinwiddie</t>
  </si>
  <si>
    <t>April 6, 1993</t>
  </si>
  <si>
    <t>University of Colorado</t>
  </si>
  <si>
    <t>Andre Drummond</t>
  </si>
  <si>
    <t>August 10, 1993</t>
  </si>
  <si>
    <t>University of Connecticut</t>
  </si>
  <si>
    <t>Justin Harper</t>
  </si>
  <si>
    <t>August 30, 1989</t>
  </si>
  <si>
    <t>University of Richmond</t>
  </si>
  <si>
    <t>Tobias Harris</t>
  </si>
  <si>
    <t>July 15, 1992</t>
  </si>
  <si>
    <t>University of Tennessee</t>
  </si>
  <si>
    <t>Darrun Hilliard</t>
  </si>
  <si>
    <t>April 13, 1993</t>
  </si>
  <si>
    <t>Villanova University</t>
  </si>
  <si>
    <t>Ersan Ilyasova</t>
  </si>
  <si>
    <t>May 15, 1987</t>
  </si>
  <si>
    <t>tr</t>
  </si>
  <si>
    <t>Reggie Jackson</t>
  </si>
  <si>
    <t>April 16, 1990</t>
  </si>
  <si>
    <t>it</t>
  </si>
  <si>
    <t>Boston College</t>
  </si>
  <si>
    <t>Brandon Jennings</t>
  </si>
  <si>
    <t>September 23, 1989</t>
  </si>
  <si>
    <t>Stanley Johnson</t>
  </si>
  <si>
    <t>May 29, 1996</t>
  </si>
  <si>
    <t>Jodie Meeks</t>
  </si>
  <si>
    <t>August 21, 1987</t>
  </si>
  <si>
    <t>University of Kentucky</t>
  </si>
  <si>
    <t>Marcus Morris</t>
  </si>
  <si>
    <t>September 2, 1989</t>
  </si>
  <si>
    <t>University of Kansas</t>
  </si>
  <si>
    <t>Anthony Tolliver</t>
  </si>
  <si>
    <t>June 1, 1985</t>
  </si>
  <si>
    <t>Creighton Unive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</si>
</sst>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636</v>
      </c>
      <c r="D1" t="s">
        <v>647</v>
      </c>
      <c r="E1" t="s">
        <v>21</v>
      </c>
      <c r="F1" t="s">
        <v>22</v>
      </c>
      <c r="G1" t="s">
        <v>636</v>
      </c>
      <c r="H1" t="s">
        <v>647</v>
      </c>
      <c r="I1" t="s">
        <v>21</v>
      </c>
      <c r="J1" t="s">
        <v>22</v>
      </c>
      <c r="K1" t="s">
        <v>636</v>
      </c>
      <c r="L1" t="s">
        <v>647</v>
      </c>
      <c r="M1" t="s">
        <v>21</v>
      </c>
      <c r="N1" t="s">
        <v>22</v>
      </c>
      <c r="O1" t="s">
        <v>636</v>
      </c>
      <c r="P1" t="s">
        <v>647</v>
      </c>
      <c r="Q1" t="s">
        <v>21</v>
      </c>
      <c r="R1" t="s">
        <v>22</v>
      </c>
      <c r="S1" t="s">
        <v>636</v>
      </c>
      <c r="T1" t="s">
        <v>647</v>
      </c>
      <c r="U1" t="s">
        <v>21</v>
      </c>
      <c r="V1" t="s">
        <v>22</v>
      </c>
      <c r="W1" t="s">
        <v>636</v>
      </c>
      <c r="X1" t="s">
        <v>647</v>
      </c>
      <c r="Y1" t="s">
        <v>21</v>
      </c>
      <c r="Z1" t="s">
        <v>22</v>
      </c>
      <c r="AA1" t="s">
        <v>636</v>
      </c>
      <c r="AB1" t="s">
        <v>647</v>
      </c>
      <c r="AC1" t="s">
        <v>21</v>
      </c>
      <c r="AD1" t="s">
        <v>22</v>
      </c>
      <c r="AE1" t="s">
        <v>636</v>
      </c>
      <c r="AF1" t="s">
        <v>647</v>
      </c>
      <c r="AG1" t="s">
        <v>21</v>
      </c>
      <c r="AH1" t="s">
        <v>22</v>
      </c>
      <c r="AI1" t="s">
        <v>636</v>
      </c>
      <c r="AJ1" t="s">
        <v>647</v>
      </c>
      <c r="AK1" t="s">
        <v>21</v>
      </c>
      <c r="AL1" t="s">
        <v>22</v>
      </c>
      <c r="AM1" t="s">
        <v>636</v>
      </c>
      <c r="AN1" t="s">
        <v>647</v>
      </c>
      <c r="AO1" t="s">
        <v>21</v>
      </c>
      <c r="AP1" t="s">
        <v>22</v>
      </c>
      <c r="AQ1" t="s">
        <v>636</v>
      </c>
      <c r="AR1" t="s">
        <v>647</v>
      </c>
      <c r="AS1" t="s">
        <v>21</v>
      </c>
      <c r="AT1" t="s">
        <v>22</v>
      </c>
      <c r="AU1" t="s">
        <v>636</v>
      </c>
      <c r="AV1" t="s">
        <v>647</v>
      </c>
      <c r="AW1" t="s">
        <v>21</v>
      </c>
      <c r="AX1" t="s">
        <v>22</v>
      </c>
      <c r="AY1" t="s">
        <v>636</v>
      </c>
      <c r="AZ1" t="s">
        <v>647</v>
      </c>
    </row>
    <row r="2" spans="1:52" x14ac:dyDescent="0.3">
      <c r="A2" s="12">
        <f>C6</f>
        <v>30.7</v>
      </c>
      <c r="B2" s="12">
        <f>D6</f>
        <v>43.4</v>
      </c>
      <c r="C2" s="12">
        <f>E6</f>
        <v>83</v>
      </c>
      <c r="D2" s="12">
        <v>0</v>
      </c>
      <c r="E2" s="12">
        <f>C7</f>
        <v>36.700000000000003</v>
      </c>
      <c r="F2" s="12">
        <f>D7</f>
        <v>42</v>
      </c>
      <c r="G2" s="12">
        <f>E7</f>
        <v>78</v>
      </c>
      <c r="H2" s="12">
        <v>1</v>
      </c>
      <c r="I2" s="12">
        <f>C8</f>
        <v>35.700000000000003</v>
      </c>
      <c r="J2" s="12">
        <f>D8</f>
        <v>43.4</v>
      </c>
      <c r="K2" s="12">
        <f>E8</f>
        <v>76</v>
      </c>
      <c r="L2" s="12">
        <v>2</v>
      </c>
      <c r="M2" s="12">
        <f>C9</f>
        <v>33.4</v>
      </c>
      <c r="N2" s="12">
        <f>D9</f>
        <v>47.699999999999996</v>
      </c>
      <c r="O2" s="12">
        <f>E9</f>
        <v>79</v>
      </c>
      <c r="P2" s="12">
        <v>3</v>
      </c>
      <c r="Q2" s="12">
        <f>C10</f>
        <v>32.9</v>
      </c>
      <c r="R2" s="12">
        <f>D10</f>
        <v>52.1</v>
      </c>
      <c r="S2" s="12">
        <f>E10</f>
        <v>89</v>
      </c>
      <c r="T2" s="12">
        <v>4</v>
      </c>
      <c r="U2" s="12">
        <f>C11</f>
        <v>17</v>
      </c>
      <c r="V2" s="12">
        <f>D11</f>
        <v>38.800000000000004</v>
      </c>
      <c r="W2" s="12">
        <f>E11</f>
        <v>67</v>
      </c>
      <c r="X2" s="12">
        <v>0</v>
      </c>
      <c r="Y2" s="12">
        <f>C12</f>
        <v>23.1</v>
      </c>
      <c r="Z2" s="12">
        <f>D12</f>
        <v>37.5</v>
      </c>
      <c r="AA2" s="12">
        <f>E12</f>
        <v>74</v>
      </c>
      <c r="AB2" s="12">
        <v>1</v>
      </c>
      <c r="AC2" s="12">
        <f>C13</f>
        <v>18.600000000000001</v>
      </c>
      <c r="AD2" s="12">
        <f>D13</f>
        <v>38.6</v>
      </c>
      <c r="AE2" s="12">
        <f>E13</f>
        <v>69</v>
      </c>
      <c r="AF2" s="12">
        <v>2</v>
      </c>
      <c r="AG2" s="12">
        <f>C14</f>
        <v>27.6</v>
      </c>
      <c r="AH2" s="12">
        <f>D14</f>
        <v>42.5</v>
      </c>
      <c r="AI2" s="12">
        <f>E14</f>
        <v>74</v>
      </c>
      <c r="AJ2" s="12">
        <v>3</v>
      </c>
      <c r="AK2" s="12">
        <f>C15</f>
        <v>15.2</v>
      </c>
      <c r="AL2" s="12">
        <f>D15</f>
        <v>50.5</v>
      </c>
      <c r="AM2" s="12">
        <f>E15</f>
        <v>73</v>
      </c>
      <c r="AN2" s="12">
        <v>4</v>
      </c>
      <c r="AO2" s="12">
        <f>C16</f>
        <v>18.100000000000001</v>
      </c>
      <c r="AP2" s="12">
        <f>D16</f>
        <v>37.1</v>
      </c>
      <c r="AQ2" s="12">
        <f>E16</f>
        <v>75</v>
      </c>
      <c r="AR2" s="12">
        <f>IF(B16 = "PG", 0, IF(B16 = "SG", 1, IF(B16 = "SF", 2, IF(B16 = "PF", 3, IF(B16 = "C", 4,"ERROR")))))</f>
        <v>0</v>
      </c>
      <c r="AS2" s="12">
        <f>C17</f>
        <v>14.3</v>
      </c>
      <c r="AT2" s="12">
        <f>D17</f>
        <v>35</v>
      </c>
      <c r="AU2" s="12">
        <f>E17</f>
        <v>74</v>
      </c>
      <c r="AV2" s="12">
        <f>IF(B17 = "PG", 0, IF(B17 = "SG", 1, IF(B17 = "SF", 2, IF(B17 = "PF", 3, IF(B17 = "C", 4,"ERROR")))))</f>
        <v>1</v>
      </c>
      <c r="AW2" s="12">
        <f>C18</f>
        <v>13.3</v>
      </c>
      <c r="AX2" s="12">
        <f>D18</f>
        <v>35.199999999999996</v>
      </c>
      <c r="AY2" s="12">
        <f>E18</f>
        <v>68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636</v>
      </c>
      <c r="AY5" s="6"/>
      <c r="AZ5" s="7"/>
    </row>
    <row r="6" spans="1:52" ht="15" thickBot="1" x14ac:dyDescent="0.35">
      <c r="A6" t="str">
        <f>TRIM(Position!B2)</f>
        <v>Reggie Jackson</v>
      </c>
      <c r="B6" t="str">
        <f>Position!C2</f>
        <v>PG</v>
      </c>
      <c r="C6">
        <f>VLOOKUP(Position!$A2,Data!$A$4:$AB$16,Data!$F$1,0)</f>
        <v>30.7</v>
      </c>
      <c r="D6">
        <f>VLOOKUP(Position!$A2,Data!$A$4:$AB$16,Data!$I$1,0)*100</f>
        <v>43.4</v>
      </c>
      <c r="E6">
        <f>VLOOKUP(A6,Sheet1!$B$1:$C$604,2,FALSE)</f>
        <v>83</v>
      </c>
      <c r="AB6" s="5"/>
    </row>
    <row r="7" spans="1:52" ht="15" thickBot="1" x14ac:dyDescent="0.35">
      <c r="A7" t="str">
        <f>TRIM(Position!B3)</f>
        <v>Kentavious Caldwell-Pope</v>
      </c>
      <c r="B7" t="str">
        <f>Position!C3</f>
        <v>SG</v>
      </c>
      <c r="C7">
        <f>VLOOKUP(Position!$A3,Data!$A$4:$AB$16,Data!$F$1,0)</f>
        <v>36.700000000000003</v>
      </c>
      <c r="D7">
        <f>VLOOKUP(Position!$A3,Data!$A$4:$AB$16,Data!$I$1,0)*100</f>
        <v>42</v>
      </c>
      <c r="E7">
        <f>VLOOKUP(A7,Sheet1!$B$1:$C$604,2,FALSE)</f>
        <v>78</v>
      </c>
      <c r="AK7" s="5"/>
    </row>
    <row r="8" spans="1:52" ht="15" thickBot="1" x14ac:dyDescent="0.35">
      <c r="A8" t="str">
        <f>TRIM(Position!B4)</f>
        <v>Marcus Morris</v>
      </c>
      <c r="B8" t="str">
        <f>Position!C4</f>
        <v>SF</v>
      </c>
      <c r="C8">
        <f>VLOOKUP(Position!$A4,Data!$A$4:$AB$16,Data!$F$1,0)</f>
        <v>35.700000000000003</v>
      </c>
      <c r="D8">
        <f>VLOOKUP(Position!$A4,Data!$A$4:$AB$16,Data!$I$1,0)*100</f>
        <v>43.4</v>
      </c>
      <c r="E8">
        <f>VLOOKUP(A8,Sheet1!$B$1:$C$604,2,FALSE)</f>
        <v>76</v>
      </c>
    </row>
    <row r="9" spans="1:52" ht="15" thickBot="1" x14ac:dyDescent="0.35">
      <c r="A9" t="str">
        <f>TRIM(Position!B5)</f>
        <v>Tobias Harris</v>
      </c>
      <c r="B9" t="str">
        <f>Position!C5</f>
        <v>PF</v>
      </c>
      <c r="C9">
        <f>VLOOKUP(Position!$A5,Data!$A$4:$AB$16,Data!$F$1,0)</f>
        <v>33.4</v>
      </c>
      <c r="D9">
        <f>VLOOKUP(Position!$A5,Data!$A$4:$AB$16,Data!$I$1,0)*100</f>
        <v>47.699999999999996</v>
      </c>
      <c r="E9">
        <f>VLOOKUP(A9,Sheet1!$B$1:$C$604,2,FALSE)</f>
        <v>79</v>
      </c>
      <c r="AE9" s="5"/>
      <c r="AK9" s="5"/>
      <c r="AV9" s="5"/>
    </row>
    <row r="10" spans="1:52" x14ac:dyDescent="0.3">
      <c r="A10" t="str">
        <f>TRIM(Position!B6)</f>
        <v>Andre Drummond</v>
      </c>
      <c r="B10" t="str">
        <f>Position!C6</f>
        <v>C</v>
      </c>
      <c r="C10">
        <f>VLOOKUP(Position!$A6,Data!$A$4:$AB$16,Data!$F$1,0)</f>
        <v>32.9</v>
      </c>
      <c r="D10">
        <f>VLOOKUP(Position!$A6,Data!$A$4:$AB$16,Data!$I$1,0)*100</f>
        <v>52.1</v>
      </c>
      <c r="E10">
        <f>VLOOKUP(A10,Sheet1!$B$1:$C$604,2,FALSE)</f>
        <v>89</v>
      </c>
    </row>
    <row r="11" spans="1:52" ht="15" thickBot="1" x14ac:dyDescent="0.35">
      <c r="A11" t="str">
        <f>TRIM(Position!B7)</f>
        <v>Steve Blake</v>
      </c>
      <c r="B11" t="str">
        <f>Position!C7</f>
        <v>PG</v>
      </c>
      <c r="C11">
        <f>VLOOKUP(Position!$A7,Data!$A$4:$AB$16,Data!$F$1,0)</f>
        <v>17</v>
      </c>
      <c r="D11">
        <f>VLOOKUP(Position!$A7,Data!$A$4:$AB$16,Data!$I$1,0)*100</f>
        <v>38.800000000000004</v>
      </c>
      <c r="E11">
        <f>VLOOKUP(A11,Sheet1!$B$1:$C$604,2,FALSE)</f>
        <v>67</v>
      </c>
    </row>
    <row r="12" spans="1:52" ht="15" thickBot="1" x14ac:dyDescent="0.35">
      <c r="A12" t="str">
        <f>TRIM(Position!B8)</f>
        <v>Stanley Johnson</v>
      </c>
      <c r="B12" t="str">
        <f>Position!C8</f>
        <v>SF</v>
      </c>
      <c r="C12">
        <f>VLOOKUP(Position!$A8,Data!$A$4:$AB$16,Data!$F$1,0)</f>
        <v>23.1</v>
      </c>
      <c r="D12">
        <f>VLOOKUP(Position!$A8,Data!$A$4:$AB$16,Data!$I$1,0)*100</f>
        <v>37.5</v>
      </c>
      <c r="E12">
        <f>VLOOKUP(A12,Sheet1!$B$1:$C$604,2,FALSE)</f>
        <v>74</v>
      </c>
      <c r="AU12" s="5"/>
    </row>
    <row r="13" spans="1:52" x14ac:dyDescent="0.3">
      <c r="A13" t="str">
        <f>TRIM(Position!B9)</f>
        <v>Anthony Tolliver</v>
      </c>
      <c r="B13" t="str">
        <f>Position!C9</f>
        <v>PF</v>
      </c>
      <c r="C13">
        <f>VLOOKUP(Position!$A9,Data!$A$4:$AB$16,Data!$F$1,0)</f>
        <v>18.600000000000001</v>
      </c>
      <c r="D13">
        <f>VLOOKUP(Position!$A9,Data!$A$4:$AB$16,Data!$I$1,0)*100</f>
        <v>38.6</v>
      </c>
      <c r="E13">
        <f>VLOOKUP(A13,Sheet1!$B$1:$C$604,2,FALSE)</f>
        <v>69</v>
      </c>
    </row>
    <row r="14" spans="1:52" x14ac:dyDescent="0.3">
      <c r="A14" t="str">
        <f>TRIM(Position!B10)</f>
        <v>Ersan Ilyasova</v>
      </c>
      <c r="B14" t="str">
        <f>Position!C10</f>
        <v>PF</v>
      </c>
      <c r="C14">
        <f>VLOOKUP(Position!$A10,Data!$A$4:$AB$16,Data!$F$1,0)</f>
        <v>27.6</v>
      </c>
      <c r="D14">
        <f>VLOOKUP(Position!$A10,Data!$A$4:$AB$16,Data!$I$1,0)*100</f>
        <v>42.5</v>
      </c>
      <c r="E14">
        <f>VLOOKUP(A14,Sheet1!$B$1:$C$604,2,FALSE)</f>
        <v>74</v>
      </c>
    </row>
    <row r="15" spans="1:52" x14ac:dyDescent="0.3">
      <c r="A15" t="str">
        <f>TRIM(Position!B11)</f>
        <v>Aron Baynes</v>
      </c>
      <c r="B15" t="str">
        <f>Position!C11</f>
        <v>C</v>
      </c>
      <c r="C15">
        <f>VLOOKUP(Position!$A11,Data!$A$4:$AB$16,Data!$F$1,0)</f>
        <v>15.2</v>
      </c>
      <c r="D15">
        <f>VLOOKUP(Position!$A11,Data!$A$4:$AB$16,Data!$I$1,0)*100</f>
        <v>50.5</v>
      </c>
      <c r="E15">
        <f>VLOOKUP(A15,Sheet1!$B$1:$C$604,2,FALSE)</f>
        <v>73</v>
      </c>
    </row>
    <row r="16" spans="1:52" x14ac:dyDescent="0.3">
      <c r="A16" t="str">
        <f>TRIM(Position!B12)</f>
        <v>Brandon Jennings</v>
      </c>
      <c r="B16" t="str">
        <f>Position!C12</f>
        <v>PG</v>
      </c>
      <c r="C16">
        <f>VLOOKUP(Position!$A12,Data!$A$4:$AB$16,Data!$F$1,0)</f>
        <v>18.100000000000001</v>
      </c>
      <c r="D16">
        <f>VLOOKUP(Position!$A12,Data!$A$4:$AB$16,Data!$I$1,0)*100</f>
        <v>37.1</v>
      </c>
      <c r="E16">
        <f>VLOOKUP(A16,Sheet1!$B$1:$C$604,2,FALSE)</f>
        <v>75</v>
      </c>
    </row>
    <row r="17" spans="1:41" x14ac:dyDescent="0.3">
      <c r="A17" t="str">
        <f>TRIM(Position!B13)</f>
        <v>Jodie Meeks</v>
      </c>
      <c r="B17" t="str">
        <f>Position!C13</f>
        <v>SG</v>
      </c>
      <c r="C17">
        <f>VLOOKUP(Position!$A13,Data!$A$4:$AB$16,Data!$F$1,0)</f>
        <v>14.3</v>
      </c>
      <c r="D17">
        <f>VLOOKUP(Position!$A13,Data!$A$4:$AB$16,Data!$I$1,0)*100</f>
        <v>35</v>
      </c>
      <c r="E17">
        <f>VLOOKUP(A17,Sheet1!$B$1:$C$604,2,FALSE)</f>
        <v>74</v>
      </c>
    </row>
    <row r="18" spans="1:41" x14ac:dyDescent="0.3">
      <c r="A18" t="str">
        <f>TRIM(Position!B14)</f>
        <v>Spencer Dinwiddie</v>
      </c>
      <c r="B18" t="str">
        <f>Position!C14</f>
        <v>PG</v>
      </c>
      <c r="C18">
        <f>VLOOKUP(Position!$A14,Data!$A$4:$AB$16,Data!$F$1,0)</f>
        <v>13.3</v>
      </c>
      <c r="D18">
        <f>VLOOKUP(Position!$A14,Data!$A$4:$AB$16,Data!$I$1,0)*100</f>
        <v>35.199999999999996</v>
      </c>
      <c r="E18">
        <f>VLOOKUP(A18,Sheet1!$B$1:$C$604,2,FALSE)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Reggie Jackson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Kentavious Caldwell-Pope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Marcus Morris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Tobias Harris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Andre Drummond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Steve Blake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Stanley Johnson</v>
      </c>
      <c r="C8" t="str">
        <f>VLOOKUP(B8,Sheet3!$B$1:$D$38,2,FALSE)</f>
        <v>SF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Anthony Tolliver</v>
      </c>
      <c r="C9" t="str">
        <f>VLOOKUP(B9,Sheet3!$B$1:$D$38,2,FALSE)</f>
        <v>PF</v>
      </c>
      <c r="D9" s="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Ersan Ilyasova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Aron Baynes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Brandon Jennings</v>
      </c>
      <c r="C12" t="str">
        <f>VLOOKUP(B12,Sheet3!$B$1:$D$38,2,FALSE)</f>
        <v>PG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Jodie Meeks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Spencer Dinwiddie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I20" sqref="I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664</v>
      </c>
      <c r="C4">
        <v>22</v>
      </c>
      <c r="D4">
        <v>76</v>
      </c>
      <c r="E4">
        <v>76</v>
      </c>
      <c r="F4">
        <v>36.700000000000003</v>
      </c>
      <c r="G4">
        <v>5.3</v>
      </c>
      <c r="H4">
        <v>12.6</v>
      </c>
      <c r="I4">
        <v>0.42</v>
      </c>
      <c r="J4">
        <v>1.5</v>
      </c>
      <c r="K4">
        <v>4.9000000000000004</v>
      </c>
      <c r="L4">
        <v>0.309</v>
      </c>
      <c r="M4">
        <v>3.8</v>
      </c>
      <c r="N4">
        <v>7.8</v>
      </c>
      <c r="O4">
        <v>0.48899999999999999</v>
      </c>
      <c r="P4">
        <v>0.47899999999999998</v>
      </c>
      <c r="Q4">
        <v>2.4</v>
      </c>
      <c r="R4">
        <v>3</v>
      </c>
      <c r="S4">
        <v>0.81100000000000005</v>
      </c>
      <c r="T4">
        <v>0.9</v>
      </c>
      <c r="U4">
        <v>2.8</v>
      </c>
      <c r="V4">
        <v>3.7</v>
      </c>
      <c r="W4">
        <v>1.8</v>
      </c>
      <c r="X4">
        <v>1.4</v>
      </c>
      <c r="Y4">
        <v>0.2</v>
      </c>
      <c r="Z4">
        <v>1.4</v>
      </c>
      <c r="AA4">
        <v>2.2000000000000002</v>
      </c>
      <c r="AB4">
        <v>14.5</v>
      </c>
    </row>
    <row r="5" spans="1:28" x14ac:dyDescent="0.3">
      <c r="A5">
        <v>2</v>
      </c>
      <c r="B5" t="s">
        <v>696</v>
      </c>
      <c r="C5">
        <v>26</v>
      </c>
      <c r="D5">
        <v>80</v>
      </c>
      <c r="E5">
        <v>80</v>
      </c>
      <c r="F5">
        <v>35.700000000000003</v>
      </c>
      <c r="G5">
        <v>5.0999999999999996</v>
      </c>
      <c r="H5">
        <v>11.8</v>
      </c>
      <c r="I5">
        <v>0.434</v>
      </c>
      <c r="J5">
        <v>1.4</v>
      </c>
      <c r="K5">
        <v>3.7</v>
      </c>
      <c r="L5">
        <v>0.36199999999999999</v>
      </c>
      <c r="M5">
        <v>3.8</v>
      </c>
      <c r="N5">
        <v>8.1</v>
      </c>
      <c r="O5">
        <v>0.46700000000000003</v>
      </c>
      <c r="P5">
        <v>0.49099999999999999</v>
      </c>
      <c r="Q5">
        <v>2.5</v>
      </c>
      <c r="R5">
        <v>3.4</v>
      </c>
      <c r="S5">
        <v>0.749</v>
      </c>
      <c r="T5">
        <v>1.1000000000000001</v>
      </c>
      <c r="U5">
        <v>3.9</v>
      </c>
      <c r="V5">
        <v>5.0999999999999996</v>
      </c>
      <c r="W5">
        <v>2.5</v>
      </c>
      <c r="X5">
        <v>0.8</v>
      </c>
      <c r="Y5">
        <v>0.3</v>
      </c>
      <c r="Z5">
        <v>1.8</v>
      </c>
      <c r="AA5">
        <v>2.1</v>
      </c>
      <c r="AB5">
        <v>14.1</v>
      </c>
    </row>
    <row r="6" spans="1:28" x14ac:dyDescent="0.3">
      <c r="A6">
        <v>3</v>
      </c>
      <c r="B6" t="s">
        <v>676</v>
      </c>
      <c r="C6">
        <v>23</v>
      </c>
      <c r="D6">
        <v>27</v>
      </c>
      <c r="E6">
        <v>25</v>
      </c>
      <c r="F6">
        <v>33.4</v>
      </c>
      <c r="G6">
        <v>6.1</v>
      </c>
      <c r="H6">
        <v>12.9</v>
      </c>
      <c r="I6">
        <v>0.47699999999999998</v>
      </c>
      <c r="J6">
        <v>1.2</v>
      </c>
      <c r="K6">
        <v>3.3</v>
      </c>
      <c r="L6">
        <v>0.375</v>
      </c>
      <c r="M6">
        <v>4.9000000000000004</v>
      </c>
      <c r="N6">
        <v>9.6</v>
      </c>
      <c r="O6">
        <v>0.51200000000000001</v>
      </c>
      <c r="P6">
        <v>0.52400000000000002</v>
      </c>
      <c r="Q6">
        <v>3</v>
      </c>
      <c r="R6">
        <v>3.3</v>
      </c>
      <c r="S6">
        <v>0.91100000000000003</v>
      </c>
      <c r="T6">
        <v>0.9</v>
      </c>
      <c r="U6">
        <v>5.3</v>
      </c>
      <c r="V6">
        <v>6.2</v>
      </c>
      <c r="W6">
        <v>2.6</v>
      </c>
      <c r="X6">
        <v>0.7</v>
      </c>
      <c r="Y6">
        <v>0.4</v>
      </c>
      <c r="Z6">
        <v>1.1000000000000001</v>
      </c>
      <c r="AA6">
        <v>2.2999999999999998</v>
      </c>
      <c r="AB6">
        <v>16.600000000000001</v>
      </c>
    </row>
    <row r="7" spans="1:28" x14ac:dyDescent="0.3">
      <c r="A7">
        <v>4</v>
      </c>
      <c r="B7" t="s">
        <v>670</v>
      </c>
      <c r="C7">
        <v>22</v>
      </c>
      <c r="D7">
        <v>81</v>
      </c>
      <c r="E7">
        <v>81</v>
      </c>
      <c r="F7">
        <v>32.9</v>
      </c>
      <c r="G7">
        <v>6.8</v>
      </c>
      <c r="H7">
        <v>13.1</v>
      </c>
      <c r="I7">
        <v>0.52100000000000002</v>
      </c>
      <c r="J7">
        <v>0</v>
      </c>
      <c r="K7">
        <v>0.1</v>
      </c>
      <c r="L7">
        <v>0.33300000000000002</v>
      </c>
      <c r="M7">
        <v>6.8</v>
      </c>
      <c r="N7">
        <v>13</v>
      </c>
      <c r="O7">
        <v>0.52200000000000002</v>
      </c>
      <c r="P7">
        <v>0.52200000000000002</v>
      </c>
      <c r="Q7">
        <v>2.6</v>
      </c>
      <c r="R7">
        <v>7.2</v>
      </c>
      <c r="S7">
        <v>0.35499999999999998</v>
      </c>
      <c r="T7">
        <v>4.9000000000000004</v>
      </c>
      <c r="U7">
        <v>9.9</v>
      </c>
      <c r="V7">
        <v>14.8</v>
      </c>
      <c r="W7">
        <v>0.8</v>
      </c>
      <c r="X7">
        <v>1.5</v>
      </c>
      <c r="Y7">
        <v>1.4</v>
      </c>
      <c r="Z7">
        <v>1.9</v>
      </c>
      <c r="AA7">
        <v>3</v>
      </c>
      <c r="AB7">
        <v>16.2</v>
      </c>
    </row>
    <row r="8" spans="1:28" x14ac:dyDescent="0.3">
      <c r="A8">
        <v>5</v>
      </c>
      <c r="B8" t="s">
        <v>685</v>
      </c>
      <c r="C8">
        <v>25</v>
      </c>
      <c r="D8">
        <v>79</v>
      </c>
      <c r="E8">
        <v>79</v>
      </c>
      <c r="F8">
        <v>30.7</v>
      </c>
      <c r="G8">
        <v>6.8</v>
      </c>
      <c r="H8">
        <v>15.7</v>
      </c>
      <c r="I8">
        <v>0.434</v>
      </c>
      <c r="J8">
        <v>1.5</v>
      </c>
      <c r="K8">
        <v>4.2</v>
      </c>
      <c r="L8">
        <v>0.35299999999999998</v>
      </c>
      <c r="M8">
        <v>5.3</v>
      </c>
      <c r="N8">
        <v>11.5</v>
      </c>
      <c r="O8">
        <v>0.46400000000000002</v>
      </c>
      <c r="P8">
        <v>0.48199999999999998</v>
      </c>
      <c r="Q8">
        <v>3.7</v>
      </c>
      <c r="R8">
        <v>4.3</v>
      </c>
      <c r="S8">
        <v>0.86399999999999999</v>
      </c>
      <c r="T8">
        <v>0.7</v>
      </c>
      <c r="U8">
        <v>2.5</v>
      </c>
      <c r="V8">
        <v>3.2</v>
      </c>
      <c r="W8">
        <v>6.2</v>
      </c>
      <c r="X8">
        <v>0.7</v>
      </c>
      <c r="Y8">
        <v>0.1</v>
      </c>
      <c r="Z8">
        <v>2.8</v>
      </c>
      <c r="AA8">
        <v>2.4</v>
      </c>
      <c r="AB8">
        <v>18.8</v>
      </c>
    </row>
    <row r="9" spans="1:28" x14ac:dyDescent="0.3">
      <c r="A9">
        <v>6</v>
      </c>
      <c r="B9" t="s">
        <v>682</v>
      </c>
      <c r="C9">
        <v>28</v>
      </c>
      <c r="D9">
        <v>52</v>
      </c>
      <c r="E9">
        <v>52</v>
      </c>
      <c r="F9">
        <v>27.6</v>
      </c>
      <c r="G9">
        <v>4.2</v>
      </c>
      <c r="H9">
        <v>9.8000000000000007</v>
      </c>
      <c r="I9">
        <v>0.42499999999999999</v>
      </c>
      <c r="J9">
        <v>1.5</v>
      </c>
      <c r="K9">
        <v>4.0999999999999996</v>
      </c>
      <c r="L9">
        <v>0.36299999999999999</v>
      </c>
      <c r="M9">
        <v>2.7</v>
      </c>
      <c r="N9">
        <v>5.6</v>
      </c>
      <c r="O9">
        <v>0.47099999999999997</v>
      </c>
      <c r="P9">
        <v>0.502</v>
      </c>
      <c r="Q9">
        <v>1.5</v>
      </c>
      <c r="R9">
        <v>2.1</v>
      </c>
      <c r="S9">
        <v>0.72499999999999998</v>
      </c>
      <c r="T9">
        <v>1.9</v>
      </c>
      <c r="U9">
        <v>3.5</v>
      </c>
      <c r="V9">
        <v>5.4</v>
      </c>
      <c r="W9">
        <v>1.1000000000000001</v>
      </c>
      <c r="X9">
        <v>0.7</v>
      </c>
      <c r="Y9">
        <v>0.5</v>
      </c>
      <c r="Z9">
        <v>1.1000000000000001</v>
      </c>
      <c r="AA9">
        <v>2.2999999999999998</v>
      </c>
      <c r="AB9">
        <v>11.3</v>
      </c>
    </row>
    <row r="10" spans="1:28" x14ac:dyDescent="0.3">
      <c r="A10">
        <v>7</v>
      </c>
      <c r="B10" t="s">
        <v>691</v>
      </c>
      <c r="C10">
        <v>19</v>
      </c>
      <c r="D10">
        <v>73</v>
      </c>
      <c r="E10">
        <v>6</v>
      </c>
      <c r="F10">
        <v>23.1</v>
      </c>
      <c r="G10">
        <v>3.1</v>
      </c>
      <c r="H10">
        <v>8.1999999999999993</v>
      </c>
      <c r="I10">
        <v>0.375</v>
      </c>
      <c r="J10">
        <v>0.9</v>
      </c>
      <c r="K10">
        <v>2.8</v>
      </c>
      <c r="L10">
        <v>0.307</v>
      </c>
      <c r="M10">
        <v>2.2000000000000002</v>
      </c>
      <c r="N10">
        <v>5.4</v>
      </c>
      <c r="O10">
        <v>0.41</v>
      </c>
      <c r="P10">
        <v>0.42799999999999999</v>
      </c>
      <c r="Q10">
        <v>1.1000000000000001</v>
      </c>
      <c r="R10">
        <v>1.4</v>
      </c>
      <c r="S10">
        <v>0.78400000000000003</v>
      </c>
      <c r="T10">
        <v>0.8</v>
      </c>
      <c r="U10">
        <v>3.4</v>
      </c>
      <c r="V10">
        <v>4.2</v>
      </c>
      <c r="W10">
        <v>1.6</v>
      </c>
      <c r="X10">
        <v>0.8</v>
      </c>
      <c r="Y10">
        <v>0.2</v>
      </c>
      <c r="Z10">
        <v>1.6</v>
      </c>
      <c r="AA10">
        <v>2.4</v>
      </c>
      <c r="AB10">
        <v>8.1</v>
      </c>
    </row>
    <row r="11" spans="1:28" x14ac:dyDescent="0.3">
      <c r="A11">
        <v>8</v>
      </c>
      <c r="B11" t="s">
        <v>699</v>
      </c>
      <c r="C11">
        <v>30</v>
      </c>
      <c r="D11">
        <v>72</v>
      </c>
      <c r="E11">
        <v>5</v>
      </c>
      <c r="F11">
        <v>18.600000000000001</v>
      </c>
      <c r="G11">
        <v>1.8</v>
      </c>
      <c r="H11">
        <v>4.5999999999999996</v>
      </c>
      <c r="I11">
        <v>0.38600000000000001</v>
      </c>
      <c r="J11">
        <v>1.4</v>
      </c>
      <c r="K11">
        <v>3.8</v>
      </c>
      <c r="L11">
        <v>0.36</v>
      </c>
      <c r="M11">
        <v>0.4</v>
      </c>
      <c r="N11">
        <v>0.8</v>
      </c>
      <c r="O11">
        <v>0.5</v>
      </c>
      <c r="P11">
        <v>0.53300000000000003</v>
      </c>
      <c r="Q11">
        <v>0.4</v>
      </c>
      <c r="R11">
        <v>0.7</v>
      </c>
      <c r="S11">
        <v>0.61699999999999999</v>
      </c>
      <c r="T11">
        <v>0.5</v>
      </c>
      <c r="U11">
        <v>2.6</v>
      </c>
      <c r="V11">
        <v>3.2</v>
      </c>
      <c r="W11">
        <v>0.7</v>
      </c>
      <c r="X11">
        <v>0.4</v>
      </c>
      <c r="Y11">
        <v>0.2</v>
      </c>
      <c r="Z11">
        <v>0.4</v>
      </c>
      <c r="AA11">
        <v>1.2</v>
      </c>
      <c r="AB11">
        <v>5.3</v>
      </c>
    </row>
    <row r="12" spans="1:28" x14ac:dyDescent="0.3">
      <c r="A12">
        <v>9</v>
      </c>
      <c r="B12" t="s">
        <v>689</v>
      </c>
      <c r="C12">
        <v>26</v>
      </c>
      <c r="D12">
        <v>23</v>
      </c>
      <c r="E12">
        <v>1</v>
      </c>
      <c r="F12">
        <v>18.100000000000001</v>
      </c>
      <c r="G12">
        <v>2.2999999999999998</v>
      </c>
      <c r="H12">
        <v>6.2</v>
      </c>
      <c r="I12">
        <v>0.371</v>
      </c>
      <c r="J12">
        <v>1</v>
      </c>
      <c r="K12">
        <v>3.3</v>
      </c>
      <c r="L12">
        <v>0.312</v>
      </c>
      <c r="M12">
        <v>1.3</v>
      </c>
      <c r="N12">
        <v>2.9</v>
      </c>
      <c r="O12">
        <v>0.439</v>
      </c>
      <c r="P12">
        <v>0.45500000000000002</v>
      </c>
      <c r="Q12">
        <v>1.2</v>
      </c>
      <c r="R12">
        <v>1.7</v>
      </c>
      <c r="S12">
        <v>0.71099999999999997</v>
      </c>
      <c r="T12">
        <v>0.2</v>
      </c>
      <c r="U12">
        <v>1.8</v>
      </c>
      <c r="V12">
        <v>2</v>
      </c>
      <c r="W12">
        <v>3</v>
      </c>
      <c r="X12">
        <v>0.5</v>
      </c>
      <c r="Y12">
        <v>0.1</v>
      </c>
      <c r="Z12">
        <v>1</v>
      </c>
      <c r="AA12">
        <v>1</v>
      </c>
      <c r="AB12">
        <v>6.8</v>
      </c>
    </row>
    <row r="13" spans="1:28" x14ac:dyDescent="0.3">
      <c r="A13">
        <v>10</v>
      </c>
      <c r="B13" t="s">
        <v>659</v>
      </c>
      <c r="C13">
        <v>35</v>
      </c>
      <c r="D13">
        <v>58</v>
      </c>
      <c r="E13">
        <v>2</v>
      </c>
      <c r="F13">
        <v>17</v>
      </c>
      <c r="G13">
        <v>1.6</v>
      </c>
      <c r="H13">
        <v>4.0999999999999996</v>
      </c>
      <c r="I13">
        <v>0.38800000000000001</v>
      </c>
      <c r="J13">
        <v>0.9</v>
      </c>
      <c r="K13">
        <v>2.6</v>
      </c>
      <c r="L13">
        <v>0.34399999999999997</v>
      </c>
      <c r="M13">
        <v>0.7</v>
      </c>
      <c r="N13">
        <v>1.5</v>
      </c>
      <c r="O13">
        <v>0.46100000000000002</v>
      </c>
      <c r="P13">
        <v>0.496</v>
      </c>
      <c r="Q13">
        <v>0.3</v>
      </c>
      <c r="R13">
        <v>0.3</v>
      </c>
      <c r="S13">
        <v>0.8</v>
      </c>
      <c r="T13">
        <v>0.2</v>
      </c>
      <c r="U13">
        <v>1.4</v>
      </c>
      <c r="V13">
        <v>1.5</v>
      </c>
      <c r="W13">
        <v>3.4</v>
      </c>
      <c r="X13">
        <v>0.4</v>
      </c>
      <c r="Y13">
        <v>0.1</v>
      </c>
      <c r="Z13">
        <v>1.4</v>
      </c>
      <c r="AA13">
        <v>1.2</v>
      </c>
      <c r="AB13">
        <v>4.4000000000000004</v>
      </c>
    </row>
    <row r="14" spans="1:28" x14ac:dyDescent="0.3">
      <c r="A14">
        <v>11</v>
      </c>
      <c r="B14" t="s">
        <v>655</v>
      </c>
      <c r="C14">
        <v>29</v>
      </c>
      <c r="D14">
        <v>81</v>
      </c>
      <c r="E14">
        <v>1</v>
      </c>
      <c r="F14">
        <v>15.2</v>
      </c>
      <c r="G14">
        <v>2.4</v>
      </c>
      <c r="H14">
        <v>4.7</v>
      </c>
      <c r="I14">
        <v>0.505</v>
      </c>
      <c r="J14">
        <v>0</v>
      </c>
      <c r="K14">
        <v>0</v>
      </c>
      <c r="L14">
        <v>0</v>
      </c>
      <c r="M14">
        <v>2.4</v>
      </c>
      <c r="N14">
        <v>4.7</v>
      </c>
      <c r="O14">
        <v>0.50800000000000001</v>
      </c>
      <c r="P14">
        <v>0.505</v>
      </c>
      <c r="Q14">
        <v>1.6</v>
      </c>
      <c r="R14">
        <v>2</v>
      </c>
      <c r="S14">
        <v>0.76400000000000001</v>
      </c>
      <c r="T14">
        <v>1.7</v>
      </c>
      <c r="U14">
        <v>3</v>
      </c>
      <c r="V14">
        <v>4.7</v>
      </c>
      <c r="W14">
        <v>0.6</v>
      </c>
      <c r="X14">
        <v>0.3</v>
      </c>
      <c r="Y14">
        <v>0.6</v>
      </c>
      <c r="Z14">
        <v>0.8</v>
      </c>
      <c r="AA14">
        <v>1.9</v>
      </c>
      <c r="AB14">
        <v>6.3</v>
      </c>
    </row>
    <row r="15" spans="1:28" x14ac:dyDescent="0.3">
      <c r="A15">
        <v>12</v>
      </c>
      <c r="B15" t="s">
        <v>693</v>
      </c>
      <c r="C15">
        <v>28</v>
      </c>
      <c r="D15">
        <v>3</v>
      </c>
      <c r="E15">
        <v>0</v>
      </c>
      <c r="F15">
        <v>14.3</v>
      </c>
      <c r="G15">
        <v>2.2999999999999998</v>
      </c>
      <c r="H15">
        <v>6.7</v>
      </c>
      <c r="I15">
        <v>0.35</v>
      </c>
      <c r="J15">
        <v>1.3</v>
      </c>
      <c r="K15">
        <v>3</v>
      </c>
      <c r="L15">
        <v>0.44400000000000001</v>
      </c>
      <c r="M15">
        <v>1</v>
      </c>
      <c r="N15">
        <v>3.7</v>
      </c>
      <c r="O15">
        <v>0.27300000000000002</v>
      </c>
      <c r="P15">
        <v>0.45</v>
      </c>
      <c r="Q15">
        <v>1.3</v>
      </c>
      <c r="R15">
        <v>1.3</v>
      </c>
      <c r="S15">
        <v>1</v>
      </c>
      <c r="T15">
        <v>0.3</v>
      </c>
      <c r="U15">
        <v>1.3</v>
      </c>
      <c r="V15">
        <v>1.7</v>
      </c>
      <c r="W15">
        <v>1</v>
      </c>
      <c r="X15">
        <v>0</v>
      </c>
      <c r="Y15">
        <v>0</v>
      </c>
      <c r="Z15">
        <v>0.3</v>
      </c>
      <c r="AA15">
        <v>0.7</v>
      </c>
      <c r="AB15">
        <v>7.3</v>
      </c>
    </row>
    <row r="16" spans="1:28" x14ac:dyDescent="0.3">
      <c r="A16">
        <v>13</v>
      </c>
      <c r="B16" t="s">
        <v>667</v>
      </c>
      <c r="C16">
        <v>22</v>
      </c>
      <c r="D16">
        <v>12</v>
      </c>
      <c r="E16">
        <v>0</v>
      </c>
      <c r="F16">
        <v>13.3</v>
      </c>
      <c r="G16">
        <v>1.6</v>
      </c>
      <c r="H16">
        <v>4.5</v>
      </c>
      <c r="I16">
        <v>0.35199999999999998</v>
      </c>
      <c r="J16">
        <v>0.1</v>
      </c>
      <c r="K16">
        <v>0.8</v>
      </c>
      <c r="L16">
        <v>0.1</v>
      </c>
      <c r="M16">
        <v>1.5</v>
      </c>
      <c r="N16">
        <v>3.7</v>
      </c>
      <c r="O16">
        <v>0.40899999999999997</v>
      </c>
      <c r="P16">
        <v>0.36099999999999999</v>
      </c>
      <c r="Q16">
        <v>1.6</v>
      </c>
      <c r="R16">
        <v>2.8</v>
      </c>
      <c r="S16">
        <v>0.57599999999999996</v>
      </c>
      <c r="T16">
        <v>0.3</v>
      </c>
      <c r="U16">
        <v>1.1000000000000001</v>
      </c>
      <c r="V16">
        <v>1.4</v>
      </c>
      <c r="W16">
        <v>1.8</v>
      </c>
      <c r="X16">
        <v>0.3</v>
      </c>
      <c r="Y16">
        <v>0</v>
      </c>
      <c r="Z16">
        <v>0.6</v>
      </c>
      <c r="AA16">
        <v>1.7</v>
      </c>
      <c r="AB16">
        <v>4.8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50</v>
      </c>
      <c r="B2" t="s">
        <v>651</v>
      </c>
      <c r="C2" t="s">
        <v>15</v>
      </c>
      <c r="D2" s="1">
        <v>43714</v>
      </c>
      <c r="E2">
        <v>245</v>
      </c>
      <c r="F2" t="s">
        <v>652</v>
      </c>
      <c r="G2" t="s">
        <v>653</v>
      </c>
      <c r="H2">
        <v>8</v>
      </c>
      <c r="I2" t="s">
        <v>654</v>
      </c>
    </row>
    <row r="3" spans="1:9" x14ac:dyDescent="0.3">
      <c r="A3">
        <v>12</v>
      </c>
      <c r="B3" t="s">
        <v>655</v>
      </c>
      <c r="C3" t="s">
        <v>15</v>
      </c>
      <c r="D3" s="1">
        <v>43744</v>
      </c>
      <c r="E3">
        <v>260</v>
      </c>
      <c r="F3" t="s">
        <v>656</v>
      </c>
      <c r="G3" t="s">
        <v>657</v>
      </c>
      <c r="H3">
        <v>3</v>
      </c>
      <c r="I3" t="s">
        <v>658</v>
      </c>
    </row>
    <row r="4" spans="1:9" x14ac:dyDescent="0.3">
      <c r="A4">
        <v>22</v>
      </c>
      <c r="B4" t="s">
        <v>659</v>
      </c>
      <c r="C4" t="s">
        <v>12</v>
      </c>
      <c r="D4" s="1">
        <v>43530</v>
      </c>
      <c r="E4">
        <v>172</v>
      </c>
      <c r="F4" t="s">
        <v>660</v>
      </c>
      <c r="G4" t="s">
        <v>13</v>
      </c>
      <c r="H4">
        <v>12</v>
      </c>
      <c r="I4" t="s">
        <v>661</v>
      </c>
    </row>
    <row r="5" spans="1:9" x14ac:dyDescent="0.3">
      <c r="A5">
        <v>25</v>
      </c>
      <c r="B5" t="s">
        <v>662</v>
      </c>
      <c r="C5" t="s">
        <v>10</v>
      </c>
      <c r="D5" s="1">
        <v>43652</v>
      </c>
      <c r="E5">
        <v>205</v>
      </c>
      <c r="F5" t="s">
        <v>663</v>
      </c>
      <c r="G5" t="s">
        <v>13</v>
      </c>
      <c r="H5">
        <v>2</v>
      </c>
      <c r="I5" t="s">
        <v>649</v>
      </c>
    </row>
    <row r="6" spans="1:9" x14ac:dyDescent="0.3">
      <c r="A6">
        <v>5</v>
      </c>
      <c r="B6" t="s">
        <v>664</v>
      </c>
      <c r="C6" t="s">
        <v>14</v>
      </c>
      <c r="D6" s="1">
        <v>43591</v>
      </c>
      <c r="E6">
        <v>205</v>
      </c>
      <c r="F6" t="s">
        <v>665</v>
      </c>
      <c r="G6" t="s">
        <v>13</v>
      </c>
      <c r="H6">
        <v>2</v>
      </c>
      <c r="I6" t="s">
        <v>666</v>
      </c>
    </row>
    <row r="7" spans="1:9" x14ac:dyDescent="0.3">
      <c r="A7">
        <v>8</v>
      </c>
      <c r="B7" t="s">
        <v>667</v>
      </c>
      <c r="C7" t="s">
        <v>12</v>
      </c>
      <c r="D7" s="1">
        <v>43622</v>
      </c>
      <c r="E7">
        <v>210</v>
      </c>
      <c r="F7" t="s">
        <v>668</v>
      </c>
      <c r="G7" t="s">
        <v>13</v>
      </c>
      <c r="H7">
        <v>1</v>
      </c>
      <c r="I7" t="s">
        <v>669</v>
      </c>
    </row>
    <row r="8" spans="1:9" x14ac:dyDescent="0.3">
      <c r="A8">
        <v>0</v>
      </c>
      <c r="B8" t="s">
        <v>670</v>
      </c>
      <c r="C8" t="s">
        <v>15</v>
      </c>
      <c r="D8" s="1">
        <v>43775</v>
      </c>
      <c r="E8">
        <v>279</v>
      </c>
      <c r="F8" t="s">
        <v>671</v>
      </c>
      <c r="G8" t="s">
        <v>13</v>
      </c>
      <c r="H8">
        <v>3</v>
      </c>
      <c r="I8" t="s">
        <v>672</v>
      </c>
    </row>
    <row r="9" spans="1:9" x14ac:dyDescent="0.3">
      <c r="A9">
        <v>32</v>
      </c>
      <c r="B9" t="s">
        <v>673</v>
      </c>
      <c r="C9" t="s">
        <v>1</v>
      </c>
      <c r="D9" s="1">
        <v>43744</v>
      </c>
      <c r="E9">
        <v>225</v>
      </c>
      <c r="F9" t="s">
        <v>674</v>
      </c>
      <c r="G9" t="s">
        <v>13</v>
      </c>
      <c r="H9">
        <v>1</v>
      </c>
      <c r="I9" t="s">
        <v>675</v>
      </c>
    </row>
    <row r="10" spans="1:9" x14ac:dyDescent="0.3">
      <c r="A10">
        <v>34</v>
      </c>
      <c r="B10" t="s">
        <v>676</v>
      </c>
      <c r="C10" t="s">
        <v>1</v>
      </c>
      <c r="D10" s="1">
        <v>43714</v>
      </c>
      <c r="E10">
        <v>235</v>
      </c>
      <c r="F10" t="s">
        <v>677</v>
      </c>
      <c r="G10" t="s">
        <v>13</v>
      </c>
      <c r="H10">
        <v>4</v>
      </c>
      <c r="I10" t="s">
        <v>678</v>
      </c>
    </row>
    <row r="11" spans="1:9" x14ac:dyDescent="0.3">
      <c r="A11">
        <v>6</v>
      </c>
      <c r="B11" t="s">
        <v>679</v>
      </c>
      <c r="C11" t="s">
        <v>14</v>
      </c>
      <c r="D11" s="1">
        <v>43622</v>
      </c>
      <c r="E11">
        <v>205</v>
      </c>
      <c r="F11" t="s">
        <v>680</v>
      </c>
      <c r="G11" t="s">
        <v>13</v>
      </c>
      <c r="H11" t="s">
        <v>11</v>
      </c>
      <c r="I11" t="s">
        <v>681</v>
      </c>
    </row>
    <row r="12" spans="1:9" x14ac:dyDescent="0.3">
      <c r="A12">
        <v>23</v>
      </c>
      <c r="B12" t="s">
        <v>682</v>
      </c>
      <c r="C12" t="s">
        <v>1</v>
      </c>
      <c r="D12" s="1">
        <v>43744</v>
      </c>
      <c r="E12">
        <v>235</v>
      </c>
      <c r="F12" t="s">
        <v>683</v>
      </c>
      <c r="G12" t="s">
        <v>684</v>
      </c>
      <c r="H12">
        <v>7</v>
      </c>
    </row>
    <row r="13" spans="1:9" x14ac:dyDescent="0.3">
      <c r="A13">
        <v>1</v>
      </c>
      <c r="B13" t="s">
        <v>685</v>
      </c>
      <c r="C13" t="s">
        <v>12</v>
      </c>
      <c r="D13" s="1">
        <v>43530</v>
      </c>
      <c r="E13">
        <v>208</v>
      </c>
      <c r="F13" t="s">
        <v>686</v>
      </c>
      <c r="G13" t="s">
        <v>687</v>
      </c>
      <c r="H13">
        <v>4</v>
      </c>
      <c r="I13" t="s">
        <v>688</v>
      </c>
    </row>
    <row r="14" spans="1:9" x14ac:dyDescent="0.3">
      <c r="A14">
        <v>7</v>
      </c>
      <c r="B14" t="s">
        <v>689</v>
      </c>
      <c r="C14" t="s">
        <v>12</v>
      </c>
      <c r="D14" s="1">
        <v>43471</v>
      </c>
      <c r="E14">
        <v>170</v>
      </c>
      <c r="F14" t="s">
        <v>690</v>
      </c>
      <c r="G14" t="s">
        <v>13</v>
      </c>
      <c r="H14">
        <v>6</v>
      </c>
    </row>
    <row r="15" spans="1:9" x14ac:dyDescent="0.3">
      <c r="A15">
        <v>3</v>
      </c>
      <c r="B15" t="s">
        <v>691</v>
      </c>
      <c r="C15" t="s">
        <v>10</v>
      </c>
      <c r="D15" s="1">
        <v>43652</v>
      </c>
      <c r="E15">
        <v>245</v>
      </c>
      <c r="F15" t="s">
        <v>692</v>
      </c>
      <c r="G15" t="s">
        <v>13</v>
      </c>
      <c r="H15" t="s">
        <v>11</v>
      </c>
      <c r="I15" t="s">
        <v>648</v>
      </c>
    </row>
    <row r="16" spans="1:9" x14ac:dyDescent="0.3">
      <c r="A16">
        <v>20</v>
      </c>
      <c r="B16" t="s">
        <v>693</v>
      </c>
      <c r="C16" t="s">
        <v>14</v>
      </c>
      <c r="D16" s="1">
        <v>43561</v>
      </c>
      <c r="E16">
        <v>210</v>
      </c>
      <c r="F16" t="s">
        <v>694</v>
      </c>
      <c r="G16" t="s">
        <v>13</v>
      </c>
      <c r="H16">
        <v>6</v>
      </c>
      <c r="I16" t="s">
        <v>695</v>
      </c>
    </row>
    <row r="17" spans="1:9" x14ac:dyDescent="0.3">
      <c r="A17">
        <v>13</v>
      </c>
      <c r="B17" t="s">
        <v>696</v>
      </c>
      <c r="C17" t="s">
        <v>10</v>
      </c>
      <c r="D17" s="1">
        <v>43714</v>
      </c>
      <c r="E17">
        <v>235</v>
      </c>
      <c r="F17" s="8" t="s">
        <v>697</v>
      </c>
      <c r="G17" t="s">
        <v>13</v>
      </c>
      <c r="H17">
        <v>4</v>
      </c>
      <c r="I17" t="s">
        <v>698</v>
      </c>
    </row>
    <row r="18" spans="1:9" x14ac:dyDescent="0.3">
      <c r="A18">
        <v>43</v>
      </c>
      <c r="B18" t="s">
        <v>699</v>
      </c>
      <c r="C18" t="s">
        <v>1</v>
      </c>
      <c r="D18" s="1">
        <v>43683</v>
      </c>
      <c r="E18">
        <v>250</v>
      </c>
      <c r="F18" t="s">
        <v>700</v>
      </c>
      <c r="G18" t="s">
        <v>13</v>
      </c>
      <c r="H18">
        <v>7</v>
      </c>
      <c r="I18" t="s">
        <v>701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311" workbookViewId="0">
      <selection activeCell="A326" sqref="A32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637</v>
      </c>
      <c r="B1" t="str">
        <f>TRIM(A1)</f>
        <v>Stephen Curry</v>
      </c>
      <c r="C1" s="11">
        <v>96</v>
      </c>
    </row>
    <row r="2" spans="1:3" x14ac:dyDescent="0.3">
      <c r="A2" t="s">
        <v>638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639</v>
      </c>
      <c r="B3" t="str">
        <f t="shared" si="0"/>
        <v>Chris Paul</v>
      </c>
      <c r="C3" s="11">
        <v>92</v>
      </c>
    </row>
    <row r="4" spans="1:3" x14ac:dyDescent="0.3">
      <c r="A4" t="s">
        <v>640</v>
      </c>
      <c r="B4" t="str">
        <f t="shared" si="0"/>
        <v>Damian Lillard</v>
      </c>
      <c r="C4" s="11">
        <v>89</v>
      </c>
    </row>
    <row r="5" spans="1:3" x14ac:dyDescent="0.3">
      <c r="A5" t="s">
        <v>641</v>
      </c>
      <c r="B5" t="str">
        <f t="shared" si="0"/>
        <v>John Wall</v>
      </c>
      <c r="C5" s="11">
        <v>89</v>
      </c>
    </row>
    <row r="6" spans="1:3" x14ac:dyDescent="0.3">
      <c r="A6" t="s">
        <v>642</v>
      </c>
      <c r="B6" t="str">
        <f t="shared" si="0"/>
        <v>Kyrie Irving</v>
      </c>
      <c r="C6" s="11">
        <v>88</v>
      </c>
    </row>
    <row r="7" spans="1:3" x14ac:dyDescent="0.3">
      <c r="A7" t="s">
        <v>643</v>
      </c>
      <c r="B7" t="str">
        <f t="shared" si="0"/>
        <v>Kyle Lowry</v>
      </c>
      <c r="C7" s="11">
        <v>86</v>
      </c>
    </row>
    <row r="8" spans="1:3" x14ac:dyDescent="0.3">
      <c r="A8" t="s">
        <v>644</v>
      </c>
      <c r="B8" t="str">
        <f t="shared" si="0"/>
        <v>Isaiah Thomas</v>
      </c>
      <c r="C8" s="11">
        <v>86</v>
      </c>
    </row>
    <row r="9" spans="1:3" x14ac:dyDescent="0.3">
      <c r="A9" t="s">
        <v>645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646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650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551</v>
      </c>
      <c r="B520" t="str">
        <f t="shared" si="8"/>
        <v>Nene</v>
      </c>
      <c r="C520" s="11">
        <v>76</v>
      </c>
    </row>
    <row r="521" spans="1:3" x14ac:dyDescent="0.3">
      <c r="A521" t="s">
        <v>552</v>
      </c>
      <c r="B521" t="str">
        <f t="shared" si="8"/>
        <v>Ian Mahinmi</v>
      </c>
      <c r="C521" s="11">
        <v>76</v>
      </c>
    </row>
    <row r="522" spans="1:3" x14ac:dyDescent="0.3">
      <c r="A522" t="s">
        <v>553</v>
      </c>
      <c r="B522" t="str">
        <f t="shared" si="8"/>
        <v>Kelly Olynyk</v>
      </c>
      <c r="C522" s="11">
        <v>76</v>
      </c>
    </row>
    <row r="523" spans="1:3" x14ac:dyDescent="0.3">
      <c r="A523" t="s">
        <v>554</v>
      </c>
      <c r="B523" t="str">
        <f t="shared" si="8"/>
        <v>Nerlens Noel</v>
      </c>
      <c r="C523" s="11">
        <v>76</v>
      </c>
    </row>
    <row r="524" spans="1:3" x14ac:dyDescent="0.3">
      <c r="A524" t="s">
        <v>555</v>
      </c>
      <c r="B524" t="str">
        <f t="shared" si="8"/>
        <v>Cody Zeller</v>
      </c>
      <c r="C524" s="11">
        <v>76</v>
      </c>
    </row>
    <row r="525" spans="1:3" x14ac:dyDescent="0.3">
      <c r="A525" t="s">
        <v>556</v>
      </c>
      <c r="B525" t="str">
        <f t="shared" si="8"/>
        <v>Myles Turner</v>
      </c>
      <c r="C525" s="11">
        <v>76</v>
      </c>
    </row>
    <row r="526" spans="1:3" x14ac:dyDescent="0.3">
      <c r="A526" t="s">
        <v>557</v>
      </c>
      <c r="B526" t="str">
        <f t="shared" si="8"/>
        <v>Joel Embiid</v>
      </c>
      <c r="C526" s="11">
        <v>76</v>
      </c>
    </row>
    <row r="527" spans="1:3" x14ac:dyDescent="0.3">
      <c r="A527" t="s">
        <v>558</v>
      </c>
      <c r="B527" t="str">
        <f t="shared" si="8"/>
        <v>JaVale McGee</v>
      </c>
      <c r="C527" s="11">
        <v>75</v>
      </c>
    </row>
    <row r="528" spans="1:3" x14ac:dyDescent="0.3">
      <c r="A528" t="s">
        <v>559</v>
      </c>
      <c r="B528" t="str">
        <f t="shared" si="8"/>
        <v>John Henson</v>
      </c>
      <c r="C528" s="11">
        <v>75</v>
      </c>
    </row>
    <row r="529" spans="1:3" x14ac:dyDescent="0.3">
      <c r="A529" t="s">
        <v>560</v>
      </c>
      <c r="B529" t="str">
        <f t="shared" si="8"/>
        <v>Clint Capela</v>
      </c>
      <c r="C529" s="11">
        <v>75</v>
      </c>
    </row>
    <row r="530" spans="1:3" x14ac:dyDescent="0.3">
      <c r="A530" t="s">
        <v>561</v>
      </c>
      <c r="B530" t="str">
        <f t="shared" si="8"/>
        <v>Marreese Speights</v>
      </c>
      <c r="C530" s="11">
        <v>75</v>
      </c>
    </row>
    <row r="531" spans="1:3" x14ac:dyDescent="0.3">
      <c r="A531" t="s">
        <v>562</v>
      </c>
      <c r="B531" t="str">
        <f t="shared" si="8"/>
        <v>Jordan Hill</v>
      </c>
      <c r="C531" s="11">
        <v>75</v>
      </c>
    </row>
    <row r="532" spans="1:3" x14ac:dyDescent="0.3">
      <c r="A532" t="s">
        <v>563</v>
      </c>
      <c r="B532" t="str">
        <f t="shared" si="8"/>
        <v>Tyson Chandler</v>
      </c>
      <c r="C532" s="11">
        <v>75</v>
      </c>
    </row>
    <row r="533" spans="1:3" x14ac:dyDescent="0.3">
      <c r="A533" t="s">
        <v>564</v>
      </c>
      <c r="B533" t="str">
        <f t="shared" si="8"/>
        <v>Alex Len</v>
      </c>
      <c r="C533" s="11">
        <v>75</v>
      </c>
    </row>
    <row r="534" spans="1:3" x14ac:dyDescent="0.3">
      <c r="A534" t="s">
        <v>565</v>
      </c>
      <c r="B534" t="str">
        <f t="shared" si="8"/>
        <v>Cole Aldrich</v>
      </c>
      <c r="C534" s="11">
        <v>74</v>
      </c>
    </row>
    <row r="535" spans="1:3" x14ac:dyDescent="0.3">
      <c r="A535" t="s">
        <v>566</v>
      </c>
      <c r="B535" t="str">
        <f t="shared" si="8"/>
        <v>Kyle O'Quinn</v>
      </c>
      <c r="C535" s="11">
        <v>74</v>
      </c>
    </row>
    <row r="536" spans="1:3" x14ac:dyDescent="0.3">
      <c r="A536" t="s">
        <v>567</v>
      </c>
      <c r="B536" t="str">
        <f t="shared" si="8"/>
        <v>Salah Mejri</v>
      </c>
      <c r="C536" s="11">
        <v>74</v>
      </c>
    </row>
    <row r="537" spans="1:3" x14ac:dyDescent="0.3">
      <c r="A537" t="s">
        <v>568</v>
      </c>
      <c r="B537" t="str">
        <f t="shared" si="8"/>
        <v>Jusuf Nurkic</v>
      </c>
      <c r="C537" s="11">
        <v>74</v>
      </c>
    </row>
    <row r="538" spans="1:3" x14ac:dyDescent="0.3">
      <c r="A538" t="s">
        <v>569</v>
      </c>
      <c r="B538" t="str">
        <f t="shared" si="8"/>
        <v>Joffrey Lauvergne</v>
      </c>
      <c r="C538" s="11">
        <v>74</v>
      </c>
    </row>
    <row r="539" spans="1:3" x14ac:dyDescent="0.3">
      <c r="A539" t="s">
        <v>570</v>
      </c>
      <c r="B539" t="str">
        <f t="shared" si="8"/>
        <v>Omer Asik</v>
      </c>
      <c r="C539" s="11">
        <v>74</v>
      </c>
    </row>
    <row r="540" spans="1:3" x14ac:dyDescent="0.3">
      <c r="A540" t="s">
        <v>571</v>
      </c>
      <c r="B540" t="str">
        <f t="shared" si="8"/>
        <v>Brandan Wright</v>
      </c>
      <c r="C540" s="11">
        <v>74</v>
      </c>
    </row>
    <row r="541" spans="1:3" x14ac:dyDescent="0.3">
      <c r="A541" t="s">
        <v>572</v>
      </c>
      <c r="B541" t="str">
        <f t="shared" si="8"/>
        <v>Aron Baynes</v>
      </c>
      <c r="C541" s="11">
        <v>73</v>
      </c>
    </row>
    <row r="542" spans="1:3" x14ac:dyDescent="0.3">
      <c r="A542" t="s">
        <v>573</v>
      </c>
      <c r="B542" t="str">
        <f t="shared" si="8"/>
        <v>Jeff Withey</v>
      </c>
      <c r="C542" s="11">
        <v>73</v>
      </c>
    </row>
    <row r="543" spans="1:3" x14ac:dyDescent="0.3">
      <c r="A543" t="s">
        <v>574</v>
      </c>
      <c r="B543" t="str">
        <f t="shared" si="8"/>
        <v>Miles Plumlee</v>
      </c>
      <c r="C543" s="11">
        <v>73</v>
      </c>
    </row>
    <row r="544" spans="1:3" x14ac:dyDescent="0.3">
      <c r="A544" t="s">
        <v>575</v>
      </c>
      <c r="B544" t="str">
        <f t="shared" si="8"/>
        <v>J.J. Hickson</v>
      </c>
      <c r="C544" s="11">
        <v>73</v>
      </c>
    </row>
    <row r="545" spans="1:3" x14ac:dyDescent="0.3">
      <c r="A545" t="s">
        <v>576</v>
      </c>
      <c r="B545" t="str">
        <f t="shared" si="8"/>
        <v>Chris Andersen</v>
      </c>
      <c r="C545" s="11">
        <v>73</v>
      </c>
    </row>
    <row r="546" spans="1:3" x14ac:dyDescent="0.3">
      <c r="A546" t="s">
        <v>577</v>
      </c>
      <c r="B546" t="str">
        <f t="shared" si="8"/>
        <v>Kosta Koufos</v>
      </c>
      <c r="C546" s="11">
        <v>73</v>
      </c>
    </row>
    <row r="547" spans="1:3" x14ac:dyDescent="0.3">
      <c r="A547" t="s">
        <v>578</v>
      </c>
      <c r="B547" t="str">
        <f t="shared" si="8"/>
        <v>Timofey Mozgov</v>
      </c>
      <c r="C547" s="11">
        <v>73</v>
      </c>
    </row>
    <row r="548" spans="1:3" x14ac:dyDescent="0.3">
      <c r="A548" t="s">
        <v>579</v>
      </c>
      <c r="B548" t="str">
        <f t="shared" si="8"/>
        <v>Jason Smith</v>
      </c>
      <c r="C548" s="11">
        <v>73</v>
      </c>
    </row>
    <row r="549" spans="1:3" x14ac:dyDescent="0.3">
      <c r="A549" t="s">
        <v>580</v>
      </c>
      <c r="B549" t="str">
        <f t="shared" si="8"/>
        <v>Tiago Splitter</v>
      </c>
      <c r="C549" s="11">
        <v>73</v>
      </c>
    </row>
    <row r="550" spans="1:3" x14ac:dyDescent="0.3">
      <c r="A550" t="s">
        <v>581</v>
      </c>
      <c r="B550" t="str">
        <f t="shared" si="8"/>
        <v>Ryan Hollins</v>
      </c>
      <c r="C550" s="11">
        <v>73</v>
      </c>
    </row>
    <row r="551" spans="1:3" x14ac:dyDescent="0.3">
      <c r="A551" t="s">
        <v>582</v>
      </c>
      <c r="B551" t="str">
        <f t="shared" si="8"/>
        <v>Meyers Leonard</v>
      </c>
      <c r="C551" s="11">
        <v>73</v>
      </c>
    </row>
    <row r="552" spans="1:3" x14ac:dyDescent="0.3">
      <c r="A552" t="s">
        <v>583</v>
      </c>
      <c r="B552" t="str">
        <f t="shared" si="8"/>
        <v>Roy Hibbert</v>
      </c>
      <c r="C552" s="11">
        <v>73</v>
      </c>
    </row>
    <row r="553" spans="1:3" x14ac:dyDescent="0.3">
      <c r="A553" t="s">
        <v>584</v>
      </c>
      <c r="B553" t="str">
        <f t="shared" si="8"/>
        <v>Anderson Varejao</v>
      </c>
      <c r="C553" s="11">
        <v>73</v>
      </c>
    </row>
    <row r="554" spans="1:3" x14ac:dyDescent="0.3">
      <c r="A554" t="s">
        <v>585</v>
      </c>
      <c r="B554" t="str">
        <f t="shared" si="8"/>
        <v>Chris Kaman</v>
      </c>
      <c r="C554" s="11">
        <v>73</v>
      </c>
    </row>
    <row r="555" spans="1:3" x14ac:dyDescent="0.3">
      <c r="A555" t="s">
        <v>586</v>
      </c>
      <c r="B555" t="str">
        <f t="shared" si="8"/>
        <v>Tyler Zeller</v>
      </c>
      <c r="C555" s="11">
        <v>72</v>
      </c>
    </row>
    <row r="556" spans="1:3" x14ac:dyDescent="0.3">
      <c r="A556" t="s">
        <v>587</v>
      </c>
      <c r="B556" t="str">
        <f t="shared" si="8"/>
        <v>Willie Cauley-Stein</v>
      </c>
      <c r="C556" s="11">
        <v>72</v>
      </c>
    </row>
    <row r="557" spans="1:3" x14ac:dyDescent="0.3">
      <c r="A557" t="s">
        <v>588</v>
      </c>
      <c r="B557" t="str">
        <f t="shared" si="8"/>
        <v>Alexis Ajinca</v>
      </c>
      <c r="C557" s="11">
        <v>72</v>
      </c>
    </row>
    <row r="558" spans="1:3" x14ac:dyDescent="0.3">
      <c r="A558" t="s">
        <v>589</v>
      </c>
      <c r="B558" t="str">
        <f t="shared" si="8"/>
        <v>Frank Kaminsky</v>
      </c>
      <c r="C558" s="11">
        <v>72</v>
      </c>
    </row>
    <row r="559" spans="1:3" x14ac:dyDescent="0.3">
      <c r="A559" t="s">
        <v>590</v>
      </c>
      <c r="B559" t="str">
        <f t="shared" si="8"/>
        <v>Spencer Hawes</v>
      </c>
      <c r="C559" s="11">
        <v>72</v>
      </c>
    </row>
    <row r="560" spans="1:3" x14ac:dyDescent="0.3">
      <c r="A560" t="s">
        <v>591</v>
      </c>
      <c r="B560" t="str">
        <f t="shared" si="8"/>
        <v>Henry Sims</v>
      </c>
      <c r="C560" s="11">
        <v>72</v>
      </c>
    </row>
    <row r="561" spans="1:3" x14ac:dyDescent="0.3">
      <c r="A561" t="s">
        <v>592</v>
      </c>
      <c r="B561" t="str">
        <f t="shared" si="8"/>
        <v>Mike Muscala</v>
      </c>
      <c r="C561" s="11">
        <v>71</v>
      </c>
    </row>
    <row r="562" spans="1:3" x14ac:dyDescent="0.3">
      <c r="A562" t="s">
        <v>593</v>
      </c>
      <c r="B562" t="str">
        <f t="shared" si="8"/>
        <v>Kevin Seraphin</v>
      </c>
      <c r="C562" s="11">
        <v>71</v>
      </c>
    </row>
    <row r="563" spans="1:3" x14ac:dyDescent="0.3">
      <c r="A563" t="s">
        <v>594</v>
      </c>
      <c r="B563" t="str">
        <f t="shared" si="8"/>
        <v>Kendrick Perkins</v>
      </c>
      <c r="C563" s="11">
        <v>71</v>
      </c>
    </row>
    <row r="564" spans="1:3" x14ac:dyDescent="0.3">
      <c r="A564" t="s">
        <v>595</v>
      </c>
      <c r="B564" t="str">
        <f t="shared" si="8"/>
        <v>Elton Brand</v>
      </c>
      <c r="C564" s="11">
        <v>71</v>
      </c>
    </row>
    <row r="565" spans="1:3" x14ac:dyDescent="0.3">
      <c r="A565" t="s">
        <v>596</v>
      </c>
      <c r="B565" t="str">
        <f t="shared" si="8"/>
        <v>Mitch McGary</v>
      </c>
      <c r="C565" s="11">
        <v>71</v>
      </c>
    </row>
    <row r="566" spans="1:3" x14ac:dyDescent="0.3">
      <c r="A566" t="s">
        <v>597</v>
      </c>
      <c r="B566" t="str">
        <f t="shared" si="8"/>
        <v>DeWayne Dedmon</v>
      </c>
      <c r="C566" s="11">
        <v>70</v>
      </c>
    </row>
    <row r="567" spans="1:3" x14ac:dyDescent="0.3">
      <c r="A567" t="s">
        <v>598</v>
      </c>
      <c r="B567" t="str">
        <f t="shared" si="8"/>
        <v>Jeff Ayres</v>
      </c>
      <c r="C567" s="11">
        <v>70</v>
      </c>
    </row>
    <row r="568" spans="1:3" x14ac:dyDescent="0.3">
      <c r="A568" t="s">
        <v>599</v>
      </c>
      <c r="B568" t="str">
        <f t="shared" si="8"/>
        <v>Cameron Bairstow</v>
      </c>
      <c r="C568" s="11">
        <v>69</v>
      </c>
    </row>
    <row r="569" spans="1:3" x14ac:dyDescent="0.3">
      <c r="A569" t="s">
        <v>600</v>
      </c>
      <c r="B569" t="str">
        <f t="shared" si="8"/>
        <v>Nazr Mohammed</v>
      </c>
      <c r="C569" s="11">
        <v>69</v>
      </c>
    </row>
    <row r="570" spans="1:3" x14ac:dyDescent="0.3">
      <c r="A570" t="s">
        <v>601</v>
      </c>
      <c r="B570" t="str">
        <f t="shared" si="8"/>
        <v>Robert Sacre</v>
      </c>
      <c r="C570" s="11">
        <v>68</v>
      </c>
    </row>
    <row r="571" spans="1:3" x14ac:dyDescent="0.3">
      <c r="A571" t="s">
        <v>602</v>
      </c>
      <c r="B571" t="str">
        <f t="shared" si="8"/>
        <v>Lucas Nogueira</v>
      </c>
      <c r="C571" s="11">
        <v>68</v>
      </c>
    </row>
    <row r="572" spans="1:3" x14ac:dyDescent="0.3">
      <c r="A572" t="s">
        <v>603</v>
      </c>
      <c r="B572" t="str">
        <f t="shared" si="8"/>
        <v>Sasha Kaun</v>
      </c>
      <c r="C572" s="11">
        <v>68</v>
      </c>
    </row>
    <row r="573" spans="1:3" x14ac:dyDescent="0.3">
      <c r="A573" t="s">
        <v>604</v>
      </c>
      <c r="B573" t="str">
        <f t="shared" si="8"/>
        <v>Tarik Black</v>
      </c>
      <c r="C573" s="11">
        <v>67</v>
      </c>
    </row>
    <row r="574" spans="1:3" x14ac:dyDescent="0.3">
      <c r="A574" t="s">
        <v>605</v>
      </c>
      <c r="B574" t="str">
        <f t="shared" si="8"/>
        <v>Joel Anthony</v>
      </c>
      <c r="C574" s="11">
        <v>67</v>
      </c>
    </row>
    <row r="575" spans="1:3" x14ac:dyDescent="0.3">
      <c r="A575" t="s">
        <v>606</v>
      </c>
      <c r="B575" t="str">
        <f t="shared" si="8"/>
        <v>Walter Tavares</v>
      </c>
      <c r="C575" s="11">
        <v>66</v>
      </c>
    </row>
    <row r="576" spans="1:3" x14ac:dyDescent="0.3">
      <c r="A576" t="s">
        <v>607</v>
      </c>
      <c r="B576" t="str">
        <f t="shared" si="8"/>
        <v>Shayne Whittington</v>
      </c>
      <c r="C576" s="11">
        <v>66</v>
      </c>
    </row>
    <row r="577" spans="1:3" x14ac:dyDescent="0.3">
      <c r="A577" t="s">
        <v>608</v>
      </c>
      <c r="B577" t="str">
        <f t="shared" si="8"/>
        <v>Tibor Pleiss</v>
      </c>
      <c r="C577" s="11">
        <v>66</v>
      </c>
    </row>
    <row r="578" spans="1:3" x14ac:dyDescent="0.3">
      <c r="A578" t="s">
        <v>609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610</v>
      </c>
      <c r="B579" t="str">
        <f t="shared" si="9"/>
        <v>Greg Smith</v>
      </c>
      <c r="C579" s="11">
        <v>65</v>
      </c>
    </row>
    <row r="580" spans="1:3" x14ac:dyDescent="0.3">
      <c r="A580" t="s">
        <v>611</v>
      </c>
      <c r="B580" t="str">
        <f t="shared" si="9"/>
        <v>Sim Bhulllar</v>
      </c>
      <c r="C580" s="11">
        <v>69</v>
      </c>
    </row>
    <row r="581" spans="1:3" x14ac:dyDescent="0.3">
      <c r="A581" t="s">
        <v>612</v>
      </c>
      <c r="B581" t="str">
        <f t="shared" si="9"/>
        <v>Chuck Hayes</v>
      </c>
      <c r="C581" s="11">
        <v>68</v>
      </c>
    </row>
    <row r="582" spans="1:3" x14ac:dyDescent="0.3">
      <c r="A582" t="s">
        <v>613</v>
      </c>
      <c r="B582" t="str">
        <f t="shared" si="9"/>
        <v>Alex Stepheson</v>
      </c>
      <c r="C582" s="11">
        <v>66</v>
      </c>
    </row>
    <row r="583" spans="1:3" x14ac:dyDescent="0.3">
      <c r="A583" t="s">
        <v>614</v>
      </c>
      <c r="B583" t="str">
        <f t="shared" si="9"/>
        <v>Hasheem Thabeet</v>
      </c>
      <c r="C583" s="11">
        <v>66</v>
      </c>
    </row>
    <row r="584" spans="1:3" x14ac:dyDescent="0.3">
      <c r="A584" t="s">
        <v>615</v>
      </c>
      <c r="B584" t="str">
        <f t="shared" si="9"/>
        <v>Daniel Orton</v>
      </c>
      <c r="C584" s="11">
        <v>63</v>
      </c>
    </row>
    <row r="585" spans="1:3" x14ac:dyDescent="0.3">
      <c r="A585" t="s">
        <v>616</v>
      </c>
      <c r="B585" t="str">
        <f t="shared" si="9"/>
        <v>Greg Stiemsma</v>
      </c>
      <c r="C585" s="11">
        <v>63</v>
      </c>
    </row>
    <row r="586" spans="1:3" x14ac:dyDescent="0.3">
      <c r="A586" t="s">
        <v>617</v>
      </c>
      <c r="B586" t="str">
        <f t="shared" si="9"/>
        <v>Larry Sanders</v>
      </c>
      <c r="C586" s="11">
        <v>76</v>
      </c>
    </row>
    <row r="587" spans="1:3" x14ac:dyDescent="0.3">
      <c r="A587" t="s">
        <v>618</v>
      </c>
      <c r="B587" t="str">
        <f t="shared" si="9"/>
        <v>Andray Blatche</v>
      </c>
      <c r="C587" s="11">
        <v>74</v>
      </c>
    </row>
    <row r="588" spans="1:3" x14ac:dyDescent="0.3">
      <c r="A588" t="s">
        <v>619</v>
      </c>
      <c r="B588" t="str">
        <f t="shared" si="9"/>
        <v>Samuel Dalembert</v>
      </c>
      <c r="C588" s="11">
        <v>73</v>
      </c>
    </row>
    <row r="589" spans="1:3" x14ac:dyDescent="0.3">
      <c r="A589" t="s">
        <v>620</v>
      </c>
      <c r="B589" t="str">
        <f t="shared" si="9"/>
        <v>Jermaine O'Neal</v>
      </c>
      <c r="C589" s="11">
        <v>73</v>
      </c>
    </row>
    <row r="590" spans="1:3" x14ac:dyDescent="0.3">
      <c r="A590" t="s">
        <v>621</v>
      </c>
      <c r="B590" t="str">
        <f t="shared" si="9"/>
        <v>Emeka Okafor</v>
      </c>
      <c r="C590" s="11">
        <v>72</v>
      </c>
    </row>
    <row r="591" spans="1:3" x14ac:dyDescent="0.3">
      <c r="A591" t="s">
        <v>622</v>
      </c>
      <c r="B591" t="str">
        <f t="shared" si="9"/>
        <v>Andrew Bynum</v>
      </c>
      <c r="C591" s="11">
        <v>71</v>
      </c>
    </row>
    <row r="592" spans="1:3" x14ac:dyDescent="0.3">
      <c r="A592" t="s">
        <v>623</v>
      </c>
      <c r="B592" t="str">
        <f t="shared" si="9"/>
        <v>Jerome Jordan</v>
      </c>
      <c r="C592" s="11">
        <v>70</v>
      </c>
    </row>
    <row r="593" spans="1:3" x14ac:dyDescent="0.3">
      <c r="A593" t="s">
        <v>624</v>
      </c>
      <c r="B593" t="str">
        <f t="shared" si="9"/>
        <v>Furkan Aldemir</v>
      </c>
      <c r="C593" s="11">
        <v>69</v>
      </c>
    </row>
    <row r="594" spans="1:3" x14ac:dyDescent="0.3">
      <c r="A594" t="s">
        <v>625</v>
      </c>
      <c r="B594" t="str">
        <f t="shared" si="9"/>
        <v>Ronny Turiaf</v>
      </c>
      <c r="C594" s="11">
        <v>69</v>
      </c>
    </row>
    <row r="595" spans="1:3" x14ac:dyDescent="0.3">
      <c r="A595" t="s">
        <v>626</v>
      </c>
      <c r="B595" t="str">
        <f t="shared" si="9"/>
        <v>Greg Oden</v>
      </c>
      <c r="C595" s="11">
        <v>68</v>
      </c>
    </row>
    <row r="596" spans="1:3" x14ac:dyDescent="0.3">
      <c r="A596" t="s">
        <v>627</v>
      </c>
      <c r="B596" t="str">
        <f t="shared" si="9"/>
        <v>Bernard James</v>
      </c>
      <c r="C596" s="11">
        <v>67</v>
      </c>
    </row>
    <row r="597" spans="1:3" x14ac:dyDescent="0.3">
      <c r="A597" t="s">
        <v>628</v>
      </c>
      <c r="B597" t="str">
        <f t="shared" si="9"/>
        <v>Brendan Haywood</v>
      </c>
      <c r="C597" s="11">
        <v>67</v>
      </c>
    </row>
    <row r="598" spans="1:3" x14ac:dyDescent="0.3">
      <c r="A598" t="s">
        <v>629</v>
      </c>
      <c r="B598" t="str">
        <f t="shared" si="9"/>
        <v>Aaron Gray</v>
      </c>
      <c r="C598" s="11">
        <v>67</v>
      </c>
    </row>
    <row r="599" spans="1:3" x14ac:dyDescent="0.3">
      <c r="A599" t="s">
        <v>630</v>
      </c>
      <c r="B599" t="str">
        <f t="shared" si="9"/>
        <v>Josh Harrellson</v>
      </c>
      <c r="C599" s="11">
        <v>66</v>
      </c>
    </row>
    <row r="600" spans="1:3" x14ac:dyDescent="0.3">
      <c r="A600" t="s">
        <v>631</v>
      </c>
      <c r="B600" t="str">
        <f t="shared" si="9"/>
        <v>Dexter Pittman</v>
      </c>
      <c r="C600" s="11">
        <v>65</v>
      </c>
    </row>
    <row r="601" spans="1:3" x14ac:dyDescent="0.3">
      <c r="A601" t="s">
        <v>632</v>
      </c>
      <c r="B601" t="str">
        <f t="shared" si="9"/>
        <v>Alex Kirk</v>
      </c>
      <c r="C601" s="11">
        <v>64</v>
      </c>
    </row>
    <row r="602" spans="1:3" x14ac:dyDescent="0.3">
      <c r="A602" t="s">
        <v>633</v>
      </c>
      <c r="B602" t="str">
        <f t="shared" si="9"/>
        <v>Solomon Jones</v>
      </c>
      <c r="C602" s="11">
        <v>64</v>
      </c>
    </row>
    <row r="603" spans="1:3" x14ac:dyDescent="0.3">
      <c r="A603" t="s">
        <v>634</v>
      </c>
      <c r="B603" t="str">
        <f t="shared" si="9"/>
        <v>Kyrylo Fesenko</v>
      </c>
      <c r="C603" s="11">
        <v>62</v>
      </c>
    </row>
    <row r="604" spans="1:3" x14ac:dyDescent="0.3">
      <c r="A604" t="s">
        <v>635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2019-03-12T18:59:08Z</dcterms:modified>
</cp:coreProperties>
</file>