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uwafisayomi\OneDrive\Documents\"/>
    </mc:Choice>
  </mc:AlternateContent>
  <bookViews>
    <workbookView xWindow="0" yWindow="0" windowWidth="20490" windowHeight="7635" activeTab="1"/>
  </bookViews>
  <sheets>
    <sheet name="Database" sheetId="1" r:id="rId1"/>
    <sheet name="Simple Salary 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6" i="1"/>
  <c r="F24" i="1"/>
  <c r="F20" i="1"/>
  <c r="F21" i="1"/>
  <c r="F22" i="1"/>
  <c r="F23" i="1"/>
  <c r="F19" i="1"/>
  <c r="F18" i="1"/>
  <c r="G9" i="1"/>
  <c r="F17" i="1"/>
  <c r="F16" i="1"/>
  <c r="F15" i="1"/>
  <c r="F14" i="1"/>
  <c r="F10" i="1"/>
  <c r="F11" i="1"/>
  <c r="F12" i="1"/>
  <c r="F13" i="1"/>
  <c r="F9" i="1"/>
</calcChain>
</file>

<file path=xl/sharedStrings.xml><?xml version="1.0" encoding="utf-8"?>
<sst xmlns="http://schemas.openxmlformats.org/spreadsheetml/2006/main" count="374" uniqueCount="202">
  <si>
    <t>Salary Compensation Schedule</t>
  </si>
  <si>
    <t>as at 1 January 2020</t>
  </si>
  <si>
    <t>S/N</t>
  </si>
  <si>
    <t>Employee Number</t>
  </si>
  <si>
    <t>Employee Names</t>
  </si>
  <si>
    <t>Department</t>
  </si>
  <si>
    <t>Grade Level</t>
  </si>
  <si>
    <t>Basic</t>
  </si>
  <si>
    <t>Housing</t>
  </si>
  <si>
    <t>Transport</t>
  </si>
  <si>
    <t>Leave</t>
  </si>
  <si>
    <t>Meal</t>
  </si>
  <si>
    <t>Utility</t>
  </si>
  <si>
    <t>Gross Pay</t>
  </si>
  <si>
    <t>KP15865</t>
  </si>
  <si>
    <t>Kosoko Dayo David</t>
  </si>
  <si>
    <t>Finance</t>
  </si>
  <si>
    <t>Semi Senior</t>
  </si>
  <si>
    <t>KP11781</t>
  </si>
  <si>
    <t>Paimo Tosin Ade</t>
  </si>
  <si>
    <t>Human Resources</t>
  </si>
  <si>
    <t>ESA</t>
  </si>
  <si>
    <t>KP16450</t>
  </si>
  <si>
    <t>Bello Joseph Olakunle</t>
  </si>
  <si>
    <t>Forensic</t>
  </si>
  <si>
    <t>KP15773</t>
  </si>
  <si>
    <t>Ogidan Mutiu Olalekan</t>
  </si>
  <si>
    <t>Sales</t>
  </si>
  <si>
    <t>Senior 3</t>
  </si>
  <si>
    <t>KP11077</t>
  </si>
  <si>
    <t>Chukwu Nonso Stephen</t>
  </si>
  <si>
    <t>Senior 2</t>
  </si>
  <si>
    <t>KP18060</t>
  </si>
  <si>
    <t>Otobo Lawrence Faith</t>
  </si>
  <si>
    <t>KP14683</t>
  </si>
  <si>
    <t>Goodluck Patience Hope</t>
  </si>
  <si>
    <t>Manager</t>
  </si>
  <si>
    <t>KP12910</t>
  </si>
  <si>
    <t>Adepeju Kunle Taiwo</t>
  </si>
  <si>
    <t>Senior Manager</t>
  </si>
  <si>
    <t>KP12607</t>
  </si>
  <si>
    <t>Obafemi Emmanuel O</t>
  </si>
  <si>
    <t>Director</t>
  </si>
  <si>
    <t>KP14887</t>
  </si>
  <si>
    <t>Jegede Bosede Taiwo</t>
  </si>
  <si>
    <t>KP18031</t>
  </si>
  <si>
    <t>Obasanjo Dele Fabregas</t>
  </si>
  <si>
    <t>KP10567</t>
  </si>
  <si>
    <t>Olowo Ade Ribadu</t>
  </si>
  <si>
    <t>KP19147</t>
  </si>
  <si>
    <t>Benjamin Remilekun Badmus</t>
  </si>
  <si>
    <t>KP16405</t>
  </si>
  <si>
    <t>Ajibola Adepeju Patience</t>
  </si>
  <si>
    <t>KP15041</t>
  </si>
  <si>
    <t>Pepple Tioluwani Rose</t>
  </si>
  <si>
    <t>KP19525</t>
  </si>
  <si>
    <t>Oghenegare Godwin Daniel</t>
  </si>
  <si>
    <t>KP16159</t>
  </si>
  <si>
    <t>Agede Vivian Pero</t>
  </si>
  <si>
    <t>KP10700</t>
  </si>
  <si>
    <t>Aguijoke Sarah G</t>
  </si>
  <si>
    <t>Senior 1</t>
  </si>
  <si>
    <t>KP15394</t>
  </si>
  <si>
    <t>Tenumah Gloria O</t>
  </si>
  <si>
    <t>KP12803</t>
  </si>
  <si>
    <t>Odion Esther Faith</t>
  </si>
  <si>
    <t>SA</t>
  </si>
  <si>
    <t>KP11868</t>
  </si>
  <si>
    <t>Salami Peju Kenny</t>
  </si>
  <si>
    <t>KP12786</t>
  </si>
  <si>
    <t>Badmus Agnes Nnaji</t>
  </si>
  <si>
    <t>KP13717</t>
  </si>
  <si>
    <t>Edeaghe Gabriel Alex</t>
  </si>
  <si>
    <t>KP11851</t>
  </si>
  <si>
    <t>Sada Moses Omogho</t>
  </si>
  <si>
    <t>KP13989</t>
  </si>
  <si>
    <t>Jonah Joshua John</t>
  </si>
  <si>
    <t>KP10863</t>
  </si>
  <si>
    <t>Fashola Bashy Teni</t>
  </si>
  <si>
    <t>KP10035</t>
  </si>
  <si>
    <t>Tinubu Adebambo Eni</t>
  </si>
  <si>
    <t>KP14774</t>
  </si>
  <si>
    <t>Taiwo Dele Dayo</t>
  </si>
  <si>
    <t>KP10665</t>
  </si>
  <si>
    <t>Fashina Nonso Dale</t>
  </si>
  <si>
    <t>KP12207</t>
  </si>
  <si>
    <t>Atiku Adeyemi Ponle</t>
  </si>
  <si>
    <t>KP11657</t>
  </si>
  <si>
    <t>Odunlade Bolanle Timi</t>
  </si>
  <si>
    <t>KP18916</t>
  </si>
  <si>
    <t>Omidina Janet Alade</t>
  </si>
  <si>
    <t>KP17720</t>
  </si>
  <si>
    <t>Oguchukwu Mary Martha</t>
  </si>
  <si>
    <t>KP14061</t>
  </si>
  <si>
    <t>Kuti Josephine Peace</t>
  </si>
  <si>
    <t>KP11580</t>
  </si>
  <si>
    <t>Abdulkareem Tony Keffi</t>
  </si>
  <si>
    <t>KP19978</t>
  </si>
  <si>
    <t>Goodluck Kyle Eni</t>
  </si>
  <si>
    <t>KP17971</t>
  </si>
  <si>
    <t>Adepeju Michael Dayo</t>
  </si>
  <si>
    <t>KP19734</t>
  </si>
  <si>
    <t>Obafemi Mary Dale</t>
  </si>
  <si>
    <t>KP15720</t>
  </si>
  <si>
    <t>Jegede Mathew Sunday</t>
  </si>
  <si>
    <t>KP14577</t>
  </si>
  <si>
    <t>Kosoko Lawrence G</t>
  </si>
  <si>
    <t>KP10097</t>
  </si>
  <si>
    <t>Paimo Patience O</t>
  </si>
  <si>
    <t>KP18812</t>
  </si>
  <si>
    <t>Bello Kunle Faith</t>
  </si>
  <si>
    <t>KP10924</t>
  </si>
  <si>
    <t>Ogidan Emmanuel Kenny</t>
  </si>
  <si>
    <t>KP12317</t>
  </si>
  <si>
    <t>Chukwu Bosede Nnaji</t>
  </si>
  <si>
    <t>KP14131</t>
  </si>
  <si>
    <t>Otobo Dele Alex</t>
  </si>
  <si>
    <t>KP15427</t>
  </si>
  <si>
    <t>Goodluck Ade Omogho</t>
  </si>
  <si>
    <t>KP15065</t>
  </si>
  <si>
    <t>Adepeju Remilekun John</t>
  </si>
  <si>
    <t>KP15510</t>
  </si>
  <si>
    <t>Obafemi Adepeju Teni</t>
  </si>
  <si>
    <t>KP13020</t>
  </si>
  <si>
    <t>Jegede Tioluwani Eni</t>
  </si>
  <si>
    <t>KP14142</t>
  </si>
  <si>
    <t>Obasanjo Godwin Dayo</t>
  </si>
  <si>
    <t>KP18990</t>
  </si>
  <si>
    <t>Olowo Vivian Dale</t>
  </si>
  <si>
    <t>KP18092</t>
  </si>
  <si>
    <t>Benjamin Sarah Ponle</t>
  </si>
  <si>
    <t>KP17317</t>
  </si>
  <si>
    <t>Ajibola Gloria Timi</t>
  </si>
  <si>
    <t>KP18644</t>
  </si>
  <si>
    <t>Pepple Esther Alade</t>
  </si>
  <si>
    <t>KP16704</t>
  </si>
  <si>
    <t>Oghenegare Peju Martha</t>
  </si>
  <si>
    <t>KP11584</t>
  </si>
  <si>
    <t>Agede Agnes Peace</t>
  </si>
  <si>
    <t>KP13827</t>
  </si>
  <si>
    <t>Aguijoke Gabriel Keffi</t>
  </si>
  <si>
    <t>KP12307</t>
  </si>
  <si>
    <t>Tenumah Moses Eni</t>
  </si>
  <si>
    <t>KP14831</t>
  </si>
  <si>
    <t>Odion Joshua Dayo</t>
  </si>
  <si>
    <t>KP11276</t>
  </si>
  <si>
    <t>Salami Bashy Dale</t>
  </si>
  <si>
    <t>KP15512</t>
  </si>
  <si>
    <t>Badmus Adebambo Sunday</t>
  </si>
  <si>
    <t>KP17813</t>
  </si>
  <si>
    <t>Edeaghe Tosin Faith</t>
  </si>
  <si>
    <t>KP15081</t>
  </si>
  <si>
    <t>Benjamin Dayo Hope</t>
  </si>
  <si>
    <t>KP12854</t>
  </si>
  <si>
    <t>Ajibola Tosin Taiwo</t>
  </si>
  <si>
    <t>KP17442</t>
  </si>
  <si>
    <t>Pepple Joseph O</t>
  </si>
  <si>
    <t>KP16567</t>
  </si>
  <si>
    <t>Oghenegare Mutiu Taiwo</t>
  </si>
  <si>
    <t>KP19914</t>
  </si>
  <si>
    <t>Agede Nonso Fabregas</t>
  </si>
  <si>
    <t>KP13369</t>
  </si>
  <si>
    <t>Aguijoke Lawrence Ribadu</t>
  </si>
  <si>
    <t>KP17063</t>
  </si>
  <si>
    <t>Tenumah Patience Badmus</t>
  </si>
  <si>
    <t>KP17364</t>
  </si>
  <si>
    <t>Odion Kunle Patience</t>
  </si>
  <si>
    <t>KP13523</t>
  </si>
  <si>
    <t>Salami Emmanuel Rose</t>
  </si>
  <si>
    <t>KP13386</t>
  </si>
  <si>
    <t>Badmus Bosede Daniel</t>
  </si>
  <si>
    <t>KP15357</t>
  </si>
  <si>
    <t>Edeaghe Dele Pero</t>
  </si>
  <si>
    <t>KP13050</t>
  </si>
  <si>
    <t>Sada Ade G</t>
  </si>
  <si>
    <t>KP12032</t>
  </si>
  <si>
    <t>Jonah Remilekun O</t>
  </si>
  <si>
    <t>KP14736</t>
  </si>
  <si>
    <t>Fashola Adepeju Faith</t>
  </si>
  <si>
    <t>KP13815</t>
  </si>
  <si>
    <t>Tinubu Tioluwani Kenny</t>
  </si>
  <si>
    <t>KP13734</t>
  </si>
  <si>
    <t>Taiwo Godwin Nnaji</t>
  </si>
  <si>
    <t>KP11947</t>
  </si>
  <si>
    <t>Fashina Vivian Alex</t>
  </si>
  <si>
    <t>KP18619</t>
  </si>
  <si>
    <t>Atiku Sarah Tolu</t>
  </si>
  <si>
    <t>KP10829</t>
  </si>
  <si>
    <t>Odunlade Gloria Zino</t>
  </si>
  <si>
    <t>KP19318</t>
  </si>
  <si>
    <t>Omidina Esther Wele</t>
  </si>
  <si>
    <t>KP18958</t>
  </si>
  <si>
    <t>Oguchukwu Peju Godwin</t>
  </si>
  <si>
    <t>KP19261</t>
  </si>
  <si>
    <t>Kuti Agnes Vivian</t>
  </si>
  <si>
    <t>KP13102</t>
  </si>
  <si>
    <t>Abdulkareem Gabriel Sarah</t>
  </si>
  <si>
    <t>Salary Structure Chart</t>
  </si>
  <si>
    <t>Based on a single Salary Scale per Level</t>
  </si>
  <si>
    <t>Level</t>
  </si>
  <si>
    <t>Gross</t>
  </si>
  <si>
    <t>Dynamic Salary Compensation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</si>
</sst>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[Red]\(#,##0.0\);\ \ \-\ \ "/>
  </numFmts>
  <fonts count="12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3"/>
      <color theme="1" tint="0.34998626667073579"/>
      <name val="Arial Nova"/>
      <family val="2"/>
    </font>
    <font>
      <sz val="11"/>
      <color theme="0"/>
      <name val="Arial"/>
      <family val="2"/>
    </font>
    <font>
      <sz val="11"/>
      <color theme="0"/>
      <name val="Arial Nova"/>
      <family val="2"/>
    </font>
    <font>
      <sz val="11"/>
      <name val="Arial Nova"/>
      <family val="2"/>
    </font>
    <font>
      <b/>
      <sz val="12"/>
      <color theme="1" tint="0.34998626667073579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</cellStyleXfs>
  <cellXfs count="18">
    <xf numFmtId="0" fontId="0" fillId="0" borderId="0" xfId="0"/>
    <xf numFmtId="0" fontId="3" fillId="0" borderId="0" xfId="1" applyFont="1" applyBorder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4" xfId="3" applyNumberFormat="1" applyFont="1" applyBorder="1">
      <alignment horizontal="center" vertical="center" wrapText="1"/>
    </xf>
    <xf numFmtId="0" fontId="9" fillId="4" borderId="4" xfId="3" applyNumberFormat="1" applyFont="1" applyBorder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4" fontId="10" fillId="0" borderId="5" xfId="0" applyNumberFormat="1" applyFont="1" applyBorder="1"/>
    <xf numFmtId="164" fontId="11" fillId="3" borderId="0" xfId="2" applyNumberFormat="1" applyFont="1" applyFill="1" applyBorder="1"/>
    <xf numFmtId="3" fontId="4" fillId="0" borderId="0" xfId="0" applyNumberFormat="1" applyFont="1"/>
    <xf numFmtId="37" fontId="9" fillId="4" borderId="3" xfId="3" applyNumberFormat="1" applyFont="1" applyAlignment="1">
      <alignment horizontal="left" vertical="center" wrapText="1"/>
    </xf>
    <xf numFmtId="0" fontId="9" fillId="4" borderId="3" xfId="3" applyNumberFormat="1" applyFont="1">
      <alignment horizontal="center" vertical="center" wrapText="1"/>
    </xf>
    <xf numFmtId="0" fontId="10" fillId="0" borderId="6" xfId="0" applyFont="1" applyBorder="1"/>
    <xf numFmtId="4" fontId="10" fillId="0" borderId="6" xfId="0" applyNumberFormat="1" applyFont="1" applyBorder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TableHeader" xfId="3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showGridLines="0" topLeftCell="A31" zoomScaleNormal="100" workbookViewId="0">
      <selection activeCell="E8" sqref="E8"/>
    </sheetView>
  </sheetViews>
  <sheetFormatPr defaultColWidth="9.140625" defaultRowHeight="12.75"/>
  <cols>
    <col min="1" max="1" width="4.42578125" style="2" customWidth="1"/>
    <col min="2" max="2" width="14.5703125" style="2" customWidth="1"/>
    <col min="3" max="3" width="29.140625" style="2" bestFit="1" customWidth="1"/>
    <col min="4" max="4" width="18.42578125" style="2" bestFit="1" customWidth="1"/>
    <col min="5" max="5" width="16" style="2" bestFit="1" customWidth="1"/>
    <col min="6" max="12" width="14.42578125" style="2" customWidth="1"/>
    <col min="13" max="16384" width="9.140625" style="2"/>
  </cols>
  <sheetData>
    <row r="1" spans="1:13" ht="19.5">
      <c r="A1" s="1"/>
    </row>
    <row r="2" spans="1:13" ht="20.25">
      <c r="A2" s="4" t="s">
        <v>201</v>
      </c>
      <c r="B2" s="4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ht="6" customHeight="1"/>
    <row r="4" spans="1:13" ht="16.5">
      <c r="A4" s="5" t="s">
        <v>0</v>
      </c>
    </row>
    <row r="5" spans="1:13" ht="16.5">
      <c r="A5" s="6" t="s">
        <v>1</v>
      </c>
    </row>
    <row r="8" spans="1:13" ht="28.5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</row>
    <row r="9" spans="1:13" ht="17.25" customHeight="1">
      <c r="A9" s="9">
        <v>1</v>
      </c>
      <c r="B9" s="9" t="s">
        <v>14</v>
      </c>
      <c r="C9" s="10" t="s">
        <v>15</v>
      </c>
      <c r="D9" s="10" t="s">
        <v>16</v>
      </c>
      <c r="E9" s="10" t="s">
        <v>17</v>
      </c>
      <c r="F9" s="11">
        <f>VLOOKUP(E9,'Simple Salary Structure'!B8:I16,2,FALSE)</f>
        <v>483646</v>
      </c>
      <c r="G9" s="11">
        <f>VLOOKUP(E9,'Simple Salary Structure'!B8:I16,3,FALSE)</f>
        <v>150000</v>
      </c>
      <c r="H9" s="11"/>
      <c r="I9" s="11"/>
      <c r="J9" s="11"/>
      <c r="K9" s="11"/>
      <c r="L9" s="11"/>
    </row>
    <row r="10" spans="1:13" ht="17.25" customHeight="1">
      <c r="A10" s="9">
        <v>2</v>
      </c>
      <c r="B10" s="9" t="s">
        <v>18</v>
      </c>
      <c r="C10" s="10" t="s">
        <v>19</v>
      </c>
      <c r="D10" s="10" t="s">
        <v>20</v>
      </c>
      <c r="E10" s="10" t="s">
        <v>21</v>
      </c>
      <c r="F10" s="11">
        <f>VLOOKUP(E10,'Simple Salary Structure'!B9:I17,2,FALSE)</f>
        <v>415159</v>
      </c>
      <c r="G10" s="11"/>
      <c r="H10" s="11"/>
      <c r="I10" s="11"/>
      <c r="J10" s="11"/>
      <c r="K10" s="11"/>
      <c r="L10" s="11"/>
    </row>
    <row r="11" spans="1:13" ht="17.25" customHeight="1">
      <c r="A11" s="9">
        <v>3</v>
      </c>
      <c r="B11" s="9" t="s">
        <v>22</v>
      </c>
      <c r="C11" s="10" t="s">
        <v>23</v>
      </c>
      <c r="D11" s="10" t="s">
        <v>24</v>
      </c>
      <c r="E11" s="10" t="s">
        <v>17</v>
      </c>
      <c r="F11" s="11">
        <f>VLOOKUP(E11,'Simple Salary Structure'!B10:I18,2,FALSE)</f>
        <v>483646</v>
      </c>
      <c r="G11" s="11"/>
      <c r="H11" s="11"/>
      <c r="I11" s="11"/>
      <c r="J11" s="11"/>
      <c r="K11" s="11"/>
      <c r="L11" s="11"/>
    </row>
    <row r="12" spans="1:13" ht="17.25" customHeight="1">
      <c r="A12" s="9">
        <v>4</v>
      </c>
      <c r="B12" s="9" t="s">
        <v>25</v>
      </c>
      <c r="C12" s="10" t="s">
        <v>26</v>
      </c>
      <c r="D12" s="10" t="s">
        <v>27</v>
      </c>
      <c r="E12" s="10" t="s">
        <v>28</v>
      </c>
      <c r="F12" s="11">
        <f>VLOOKUP(E12,'Simple Salary Structure'!B11:I19,2,FALSE)</f>
        <v>685899</v>
      </c>
      <c r="G12" s="11"/>
      <c r="H12" s="11"/>
      <c r="I12" s="11"/>
      <c r="J12" s="11"/>
      <c r="K12" s="11"/>
      <c r="L12" s="11"/>
    </row>
    <row r="13" spans="1:13" ht="17.25" customHeight="1">
      <c r="A13" s="9">
        <v>5</v>
      </c>
      <c r="B13" s="9" t="s">
        <v>29</v>
      </c>
      <c r="C13" s="10" t="s">
        <v>30</v>
      </c>
      <c r="D13" s="10" t="s">
        <v>16</v>
      </c>
      <c r="E13" s="10" t="s">
        <v>31</v>
      </c>
      <c r="F13" s="11">
        <f>VLOOKUP(E13,'Simple Salary Structure'!B12:I20,2,FALSE)</f>
        <v>550208</v>
      </c>
      <c r="G13" s="11"/>
      <c r="H13" s="11"/>
      <c r="I13" s="11"/>
      <c r="J13" s="11"/>
      <c r="K13" s="11"/>
      <c r="L13" s="11"/>
    </row>
    <row r="14" spans="1:13" ht="17.25" customHeight="1">
      <c r="A14" s="9">
        <v>6</v>
      </c>
      <c r="B14" s="9" t="s">
        <v>32</v>
      </c>
      <c r="C14" s="10" t="s">
        <v>33</v>
      </c>
      <c r="D14" s="10" t="s">
        <v>20</v>
      </c>
      <c r="E14" s="10" t="s">
        <v>28</v>
      </c>
      <c r="F14" s="11">
        <f>VLOOKUP(E14,'Simple Salary Structure'!B13:I21,2,FALSE)</f>
        <v>685899</v>
      </c>
      <c r="G14" s="11"/>
      <c r="H14" s="11"/>
      <c r="I14" s="11"/>
      <c r="J14" s="11"/>
      <c r="K14" s="11"/>
      <c r="L14" s="11"/>
    </row>
    <row r="15" spans="1:13" ht="17.25" customHeight="1">
      <c r="A15" s="9">
        <v>7</v>
      </c>
      <c r="B15" s="9" t="s">
        <v>34</v>
      </c>
      <c r="C15" s="10" t="s">
        <v>35</v>
      </c>
      <c r="D15" s="10" t="s">
        <v>24</v>
      </c>
      <c r="E15" s="10" t="s">
        <v>36</v>
      </c>
      <c r="F15" s="11">
        <f>VLOOKUP(E15,'Simple Salary Structure'!B14:I22,2,FALSE)</f>
        <v>810490</v>
      </c>
      <c r="G15" s="11"/>
      <c r="H15" s="11"/>
      <c r="I15" s="11"/>
      <c r="J15" s="11"/>
      <c r="K15" s="11"/>
      <c r="L15" s="11"/>
    </row>
    <row r="16" spans="1:13" ht="17.25" customHeight="1">
      <c r="A16" s="9">
        <v>8</v>
      </c>
      <c r="B16" s="9" t="s">
        <v>37</v>
      </c>
      <c r="C16" s="10" t="s">
        <v>38</v>
      </c>
      <c r="D16" s="10" t="s">
        <v>24</v>
      </c>
      <c r="E16" s="10" t="s">
        <v>39</v>
      </c>
      <c r="F16" s="11">
        <f>VLOOKUP(E16,'Simple Salary Structure'!B15:I23,2,FALSE)</f>
        <v>918468</v>
      </c>
      <c r="G16" s="11"/>
      <c r="H16" s="11"/>
      <c r="I16" s="11"/>
      <c r="J16" s="11"/>
      <c r="K16" s="11"/>
      <c r="L16" s="11"/>
    </row>
    <row r="17" spans="1:12" ht="17.25" customHeight="1">
      <c r="A17" s="9">
        <v>9</v>
      </c>
      <c r="B17" s="9" t="s">
        <v>40</v>
      </c>
      <c r="C17" s="10" t="s">
        <v>41</v>
      </c>
      <c r="D17" s="10" t="s">
        <v>24</v>
      </c>
      <c r="E17" s="10" t="s">
        <v>42</v>
      </c>
      <c r="F17" s="11">
        <f>VLOOKUP(E17,'Simple Salary Structure'!B16:I24,2,FALSE)</f>
        <v>997605</v>
      </c>
      <c r="G17" s="11"/>
      <c r="H17" s="11"/>
      <c r="I17" s="11"/>
      <c r="J17" s="11"/>
      <c r="K17" s="11"/>
      <c r="L17" s="11"/>
    </row>
    <row r="18" spans="1:12" ht="17.25" customHeight="1">
      <c r="A18" s="9">
        <v>10</v>
      </c>
      <c r="B18" s="9" t="s">
        <v>43</v>
      </c>
      <c r="C18" s="10" t="s">
        <v>44</v>
      </c>
      <c r="D18" s="10" t="s">
        <v>16</v>
      </c>
      <c r="E18" s="10" t="s">
        <v>36</v>
      </c>
      <c r="F18" s="11">
        <f>VLOOKUP(E9,'Simple Salary Structure'!B8:I16,2,FALSE)</f>
        <v>483646</v>
      </c>
      <c r="G18" s="11"/>
      <c r="H18" s="11"/>
      <c r="I18" s="11"/>
      <c r="J18" s="11"/>
      <c r="K18" s="11"/>
      <c r="L18" s="11"/>
    </row>
    <row r="19" spans="1:12" ht="17.25" customHeight="1">
      <c r="A19" s="9">
        <v>11</v>
      </c>
      <c r="B19" s="9" t="s">
        <v>45</v>
      </c>
      <c r="C19" s="10" t="s">
        <v>46</v>
      </c>
      <c r="D19" s="10" t="s">
        <v>27</v>
      </c>
      <c r="E19" s="10" t="s">
        <v>39</v>
      </c>
      <c r="F19" s="11">
        <f>VLOOKUP(E10,'Simple Salary Structure'!B9:I17,2,FALSE)</f>
        <v>415159</v>
      </c>
      <c r="G19" s="11"/>
      <c r="H19" s="11"/>
      <c r="I19" s="11"/>
      <c r="J19" s="11"/>
      <c r="K19" s="11"/>
      <c r="L19" s="11"/>
    </row>
    <row r="20" spans="1:12" ht="17.25" customHeight="1">
      <c r="A20" s="9">
        <v>12</v>
      </c>
      <c r="B20" s="9" t="s">
        <v>47</v>
      </c>
      <c r="C20" s="10" t="s">
        <v>48</v>
      </c>
      <c r="D20" s="10" t="s">
        <v>24</v>
      </c>
      <c r="E20" s="10" t="s">
        <v>39</v>
      </c>
      <c r="F20" s="11">
        <f>VLOOKUP(E11,'Simple Salary Structure'!B10:I18,2,FALSE)</f>
        <v>483646</v>
      </c>
      <c r="G20" s="11"/>
      <c r="H20" s="11"/>
      <c r="I20" s="11"/>
      <c r="J20" s="11"/>
      <c r="K20" s="11"/>
      <c r="L20" s="11"/>
    </row>
    <row r="21" spans="1:12" ht="17.25" customHeight="1">
      <c r="A21" s="9">
        <v>13</v>
      </c>
      <c r="B21" s="9" t="s">
        <v>49</v>
      </c>
      <c r="C21" s="10" t="s">
        <v>50</v>
      </c>
      <c r="D21" s="10" t="s">
        <v>27</v>
      </c>
      <c r="E21" s="10" t="s">
        <v>42</v>
      </c>
      <c r="F21" s="11">
        <f>VLOOKUP(E12,'Simple Salary Structure'!B11:I19,2,FALSE)</f>
        <v>685899</v>
      </c>
      <c r="G21" s="11"/>
      <c r="H21" s="11"/>
      <c r="I21" s="11"/>
      <c r="J21" s="11"/>
      <c r="K21" s="11"/>
      <c r="L21" s="11"/>
    </row>
    <row r="22" spans="1:12" ht="17.25" customHeight="1">
      <c r="A22" s="9">
        <v>14</v>
      </c>
      <c r="B22" s="9" t="s">
        <v>51</v>
      </c>
      <c r="C22" s="10" t="s">
        <v>52</v>
      </c>
      <c r="D22" s="10" t="s">
        <v>27</v>
      </c>
      <c r="E22" s="10" t="s">
        <v>36</v>
      </c>
      <c r="F22" s="11">
        <f>VLOOKUP(E13,'Simple Salary Structure'!B12:I20,2,FALSE)</f>
        <v>550208</v>
      </c>
      <c r="G22" s="11"/>
      <c r="H22" s="11"/>
      <c r="I22" s="11"/>
      <c r="J22" s="11"/>
      <c r="K22" s="11"/>
      <c r="L22" s="11"/>
    </row>
    <row r="23" spans="1:12" ht="17.25" customHeight="1">
      <c r="A23" s="9">
        <v>15</v>
      </c>
      <c r="B23" s="9" t="s">
        <v>53</v>
      </c>
      <c r="C23" s="10" t="s">
        <v>54</v>
      </c>
      <c r="D23" s="10" t="s">
        <v>27</v>
      </c>
      <c r="E23" s="10" t="s">
        <v>39</v>
      </c>
      <c r="F23" s="11">
        <f>VLOOKUP(E14,'Simple Salary Structure'!B13:I21,2,FALSE)</f>
        <v>685899</v>
      </c>
      <c r="G23" s="11"/>
      <c r="H23" s="11"/>
      <c r="I23" s="11"/>
      <c r="J23" s="11"/>
      <c r="K23" s="11"/>
      <c r="L23" s="11"/>
    </row>
    <row r="24" spans="1:12" ht="17.25" customHeight="1">
      <c r="A24" s="9">
        <v>16</v>
      </c>
      <c r="B24" s="9" t="s">
        <v>55</v>
      </c>
      <c r="C24" s="10" t="s">
        <v>56</v>
      </c>
      <c r="D24" s="10" t="s">
        <v>24</v>
      </c>
      <c r="E24" s="10" t="s">
        <v>21</v>
      </c>
      <c r="F24" s="11">
        <f>VLOOKUP(E15,'Simple Salary Structure'!B14:I22,2,FALSE)</f>
        <v>810490</v>
      </c>
      <c r="G24" s="11"/>
      <c r="H24" s="11"/>
      <c r="I24" s="11"/>
      <c r="J24" s="11"/>
      <c r="K24" s="11"/>
      <c r="L24" s="11"/>
    </row>
    <row r="25" spans="1:12" ht="17.25" customHeight="1">
      <c r="A25" s="9">
        <v>17</v>
      </c>
      <c r="B25" s="9" t="s">
        <v>57</v>
      </c>
      <c r="C25" s="10" t="s">
        <v>58</v>
      </c>
      <c r="D25" s="10" t="s">
        <v>27</v>
      </c>
      <c r="E25" s="10" t="s">
        <v>17</v>
      </c>
      <c r="F25" s="11">
        <f>VLOOKUP(E16,'Simple Salary Structure'!B15:I23,2,FALSE)</f>
        <v>918468</v>
      </c>
      <c r="G25" s="11"/>
      <c r="H25" s="11"/>
      <c r="I25" s="11"/>
      <c r="J25" s="11"/>
      <c r="K25" s="11"/>
      <c r="L25" s="11"/>
    </row>
    <row r="26" spans="1:12" ht="17.25" customHeight="1">
      <c r="A26" s="9">
        <v>18</v>
      </c>
      <c r="B26" s="9" t="s">
        <v>59</v>
      </c>
      <c r="C26" s="10" t="s">
        <v>60</v>
      </c>
      <c r="D26" s="10" t="s">
        <v>20</v>
      </c>
      <c r="E26" s="10" t="s">
        <v>61</v>
      </c>
      <c r="F26" s="11">
        <f>VLOOKUP(E17,'Simple Salary Structure'!B16:I24,2,FALSE)</f>
        <v>997605</v>
      </c>
      <c r="G26" s="11"/>
      <c r="H26" s="11"/>
      <c r="I26" s="11"/>
      <c r="J26" s="11"/>
      <c r="K26" s="11"/>
      <c r="L26" s="11"/>
    </row>
    <row r="27" spans="1:12" ht="17.25" customHeight="1">
      <c r="A27" s="9">
        <v>19</v>
      </c>
      <c r="B27" s="9" t="s">
        <v>62</v>
      </c>
      <c r="C27" s="10" t="s">
        <v>63</v>
      </c>
      <c r="D27" s="10" t="s">
        <v>20</v>
      </c>
      <c r="E27" s="10" t="s">
        <v>31</v>
      </c>
      <c r="F27" s="11"/>
      <c r="G27" s="11"/>
      <c r="H27" s="11"/>
      <c r="I27" s="11"/>
      <c r="J27" s="11"/>
      <c r="K27" s="11"/>
      <c r="L27" s="11"/>
    </row>
    <row r="28" spans="1:12" ht="17.25" customHeight="1">
      <c r="A28" s="9">
        <v>20</v>
      </c>
      <c r="B28" s="9" t="s">
        <v>64</v>
      </c>
      <c r="C28" s="10" t="s">
        <v>65</v>
      </c>
      <c r="D28" s="10" t="s">
        <v>16</v>
      </c>
      <c r="E28" s="10" t="s">
        <v>66</v>
      </c>
      <c r="F28" s="11"/>
      <c r="G28" s="11"/>
      <c r="H28" s="11"/>
      <c r="I28" s="11"/>
      <c r="J28" s="11"/>
      <c r="K28" s="11"/>
      <c r="L28" s="11"/>
    </row>
    <row r="29" spans="1:12" ht="17.25" customHeight="1">
      <c r="A29" s="9">
        <v>21</v>
      </c>
      <c r="B29" s="9" t="s">
        <v>67</v>
      </c>
      <c r="C29" s="10" t="s">
        <v>68</v>
      </c>
      <c r="D29" s="10" t="s">
        <v>20</v>
      </c>
      <c r="E29" s="10" t="s">
        <v>21</v>
      </c>
      <c r="F29" s="11"/>
      <c r="G29" s="11"/>
      <c r="H29" s="11"/>
      <c r="I29" s="11"/>
      <c r="J29" s="11"/>
      <c r="K29" s="11"/>
      <c r="L29" s="11"/>
    </row>
    <row r="30" spans="1:12" ht="17.25" customHeight="1">
      <c r="A30" s="9">
        <v>22</v>
      </c>
      <c r="B30" s="9" t="s">
        <v>69</v>
      </c>
      <c r="C30" s="10" t="s">
        <v>70</v>
      </c>
      <c r="D30" s="10" t="s">
        <v>24</v>
      </c>
      <c r="E30" s="10" t="s">
        <v>17</v>
      </c>
      <c r="F30" s="11"/>
      <c r="G30" s="11"/>
      <c r="H30" s="11"/>
      <c r="I30" s="11"/>
      <c r="J30" s="11"/>
      <c r="K30" s="11"/>
      <c r="L30" s="11"/>
    </row>
    <row r="31" spans="1:12" ht="17.25" customHeight="1">
      <c r="A31" s="9">
        <v>23</v>
      </c>
      <c r="B31" s="9" t="s">
        <v>71</v>
      </c>
      <c r="C31" s="10" t="s">
        <v>72</v>
      </c>
      <c r="D31" s="10" t="s">
        <v>27</v>
      </c>
      <c r="E31" s="10" t="s">
        <v>61</v>
      </c>
      <c r="F31" s="11"/>
      <c r="G31" s="11"/>
      <c r="H31" s="11"/>
      <c r="I31" s="11"/>
      <c r="J31" s="11"/>
      <c r="K31" s="11"/>
      <c r="L31" s="11"/>
    </row>
    <row r="32" spans="1:12" ht="17.25" customHeight="1">
      <c r="A32" s="9">
        <v>24</v>
      </c>
      <c r="B32" s="9" t="s">
        <v>73</v>
      </c>
      <c r="C32" s="10" t="s">
        <v>74</v>
      </c>
      <c r="D32" s="10" t="s">
        <v>27</v>
      </c>
      <c r="E32" s="10" t="s">
        <v>31</v>
      </c>
      <c r="F32" s="11"/>
      <c r="G32" s="11"/>
      <c r="H32" s="11"/>
      <c r="I32" s="11"/>
      <c r="J32" s="11"/>
      <c r="K32" s="11"/>
      <c r="L32" s="11"/>
    </row>
    <row r="33" spans="1:12" ht="17.25" customHeight="1">
      <c r="A33" s="9">
        <v>25</v>
      </c>
      <c r="B33" s="9" t="s">
        <v>75</v>
      </c>
      <c r="C33" s="10" t="s">
        <v>76</v>
      </c>
      <c r="D33" s="10" t="s">
        <v>27</v>
      </c>
      <c r="E33" s="10" t="s">
        <v>28</v>
      </c>
      <c r="F33" s="11"/>
      <c r="G33" s="11"/>
      <c r="H33" s="11"/>
      <c r="I33" s="11"/>
      <c r="J33" s="11"/>
      <c r="K33" s="11"/>
      <c r="L33" s="11"/>
    </row>
    <row r="34" spans="1:12" ht="17.25" customHeight="1">
      <c r="A34" s="9">
        <v>26</v>
      </c>
      <c r="B34" s="9" t="s">
        <v>77</v>
      </c>
      <c r="C34" s="10" t="s">
        <v>78</v>
      </c>
      <c r="D34" s="10" t="s">
        <v>24</v>
      </c>
      <c r="E34" s="10" t="s">
        <v>36</v>
      </c>
      <c r="F34" s="11"/>
      <c r="G34" s="11"/>
      <c r="H34" s="11"/>
      <c r="I34" s="11"/>
      <c r="J34" s="11"/>
      <c r="K34" s="11"/>
      <c r="L34" s="11"/>
    </row>
    <row r="35" spans="1:12" ht="17.25" customHeight="1">
      <c r="A35" s="9">
        <v>27</v>
      </c>
      <c r="B35" s="9" t="s">
        <v>79</v>
      </c>
      <c r="C35" s="10" t="s">
        <v>80</v>
      </c>
      <c r="D35" s="10" t="s">
        <v>24</v>
      </c>
      <c r="E35" s="10" t="s">
        <v>39</v>
      </c>
      <c r="F35" s="11"/>
      <c r="G35" s="11"/>
      <c r="H35" s="11"/>
      <c r="I35" s="11"/>
      <c r="J35" s="11"/>
      <c r="K35" s="11"/>
      <c r="L35" s="11"/>
    </row>
    <row r="36" spans="1:12" ht="17.25" customHeight="1">
      <c r="A36" s="9">
        <v>28</v>
      </c>
      <c r="B36" s="9" t="s">
        <v>81</v>
      </c>
      <c r="C36" s="10" t="s">
        <v>82</v>
      </c>
      <c r="D36" s="10" t="s">
        <v>20</v>
      </c>
      <c r="E36" s="10" t="s">
        <v>17</v>
      </c>
      <c r="F36" s="11"/>
      <c r="G36" s="11"/>
      <c r="H36" s="11"/>
      <c r="I36" s="11"/>
      <c r="J36" s="11"/>
      <c r="K36" s="11"/>
      <c r="L36" s="11"/>
    </row>
    <row r="37" spans="1:12" ht="17.25" customHeight="1">
      <c r="A37" s="9">
        <v>29</v>
      </c>
      <c r="B37" s="9" t="s">
        <v>83</v>
      </c>
      <c r="C37" s="10" t="s">
        <v>84</v>
      </c>
      <c r="D37" s="10" t="s">
        <v>20</v>
      </c>
      <c r="E37" s="10" t="s">
        <v>61</v>
      </c>
      <c r="F37" s="11"/>
      <c r="G37" s="11"/>
      <c r="H37" s="11"/>
      <c r="I37" s="11"/>
      <c r="J37" s="11"/>
      <c r="K37" s="11"/>
      <c r="L37" s="11"/>
    </row>
    <row r="38" spans="1:12" ht="17.25" customHeight="1">
      <c r="A38" s="9">
        <v>30</v>
      </c>
      <c r="B38" s="9" t="s">
        <v>85</v>
      </c>
      <c r="C38" s="10" t="s">
        <v>86</v>
      </c>
      <c r="D38" s="10" t="s">
        <v>24</v>
      </c>
      <c r="E38" s="10" t="s">
        <v>31</v>
      </c>
      <c r="F38" s="11"/>
      <c r="G38" s="11"/>
      <c r="H38" s="11"/>
      <c r="I38" s="11"/>
      <c r="J38" s="11"/>
      <c r="K38" s="11"/>
      <c r="L38" s="11"/>
    </row>
    <row r="39" spans="1:12" ht="17.25" customHeight="1">
      <c r="A39" s="9">
        <v>31</v>
      </c>
      <c r="B39" s="9" t="s">
        <v>87</v>
      </c>
      <c r="C39" s="10" t="s">
        <v>88</v>
      </c>
      <c r="D39" s="10" t="s">
        <v>24</v>
      </c>
      <c r="E39" s="10" t="s">
        <v>28</v>
      </c>
      <c r="F39" s="11"/>
      <c r="G39" s="11"/>
      <c r="H39" s="11"/>
      <c r="I39" s="11"/>
      <c r="J39" s="11"/>
      <c r="K39" s="11"/>
      <c r="L39" s="11"/>
    </row>
    <row r="40" spans="1:12" ht="17.25" customHeight="1">
      <c r="A40" s="9">
        <v>32</v>
      </c>
      <c r="B40" s="9" t="s">
        <v>89</v>
      </c>
      <c r="C40" s="10" t="s">
        <v>90</v>
      </c>
      <c r="D40" s="10" t="s">
        <v>24</v>
      </c>
      <c r="E40" s="10" t="s">
        <v>66</v>
      </c>
      <c r="F40" s="11"/>
      <c r="G40" s="11"/>
      <c r="H40" s="11"/>
      <c r="I40" s="11"/>
      <c r="J40" s="11"/>
      <c r="K40" s="11"/>
      <c r="L40" s="11"/>
    </row>
    <row r="41" spans="1:12" ht="17.25" customHeight="1">
      <c r="A41" s="9">
        <v>33</v>
      </c>
      <c r="B41" s="9" t="s">
        <v>91</v>
      </c>
      <c r="C41" s="10" t="s">
        <v>92</v>
      </c>
      <c r="D41" s="10" t="s">
        <v>24</v>
      </c>
      <c r="E41" s="10" t="s">
        <v>21</v>
      </c>
      <c r="F41" s="11"/>
      <c r="G41" s="11"/>
      <c r="H41" s="11"/>
      <c r="I41" s="11"/>
      <c r="J41" s="11"/>
      <c r="K41" s="11"/>
      <c r="L41" s="11"/>
    </row>
    <row r="42" spans="1:12" ht="17.25" customHeight="1">
      <c r="A42" s="9">
        <v>34</v>
      </c>
      <c r="B42" s="9" t="s">
        <v>93</v>
      </c>
      <c r="C42" s="10" t="s">
        <v>94</v>
      </c>
      <c r="D42" s="10" t="s">
        <v>27</v>
      </c>
      <c r="E42" s="10" t="s">
        <v>66</v>
      </c>
      <c r="F42" s="11"/>
      <c r="G42" s="11"/>
      <c r="H42" s="11"/>
      <c r="I42" s="11"/>
      <c r="J42" s="11"/>
      <c r="K42" s="11"/>
      <c r="L42" s="11"/>
    </row>
    <row r="43" spans="1:12" ht="17.25" customHeight="1">
      <c r="A43" s="9">
        <v>35</v>
      </c>
      <c r="B43" s="9" t="s">
        <v>95</v>
      </c>
      <c r="C43" s="10" t="s">
        <v>96</v>
      </c>
      <c r="D43" s="10" t="s">
        <v>27</v>
      </c>
      <c r="E43" s="10" t="s">
        <v>21</v>
      </c>
      <c r="F43" s="11"/>
      <c r="G43" s="11"/>
      <c r="H43" s="11"/>
      <c r="I43" s="11"/>
      <c r="J43" s="11"/>
      <c r="K43" s="11"/>
      <c r="L43" s="11"/>
    </row>
    <row r="44" spans="1:12" ht="17.25" customHeight="1">
      <c r="A44" s="9">
        <v>36</v>
      </c>
      <c r="B44" s="9" t="s">
        <v>97</v>
      </c>
      <c r="C44" s="10" t="s">
        <v>98</v>
      </c>
      <c r="D44" s="10" t="s">
        <v>16</v>
      </c>
      <c r="E44" s="10" t="s">
        <v>66</v>
      </c>
      <c r="F44" s="11"/>
      <c r="G44" s="11"/>
      <c r="H44" s="11"/>
      <c r="I44" s="11"/>
      <c r="J44" s="11"/>
      <c r="K44" s="11"/>
      <c r="L44" s="11"/>
    </row>
    <row r="45" spans="1:12" ht="17.25" customHeight="1">
      <c r="A45" s="9">
        <v>37</v>
      </c>
      <c r="B45" s="9" t="s">
        <v>99</v>
      </c>
      <c r="C45" s="10" t="s">
        <v>100</v>
      </c>
      <c r="D45" s="10" t="s">
        <v>16</v>
      </c>
      <c r="E45" s="10" t="s">
        <v>21</v>
      </c>
      <c r="F45" s="11"/>
      <c r="G45" s="11"/>
      <c r="H45" s="11"/>
      <c r="I45" s="11"/>
      <c r="J45" s="11"/>
      <c r="K45" s="11"/>
      <c r="L45" s="11"/>
    </row>
    <row r="46" spans="1:12" ht="17.25" customHeight="1">
      <c r="A46" s="9">
        <v>38</v>
      </c>
      <c r="B46" s="9" t="s">
        <v>101</v>
      </c>
      <c r="C46" s="10" t="s">
        <v>102</v>
      </c>
      <c r="D46" s="10" t="s">
        <v>27</v>
      </c>
      <c r="E46" s="10" t="s">
        <v>17</v>
      </c>
      <c r="F46" s="11"/>
      <c r="G46" s="11"/>
      <c r="H46" s="11"/>
      <c r="I46" s="11"/>
      <c r="J46" s="11"/>
      <c r="K46" s="11"/>
      <c r="L46" s="11"/>
    </row>
    <row r="47" spans="1:12" ht="17.25" customHeight="1">
      <c r="A47" s="9">
        <v>39</v>
      </c>
      <c r="B47" s="9" t="s">
        <v>103</v>
      </c>
      <c r="C47" s="10" t="s">
        <v>104</v>
      </c>
      <c r="D47" s="10" t="s">
        <v>16</v>
      </c>
      <c r="E47" s="10" t="s">
        <v>61</v>
      </c>
      <c r="F47" s="11"/>
      <c r="G47" s="11"/>
      <c r="H47" s="11"/>
      <c r="I47" s="11"/>
      <c r="J47" s="11"/>
      <c r="K47" s="11"/>
      <c r="L47" s="11"/>
    </row>
    <row r="48" spans="1:12" ht="17.25" customHeight="1">
      <c r="A48" s="9">
        <v>40</v>
      </c>
      <c r="B48" s="9" t="s">
        <v>105</v>
      </c>
      <c r="C48" s="10" t="s">
        <v>106</v>
      </c>
      <c r="D48" s="10" t="s">
        <v>27</v>
      </c>
      <c r="E48" s="10" t="s">
        <v>31</v>
      </c>
      <c r="F48" s="11"/>
      <c r="G48" s="11"/>
      <c r="H48" s="11"/>
      <c r="I48" s="11"/>
      <c r="J48" s="11"/>
      <c r="K48" s="11"/>
      <c r="L48" s="11"/>
    </row>
    <row r="49" spans="1:12" ht="17.25" customHeight="1">
      <c r="A49" s="9">
        <v>41</v>
      </c>
      <c r="B49" s="9" t="s">
        <v>107</v>
      </c>
      <c r="C49" s="10" t="s">
        <v>108</v>
      </c>
      <c r="D49" s="10" t="s">
        <v>20</v>
      </c>
      <c r="E49" s="10" t="s">
        <v>21</v>
      </c>
      <c r="F49" s="11"/>
      <c r="G49" s="11"/>
      <c r="H49" s="11"/>
      <c r="I49" s="11"/>
      <c r="J49" s="11"/>
      <c r="K49" s="11"/>
      <c r="L49" s="11"/>
    </row>
    <row r="50" spans="1:12" ht="17.25" customHeight="1">
      <c r="A50" s="9">
        <v>42</v>
      </c>
      <c r="B50" s="9" t="s">
        <v>109</v>
      </c>
      <c r="C50" s="10" t="s">
        <v>110</v>
      </c>
      <c r="D50" s="10" t="s">
        <v>16</v>
      </c>
      <c r="E50" s="10" t="s">
        <v>66</v>
      </c>
      <c r="F50" s="11"/>
      <c r="G50" s="11"/>
      <c r="H50" s="11"/>
      <c r="I50" s="11"/>
      <c r="J50" s="11"/>
      <c r="K50" s="11"/>
      <c r="L50" s="11"/>
    </row>
    <row r="51" spans="1:12" ht="17.25" customHeight="1">
      <c r="A51" s="9">
        <v>43</v>
      </c>
      <c r="B51" s="9" t="s">
        <v>111</v>
      </c>
      <c r="C51" s="10" t="s">
        <v>112</v>
      </c>
      <c r="D51" s="10" t="s">
        <v>24</v>
      </c>
      <c r="E51" s="10" t="s">
        <v>21</v>
      </c>
      <c r="F51" s="11"/>
      <c r="G51" s="11"/>
      <c r="H51" s="11"/>
      <c r="I51" s="11"/>
      <c r="J51" s="11"/>
      <c r="K51" s="11"/>
      <c r="L51" s="11"/>
    </row>
    <row r="52" spans="1:12" ht="17.25" customHeight="1">
      <c r="A52" s="9">
        <v>44</v>
      </c>
      <c r="B52" s="9" t="s">
        <v>113</v>
      </c>
      <c r="C52" s="10" t="s">
        <v>114</v>
      </c>
      <c r="D52" s="10" t="s">
        <v>24</v>
      </c>
      <c r="E52" s="10" t="s">
        <v>66</v>
      </c>
      <c r="F52" s="11"/>
      <c r="G52" s="11"/>
      <c r="H52" s="11"/>
      <c r="I52" s="11"/>
      <c r="J52" s="11"/>
      <c r="K52" s="11"/>
      <c r="L52" s="11"/>
    </row>
    <row r="53" spans="1:12" ht="17.25" customHeight="1">
      <c r="A53" s="9">
        <v>45</v>
      </c>
      <c r="B53" s="9" t="s">
        <v>115</v>
      </c>
      <c r="C53" s="10" t="s">
        <v>116</v>
      </c>
      <c r="D53" s="10" t="s">
        <v>16</v>
      </c>
      <c r="E53" s="10" t="s">
        <v>21</v>
      </c>
      <c r="F53" s="11"/>
      <c r="G53" s="11"/>
      <c r="H53" s="11"/>
      <c r="I53" s="11"/>
      <c r="J53" s="11"/>
      <c r="K53" s="11"/>
      <c r="L53" s="11"/>
    </row>
    <row r="54" spans="1:12" ht="17.25" customHeight="1">
      <c r="A54" s="9">
        <v>46</v>
      </c>
      <c r="B54" s="9" t="s">
        <v>117</v>
      </c>
      <c r="C54" s="10" t="s">
        <v>118</v>
      </c>
      <c r="D54" s="10" t="s">
        <v>27</v>
      </c>
      <c r="E54" s="10" t="s">
        <v>17</v>
      </c>
      <c r="F54" s="11"/>
      <c r="G54" s="11"/>
      <c r="H54" s="11"/>
      <c r="I54" s="11"/>
      <c r="J54" s="11"/>
      <c r="K54" s="11"/>
      <c r="L54" s="11"/>
    </row>
    <row r="55" spans="1:12" ht="17.25" customHeight="1">
      <c r="A55" s="9">
        <v>47</v>
      </c>
      <c r="B55" s="9" t="s">
        <v>119</v>
      </c>
      <c r="C55" s="10" t="s">
        <v>120</v>
      </c>
      <c r="D55" s="10" t="s">
        <v>27</v>
      </c>
      <c r="E55" s="10" t="s">
        <v>61</v>
      </c>
      <c r="F55" s="11"/>
      <c r="G55" s="11"/>
      <c r="H55" s="11"/>
      <c r="I55" s="11"/>
      <c r="J55" s="11"/>
      <c r="K55" s="11"/>
      <c r="L55" s="11"/>
    </row>
    <row r="56" spans="1:12" ht="17.25" customHeight="1">
      <c r="A56" s="9">
        <v>48</v>
      </c>
      <c r="B56" s="9" t="s">
        <v>121</v>
      </c>
      <c r="C56" s="10" t="s">
        <v>122</v>
      </c>
      <c r="D56" s="10" t="s">
        <v>16</v>
      </c>
      <c r="E56" s="10" t="s">
        <v>31</v>
      </c>
      <c r="F56" s="11"/>
      <c r="G56" s="11"/>
      <c r="H56" s="11"/>
      <c r="I56" s="11"/>
      <c r="J56" s="11"/>
      <c r="K56" s="11"/>
      <c r="L56" s="11"/>
    </row>
    <row r="57" spans="1:12" ht="17.25" customHeight="1">
      <c r="A57" s="9">
        <v>49</v>
      </c>
      <c r="B57" s="9" t="s">
        <v>123</v>
      </c>
      <c r="C57" s="10" t="s">
        <v>124</v>
      </c>
      <c r="D57" s="10" t="s">
        <v>20</v>
      </c>
      <c r="E57" s="10" t="s">
        <v>28</v>
      </c>
      <c r="F57" s="11"/>
      <c r="G57" s="11"/>
      <c r="H57" s="11"/>
      <c r="I57" s="11"/>
      <c r="J57" s="11"/>
      <c r="K57" s="11"/>
      <c r="L57" s="11"/>
    </row>
    <row r="58" spans="1:12" ht="17.25" customHeight="1">
      <c r="A58" s="9">
        <v>50</v>
      </c>
      <c r="B58" s="9" t="s">
        <v>125</v>
      </c>
      <c r="C58" s="10" t="s">
        <v>126</v>
      </c>
      <c r="D58" s="10" t="s">
        <v>27</v>
      </c>
      <c r="E58" s="10" t="s">
        <v>39</v>
      </c>
      <c r="F58" s="11"/>
      <c r="G58" s="11"/>
      <c r="H58" s="11"/>
      <c r="I58" s="11"/>
      <c r="J58" s="11"/>
      <c r="K58" s="11"/>
      <c r="L58" s="11"/>
    </row>
    <row r="59" spans="1:12" ht="17.25" customHeight="1">
      <c r="A59" s="9">
        <v>51</v>
      </c>
      <c r="B59" s="9" t="s">
        <v>127</v>
      </c>
      <c r="C59" s="10" t="s">
        <v>128</v>
      </c>
      <c r="D59" s="10" t="s">
        <v>27</v>
      </c>
      <c r="E59" s="10" t="s">
        <v>21</v>
      </c>
      <c r="F59" s="11"/>
      <c r="G59" s="11"/>
      <c r="H59" s="11"/>
      <c r="I59" s="11"/>
      <c r="J59" s="11"/>
      <c r="K59" s="11"/>
      <c r="L59" s="11"/>
    </row>
    <row r="60" spans="1:12" ht="17.25" customHeight="1">
      <c r="A60" s="9">
        <v>52</v>
      </c>
      <c r="B60" s="9" t="s">
        <v>129</v>
      </c>
      <c r="C60" s="10" t="s">
        <v>130</v>
      </c>
      <c r="D60" s="10" t="s">
        <v>27</v>
      </c>
      <c r="E60" s="10" t="s">
        <v>17</v>
      </c>
      <c r="F60" s="11"/>
      <c r="G60" s="11"/>
      <c r="H60" s="11"/>
      <c r="I60" s="11"/>
      <c r="J60" s="11"/>
      <c r="K60" s="11"/>
      <c r="L60" s="11"/>
    </row>
    <row r="61" spans="1:12" ht="17.25" customHeight="1">
      <c r="A61" s="9">
        <v>53</v>
      </c>
      <c r="B61" s="9" t="s">
        <v>131</v>
      </c>
      <c r="C61" s="10" t="s">
        <v>132</v>
      </c>
      <c r="D61" s="10" t="s">
        <v>27</v>
      </c>
      <c r="E61" s="10" t="s">
        <v>61</v>
      </c>
      <c r="F61" s="11"/>
      <c r="G61" s="11"/>
      <c r="H61" s="11"/>
      <c r="I61" s="11"/>
      <c r="J61" s="11"/>
      <c r="K61" s="11"/>
      <c r="L61" s="11"/>
    </row>
    <row r="62" spans="1:12" ht="17.25" customHeight="1">
      <c r="A62" s="9">
        <v>54</v>
      </c>
      <c r="B62" s="9" t="s">
        <v>133</v>
      </c>
      <c r="C62" s="10" t="s">
        <v>134</v>
      </c>
      <c r="D62" s="10" t="s">
        <v>24</v>
      </c>
      <c r="E62" s="10" t="s">
        <v>31</v>
      </c>
      <c r="F62" s="11"/>
      <c r="G62" s="11"/>
      <c r="H62" s="11"/>
      <c r="I62" s="11"/>
      <c r="J62" s="11"/>
      <c r="K62" s="11"/>
      <c r="L62" s="11"/>
    </row>
    <row r="63" spans="1:12" ht="17.25" customHeight="1">
      <c r="A63" s="9">
        <v>55</v>
      </c>
      <c r="B63" s="9" t="s">
        <v>135</v>
      </c>
      <c r="C63" s="10" t="s">
        <v>136</v>
      </c>
      <c r="D63" s="10" t="s">
        <v>20</v>
      </c>
      <c r="E63" s="10" t="s">
        <v>17</v>
      </c>
      <c r="F63" s="11"/>
      <c r="G63" s="11"/>
      <c r="H63" s="11"/>
      <c r="I63" s="11"/>
      <c r="J63" s="11"/>
      <c r="K63" s="11"/>
      <c r="L63" s="11"/>
    </row>
    <row r="64" spans="1:12" ht="17.25" customHeight="1">
      <c r="A64" s="9">
        <v>56</v>
      </c>
      <c r="B64" s="9" t="s">
        <v>137</v>
      </c>
      <c r="C64" s="10" t="s">
        <v>138</v>
      </c>
      <c r="D64" s="10" t="s">
        <v>24</v>
      </c>
      <c r="E64" s="10" t="s">
        <v>39</v>
      </c>
      <c r="F64" s="11"/>
      <c r="G64" s="11"/>
      <c r="H64" s="11"/>
      <c r="I64" s="11"/>
      <c r="J64" s="11"/>
      <c r="K64" s="11"/>
      <c r="L64" s="11"/>
    </row>
    <row r="65" spans="1:12" ht="17.25" customHeight="1">
      <c r="A65" s="9">
        <v>57</v>
      </c>
      <c r="B65" s="9" t="s">
        <v>139</v>
      </c>
      <c r="C65" s="10" t="s">
        <v>140</v>
      </c>
      <c r="D65" s="10" t="s">
        <v>24</v>
      </c>
      <c r="E65" s="10" t="s">
        <v>21</v>
      </c>
      <c r="F65" s="11"/>
      <c r="G65" s="11"/>
      <c r="H65" s="11"/>
      <c r="I65" s="11"/>
      <c r="J65" s="11"/>
      <c r="K65" s="11"/>
      <c r="L65" s="11"/>
    </row>
    <row r="66" spans="1:12" ht="17.25" customHeight="1">
      <c r="A66" s="9">
        <v>58</v>
      </c>
      <c r="B66" s="9" t="s">
        <v>141</v>
      </c>
      <c r="C66" s="10" t="s">
        <v>142</v>
      </c>
      <c r="D66" s="10" t="s">
        <v>27</v>
      </c>
      <c r="E66" s="10" t="s">
        <v>17</v>
      </c>
      <c r="F66" s="11"/>
      <c r="G66" s="11"/>
      <c r="H66" s="11"/>
      <c r="I66" s="11"/>
      <c r="J66" s="11"/>
      <c r="K66" s="11"/>
      <c r="L66" s="11"/>
    </row>
    <row r="67" spans="1:12" ht="17.25" customHeight="1">
      <c r="A67" s="9">
        <v>59</v>
      </c>
      <c r="B67" s="9" t="s">
        <v>143</v>
      </c>
      <c r="C67" s="10" t="s">
        <v>144</v>
      </c>
      <c r="D67" s="10" t="s">
        <v>24</v>
      </c>
      <c r="E67" s="10" t="s">
        <v>61</v>
      </c>
      <c r="F67" s="11"/>
      <c r="G67" s="11"/>
      <c r="H67" s="11"/>
      <c r="I67" s="11"/>
      <c r="J67" s="11"/>
      <c r="K67" s="11"/>
      <c r="L67" s="11"/>
    </row>
    <row r="68" spans="1:12" ht="17.25" customHeight="1">
      <c r="A68" s="9">
        <v>60</v>
      </c>
      <c r="B68" s="9" t="s">
        <v>145</v>
      </c>
      <c r="C68" s="10" t="s">
        <v>146</v>
      </c>
      <c r="D68" s="10" t="s">
        <v>24</v>
      </c>
      <c r="E68" s="10" t="s">
        <v>31</v>
      </c>
      <c r="F68" s="11"/>
      <c r="G68" s="11"/>
      <c r="H68" s="11"/>
      <c r="I68" s="11"/>
      <c r="J68" s="11"/>
      <c r="K68" s="11"/>
      <c r="L68" s="11"/>
    </row>
    <row r="69" spans="1:12" ht="17.25" customHeight="1">
      <c r="A69" s="9">
        <v>61</v>
      </c>
      <c r="B69" s="9" t="s">
        <v>147</v>
      </c>
      <c r="C69" s="10" t="s">
        <v>148</v>
      </c>
      <c r="D69" s="10" t="s">
        <v>24</v>
      </c>
      <c r="E69" s="10" t="s">
        <v>21</v>
      </c>
      <c r="F69" s="11"/>
      <c r="G69" s="11"/>
      <c r="H69" s="11"/>
      <c r="I69" s="11"/>
      <c r="J69" s="11"/>
      <c r="K69" s="11"/>
      <c r="L69" s="11"/>
    </row>
    <row r="70" spans="1:12" ht="17.25" customHeight="1">
      <c r="A70" s="9">
        <v>62</v>
      </c>
      <c r="B70" s="9" t="s">
        <v>149</v>
      </c>
      <c r="C70" s="10" t="s">
        <v>150</v>
      </c>
      <c r="D70" s="10" t="s">
        <v>16</v>
      </c>
      <c r="E70" s="10" t="s">
        <v>66</v>
      </c>
      <c r="F70" s="11"/>
      <c r="G70" s="11"/>
      <c r="H70" s="11"/>
      <c r="I70" s="11"/>
      <c r="J70" s="11"/>
      <c r="K70" s="11"/>
      <c r="L70" s="11"/>
    </row>
    <row r="71" spans="1:12" ht="17.25" customHeight="1">
      <c r="A71" s="9">
        <v>63</v>
      </c>
      <c r="B71" s="9" t="s">
        <v>151</v>
      </c>
      <c r="C71" s="10" t="s">
        <v>152</v>
      </c>
      <c r="D71" s="10" t="s">
        <v>20</v>
      </c>
      <c r="E71" s="10" t="s">
        <v>21</v>
      </c>
      <c r="F71" s="11"/>
      <c r="G71" s="11"/>
      <c r="H71" s="11"/>
      <c r="I71" s="11"/>
      <c r="J71" s="11"/>
      <c r="K71" s="11"/>
      <c r="L71" s="11"/>
    </row>
    <row r="72" spans="1:12" ht="17.25" customHeight="1">
      <c r="A72" s="9">
        <v>64</v>
      </c>
      <c r="B72" s="9" t="s">
        <v>153</v>
      </c>
      <c r="C72" s="10" t="s">
        <v>154</v>
      </c>
      <c r="D72" s="10" t="s">
        <v>16</v>
      </c>
      <c r="E72" s="10" t="s">
        <v>31</v>
      </c>
      <c r="F72" s="11"/>
      <c r="G72" s="11"/>
      <c r="H72" s="11"/>
      <c r="I72" s="11"/>
      <c r="J72" s="11"/>
      <c r="K72" s="11"/>
      <c r="L72" s="11"/>
    </row>
    <row r="73" spans="1:12" ht="17.25" customHeight="1">
      <c r="A73" s="9">
        <v>65</v>
      </c>
      <c r="B73" s="9" t="s">
        <v>155</v>
      </c>
      <c r="C73" s="10" t="s">
        <v>156</v>
      </c>
      <c r="D73" s="10" t="s">
        <v>24</v>
      </c>
      <c r="E73" s="10" t="s">
        <v>21</v>
      </c>
      <c r="F73" s="11"/>
      <c r="G73" s="11"/>
      <c r="H73" s="11"/>
      <c r="I73" s="11"/>
      <c r="J73" s="11"/>
      <c r="K73" s="11"/>
      <c r="L73" s="11"/>
    </row>
    <row r="74" spans="1:12" ht="17.25" customHeight="1">
      <c r="A74" s="9">
        <v>66</v>
      </c>
      <c r="B74" s="9" t="s">
        <v>157</v>
      </c>
      <c r="C74" s="10" t="s">
        <v>158</v>
      </c>
      <c r="D74" s="10" t="s">
        <v>24</v>
      </c>
      <c r="E74" s="10" t="s">
        <v>66</v>
      </c>
      <c r="F74" s="11"/>
      <c r="G74" s="11"/>
      <c r="H74" s="11"/>
      <c r="I74" s="11"/>
      <c r="J74" s="11"/>
      <c r="K74" s="11"/>
      <c r="L74" s="11"/>
    </row>
    <row r="75" spans="1:12" ht="17.25" customHeight="1">
      <c r="A75" s="9">
        <v>67</v>
      </c>
      <c r="B75" s="9" t="s">
        <v>159</v>
      </c>
      <c r="C75" s="10" t="s">
        <v>160</v>
      </c>
      <c r="D75" s="10" t="s">
        <v>24</v>
      </c>
      <c r="E75" s="10" t="s">
        <v>21</v>
      </c>
      <c r="F75" s="11"/>
      <c r="G75" s="11"/>
      <c r="H75" s="11"/>
      <c r="I75" s="11"/>
      <c r="J75" s="11"/>
      <c r="K75" s="11"/>
      <c r="L75" s="11"/>
    </row>
    <row r="76" spans="1:12" ht="17.25" customHeight="1">
      <c r="A76" s="9">
        <v>68</v>
      </c>
      <c r="B76" s="9" t="s">
        <v>161</v>
      </c>
      <c r="C76" s="10" t="s">
        <v>162</v>
      </c>
      <c r="D76" s="10" t="s">
        <v>27</v>
      </c>
      <c r="E76" s="10" t="s">
        <v>28</v>
      </c>
      <c r="F76" s="11"/>
      <c r="G76" s="11"/>
      <c r="H76" s="11"/>
      <c r="I76" s="11"/>
      <c r="J76" s="11"/>
      <c r="K76" s="11"/>
      <c r="L76" s="11"/>
    </row>
    <row r="77" spans="1:12" ht="17.25" customHeight="1">
      <c r="A77" s="9">
        <v>69</v>
      </c>
      <c r="B77" s="9" t="s">
        <v>163</v>
      </c>
      <c r="C77" s="10" t="s">
        <v>164</v>
      </c>
      <c r="D77" s="10" t="s">
        <v>16</v>
      </c>
      <c r="E77" s="10" t="s">
        <v>36</v>
      </c>
      <c r="F77" s="11"/>
      <c r="G77" s="11"/>
      <c r="H77" s="11"/>
      <c r="I77" s="11"/>
      <c r="J77" s="11"/>
      <c r="K77" s="11"/>
      <c r="L77" s="11"/>
    </row>
    <row r="78" spans="1:12" ht="17.25" customHeight="1">
      <c r="A78" s="9">
        <v>70</v>
      </c>
      <c r="B78" s="9" t="s">
        <v>165</v>
      </c>
      <c r="C78" s="10" t="s">
        <v>166</v>
      </c>
      <c r="D78" s="10" t="s">
        <v>27</v>
      </c>
      <c r="E78" s="10" t="s">
        <v>39</v>
      </c>
      <c r="F78" s="11"/>
      <c r="G78" s="11"/>
      <c r="H78" s="11"/>
      <c r="I78" s="11"/>
      <c r="J78" s="11"/>
      <c r="K78" s="11"/>
      <c r="L78" s="11"/>
    </row>
    <row r="79" spans="1:12" ht="17.25" customHeight="1">
      <c r="A79" s="9">
        <v>71</v>
      </c>
      <c r="B79" s="9" t="s">
        <v>167</v>
      </c>
      <c r="C79" s="10" t="s">
        <v>168</v>
      </c>
      <c r="D79" s="10" t="s">
        <v>20</v>
      </c>
      <c r="E79" s="10" t="s">
        <v>17</v>
      </c>
      <c r="F79" s="11"/>
      <c r="G79" s="11"/>
      <c r="H79" s="11"/>
      <c r="I79" s="11"/>
      <c r="J79" s="11"/>
      <c r="K79" s="11"/>
      <c r="L79" s="11"/>
    </row>
    <row r="80" spans="1:12" ht="17.25" customHeight="1">
      <c r="A80" s="9">
        <v>72</v>
      </c>
      <c r="B80" s="9" t="s">
        <v>169</v>
      </c>
      <c r="C80" s="10" t="s">
        <v>170</v>
      </c>
      <c r="D80" s="10" t="s">
        <v>16</v>
      </c>
      <c r="E80" s="10" t="s">
        <v>17</v>
      </c>
      <c r="F80" s="11"/>
      <c r="G80" s="11"/>
      <c r="H80" s="11"/>
      <c r="I80" s="11"/>
      <c r="J80" s="11"/>
      <c r="K80" s="11"/>
      <c r="L80" s="11"/>
    </row>
    <row r="81" spans="1:12" ht="17.25" customHeight="1">
      <c r="A81" s="9">
        <v>73</v>
      </c>
      <c r="B81" s="9" t="s">
        <v>171</v>
      </c>
      <c r="C81" s="10" t="s">
        <v>172</v>
      </c>
      <c r="D81" s="10" t="s">
        <v>20</v>
      </c>
      <c r="E81" s="10" t="s">
        <v>17</v>
      </c>
      <c r="F81" s="11"/>
      <c r="G81" s="11"/>
      <c r="H81" s="11"/>
      <c r="I81" s="11"/>
      <c r="J81" s="11"/>
      <c r="K81" s="11"/>
      <c r="L81" s="11"/>
    </row>
    <row r="82" spans="1:12" ht="17.25" customHeight="1">
      <c r="A82" s="9">
        <v>74</v>
      </c>
      <c r="B82" s="9" t="s">
        <v>173</v>
      </c>
      <c r="C82" s="10" t="s">
        <v>174</v>
      </c>
      <c r="D82" s="10" t="s">
        <v>20</v>
      </c>
      <c r="E82" s="10" t="s">
        <v>42</v>
      </c>
      <c r="F82" s="11"/>
      <c r="G82" s="11"/>
      <c r="H82" s="11"/>
      <c r="I82" s="11"/>
      <c r="J82" s="11"/>
      <c r="K82" s="11"/>
      <c r="L82" s="11"/>
    </row>
    <row r="83" spans="1:12" ht="17.25" customHeight="1">
      <c r="A83" s="9">
        <v>75</v>
      </c>
      <c r="B83" s="9" t="s">
        <v>175</v>
      </c>
      <c r="C83" s="10" t="s">
        <v>176</v>
      </c>
      <c r="D83" s="10" t="s">
        <v>20</v>
      </c>
      <c r="E83" s="10" t="s">
        <v>42</v>
      </c>
      <c r="F83" s="11"/>
      <c r="G83" s="11"/>
      <c r="H83" s="11"/>
      <c r="I83" s="11"/>
      <c r="J83" s="11"/>
      <c r="K83" s="11"/>
      <c r="L83" s="11"/>
    </row>
    <row r="84" spans="1:12" ht="17.25" customHeight="1">
      <c r="A84" s="9">
        <v>76</v>
      </c>
      <c r="B84" s="9" t="s">
        <v>177</v>
      </c>
      <c r="C84" s="10" t="s">
        <v>178</v>
      </c>
      <c r="D84" s="10" t="s">
        <v>24</v>
      </c>
      <c r="E84" s="10" t="s">
        <v>17</v>
      </c>
      <c r="F84" s="11"/>
      <c r="G84" s="11"/>
      <c r="H84" s="11"/>
      <c r="I84" s="11"/>
      <c r="J84" s="11"/>
      <c r="K84" s="11"/>
      <c r="L84" s="11"/>
    </row>
    <row r="85" spans="1:12" ht="17.25" customHeight="1">
      <c r="A85" s="9">
        <v>77</v>
      </c>
      <c r="B85" s="9" t="s">
        <v>179</v>
      </c>
      <c r="C85" s="10" t="s">
        <v>180</v>
      </c>
      <c r="D85" s="10" t="s">
        <v>16</v>
      </c>
      <c r="E85" s="10" t="s">
        <v>17</v>
      </c>
      <c r="F85" s="11"/>
      <c r="G85" s="11"/>
      <c r="H85" s="11"/>
      <c r="I85" s="11"/>
      <c r="J85" s="11"/>
      <c r="K85" s="11"/>
      <c r="L85" s="11"/>
    </row>
    <row r="86" spans="1:12" ht="17.25" customHeight="1">
      <c r="A86" s="9">
        <v>78</v>
      </c>
      <c r="B86" s="9" t="s">
        <v>181</v>
      </c>
      <c r="C86" s="10" t="s">
        <v>182</v>
      </c>
      <c r="D86" s="10" t="s">
        <v>24</v>
      </c>
      <c r="E86" s="10" t="s">
        <v>17</v>
      </c>
      <c r="F86" s="11"/>
      <c r="G86" s="11"/>
      <c r="H86" s="11"/>
      <c r="I86" s="11"/>
      <c r="J86" s="11"/>
      <c r="K86" s="11"/>
      <c r="L86" s="11"/>
    </row>
    <row r="87" spans="1:12" ht="17.25" customHeight="1">
      <c r="A87" s="9">
        <v>79</v>
      </c>
      <c r="B87" s="9" t="s">
        <v>183</v>
      </c>
      <c r="C87" s="10" t="s">
        <v>184</v>
      </c>
      <c r="D87" s="10" t="s">
        <v>27</v>
      </c>
      <c r="E87" s="10" t="s">
        <v>28</v>
      </c>
      <c r="F87" s="11"/>
      <c r="G87" s="11"/>
      <c r="H87" s="11"/>
      <c r="I87" s="11"/>
      <c r="J87" s="11"/>
      <c r="K87" s="11"/>
      <c r="L87" s="11"/>
    </row>
    <row r="88" spans="1:12" ht="17.25" customHeight="1">
      <c r="A88" s="9">
        <v>80</v>
      </c>
      <c r="B88" s="9" t="s">
        <v>185</v>
      </c>
      <c r="C88" s="10" t="s">
        <v>186</v>
      </c>
      <c r="D88" s="10" t="s">
        <v>20</v>
      </c>
      <c r="E88" s="10" t="s">
        <v>36</v>
      </c>
      <c r="F88" s="11"/>
      <c r="G88" s="11"/>
      <c r="H88" s="11"/>
      <c r="I88" s="11"/>
      <c r="J88" s="11"/>
      <c r="K88" s="11"/>
      <c r="L88" s="11"/>
    </row>
    <row r="89" spans="1:12" ht="17.25" customHeight="1">
      <c r="A89" s="9">
        <v>81</v>
      </c>
      <c r="B89" s="9" t="s">
        <v>187</v>
      </c>
      <c r="C89" s="10" t="s">
        <v>188</v>
      </c>
      <c r="D89" s="10" t="s">
        <v>16</v>
      </c>
      <c r="E89" s="10" t="s">
        <v>39</v>
      </c>
      <c r="F89" s="11"/>
      <c r="G89" s="11"/>
      <c r="H89" s="11"/>
      <c r="I89" s="11"/>
      <c r="J89" s="11"/>
      <c r="K89" s="11"/>
      <c r="L89" s="11"/>
    </row>
    <row r="90" spans="1:12" ht="17.25" customHeight="1">
      <c r="A90" s="9">
        <v>82</v>
      </c>
      <c r="B90" s="9" t="s">
        <v>189</v>
      </c>
      <c r="C90" s="10" t="s">
        <v>190</v>
      </c>
      <c r="D90" s="10" t="s">
        <v>27</v>
      </c>
      <c r="E90" s="10" t="s">
        <v>31</v>
      </c>
      <c r="F90" s="11"/>
      <c r="G90" s="11"/>
      <c r="H90" s="11"/>
      <c r="I90" s="11"/>
      <c r="J90" s="11"/>
      <c r="K90" s="11"/>
      <c r="L90" s="11"/>
    </row>
    <row r="91" spans="1:12" ht="17.25" customHeight="1">
      <c r="A91" s="9">
        <v>83</v>
      </c>
      <c r="B91" s="9" t="s">
        <v>191</v>
      </c>
      <c r="C91" s="10" t="s">
        <v>192</v>
      </c>
      <c r="D91" s="10" t="s">
        <v>27</v>
      </c>
      <c r="E91" s="10" t="s">
        <v>21</v>
      </c>
      <c r="F91" s="11"/>
      <c r="G91" s="11"/>
      <c r="H91" s="11"/>
      <c r="I91" s="11"/>
      <c r="J91" s="11"/>
      <c r="K91" s="11"/>
      <c r="L91" s="11"/>
    </row>
    <row r="92" spans="1:12" ht="17.25" customHeight="1">
      <c r="A92" s="9">
        <v>84</v>
      </c>
      <c r="B92" s="9" t="s">
        <v>193</v>
      </c>
      <c r="C92" s="10" t="s">
        <v>194</v>
      </c>
      <c r="D92" s="10" t="s">
        <v>24</v>
      </c>
      <c r="E92" s="10" t="s">
        <v>66</v>
      </c>
      <c r="F92" s="11"/>
      <c r="G92" s="11"/>
      <c r="H92" s="11"/>
      <c r="I92" s="11"/>
      <c r="J92" s="11"/>
      <c r="K92" s="11"/>
      <c r="L92" s="11"/>
    </row>
    <row r="93" spans="1:12" ht="17.25" customHeight="1">
      <c r="A93" s="9">
        <v>85</v>
      </c>
      <c r="B93" s="9" t="s">
        <v>195</v>
      </c>
      <c r="C93" s="10" t="s">
        <v>196</v>
      </c>
      <c r="D93" s="10" t="s">
        <v>27</v>
      </c>
      <c r="E93" s="10" t="s">
        <v>21</v>
      </c>
      <c r="F93" s="11"/>
      <c r="G93" s="11"/>
      <c r="H93" s="11"/>
      <c r="I93" s="11"/>
      <c r="J93" s="11"/>
      <c r="K93" s="11"/>
      <c r="L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zoomScaleNormal="100" workbookViewId="0">
      <selection activeCell="J7" sqref="J7"/>
    </sheetView>
  </sheetViews>
  <sheetFormatPr defaultRowHeight="12.75"/>
  <cols>
    <col min="2" max="2" width="16" bestFit="1" customWidth="1"/>
    <col min="3" max="9" width="14" customWidth="1"/>
  </cols>
  <sheetData>
    <row r="1" spans="1:13" ht="19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25">
      <c r="A2" s="4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>
      <c r="A4" s="5" t="s">
        <v>197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>
      <c r="A5" s="12" t="s">
        <v>198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.25">
      <c r="A7" s="2"/>
      <c r="B7" s="14" t="s">
        <v>199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200</v>
      </c>
      <c r="J7" s="2"/>
      <c r="K7" s="2"/>
      <c r="L7" s="2"/>
      <c r="M7" s="2"/>
    </row>
    <row r="8" spans="1:13" ht="19.5" customHeight="1">
      <c r="A8" s="2"/>
      <c r="B8" s="16" t="s">
        <v>66</v>
      </c>
      <c r="C8" s="17">
        <v>310648</v>
      </c>
      <c r="D8" s="17">
        <v>150000</v>
      </c>
      <c r="E8" s="17">
        <v>20000</v>
      </c>
      <c r="F8" s="17">
        <v>31064.800000000003</v>
      </c>
      <c r="G8" s="17">
        <v>5000</v>
      </c>
      <c r="H8" s="17">
        <v>10000</v>
      </c>
      <c r="I8" s="17">
        <v>526712.80000000005</v>
      </c>
      <c r="J8" s="2"/>
      <c r="K8" s="2"/>
      <c r="L8" s="2"/>
      <c r="M8" s="2"/>
    </row>
    <row r="9" spans="1:13" ht="19.5" customHeight="1">
      <c r="A9" s="2"/>
      <c r="B9" s="16" t="s">
        <v>21</v>
      </c>
      <c r="C9" s="17">
        <v>415159</v>
      </c>
      <c r="D9" s="17">
        <v>150000</v>
      </c>
      <c r="E9" s="17">
        <v>20001</v>
      </c>
      <c r="F9" s="17">
        <v>41515.9</v>
      </c>
      <c r="G9" s="17">
        <v>5000</v>
      </c>
      <c r="H9" s="17">
        <v>10000</v>
      </c>
      <c r="I9" s="17">
        <v>641675.9</v>
      </c>
      <c r="J9" s="2"/>
      <c r="K9" s="2"/>
      <c r="L9" s="2"/>
      <c r="M9" s="2"/>
    </row>
    <row r="10" spans="1:13" ht="19.5" customHeight="1">
      <c r="A10" s="2"/>
      <c r="B10" s="16" t="s">
        <v>17</v>
      </c>
      <c r="C10" s="17">
        <v>483646</v>
      </c>
      <c r="D10" s="17">
        <v>150000</v>
      </c>
      <c r="E10" s="17">
        <v>20002</v>
      </c>
      <c r="F10" s="17">
        <v>48364.600000000006</v>
      </c>
      <c r="G10" s="17">
        <v>5000</v>
      </c>
      <c r="H10" s="17">
        <v>10000</v>
      </c>
      <c r="I10" s="17">
        <v>717012.6</v>
      </c>
      <c r="J10" s="2"/>
      <c r="K10" s="2"/>
      <c r="L10" s="2"/>
      <c r="M10" s="2"/>
    </row>
    <row r="11" spans="1:13" ht="19.5" customHeight="1">
      <c r="A11" s="2"/>
      <c r="B11" s="16" t="s">
        <v>61</v>
      </c>
      <c r="C11" s="17">
        <v>495507</v>
      </c>
      <c r="D11" s="17">
        <v>150000</v>
      </c>
      <c r="E11" s="17">
        <v>20003</v>
      </c>
      <c r="F11" s="17">
        <v>49550.700000000004</v>
      </c>
      <c r="G11" s="17">
        <v>5000</v>
      </c>
      <c r="H11" s="17">
        <v>10000</v>
      </c>
      <c r="I11" s="17">
        <v>730060.7</v>
      </c>
      <c r="J11" s="2"/>
      <c r="K11" s="2"/>
      <c r="L11" s="2"/>
      <c r="M11" s="2"/>
    </row>
    <row r="12" spans="1:13" ht="19.5" customHeight="1">
      <c r="A12" s="2"/>
      <c r="B12" s="16" t="s">
        <v>31</v>
      </c>
      <c r="C12" s="17">
        <v>550208</v>
      </c>
      <c r="D12" s="17">
        <v>150000</v>
      </c>
      <c r="E12" s="17">
        <v>20004</v>
      </c>
      <c r="F12" s="17">
        <v>55020.800000000003</v>
      </c>
      <c r="G12" s="17">
        <v>5000</v>
      </c>
      <c r="H12" s="17">
        <v>10000</v>
      </c>
      <c r="I12" s="17">
        <v>790232.8</v>
      </c>
      <c r="J12" s="2"/>
      <c r="K12" s="2"/>
      <c r="L12" s="2"/>
      <c r="M12" s="2"/>
    </row>
    <row r="13" spans="1:13" ht="19.5" customHeight="1">
      <c r="A13" s="2"/>
      <c r="B13" s="16" t="s">
        <v>28</v>
      </c>
      <c r="C13" s="17">
        <v>685899</v>
      </c>
      <c r="D13" s="17">
        <v>150000</v>
      </c>
      <c r="E13" s="17">
        <v>20005</v>
      </c>
      <c r="F13" s="17">
        <v>68589.900000000009</v>
      </c>
      <c r="G13" s="17">
        <v>5000</v>
      </c>
      <c r="H13" s="17">
        <v>10000</v>
      </c>
      <c r="I13" s="17">
        <v>939493.9</v>
      </c>
      <c r="J13" s="2"/>
      <c r="K13" s="2"/>
      <c r="L13" s="2"/>
      <c r="M13" s="2"/>
    </row>
    <row r="14" spans="1:13" ht="19.5" customHeight="1">
      <c r="A14" s="2"/>
      <c r="B14" s="16" t="s">
        <v>36</v>
      </c>
      <c r="C14" s="17">
        <v>810490</v>
      </c>
      <c r="D14" s="17">
        <v>150000</v>
      </c>
      <c r="E14" s="17">
        <v>20006</v>
      </c>
      <c r="F14" s="17">
        <v>81049</v>
      </c>
      <c r="G14" s="17">
        <v>5000</v>
      </c>
      <c r="H14" s="17">
        <v>10000</v>
      </c>
      <c r="I14" s="17">
        <v>1076545</v>
      </c>
      <c r="J14" s="2"/>
      <c r="K14" s="2"/>
      <c r="L14" s="2"/>
      <c r="M14" s="2"/>
    </row>
    <row r="15" spans="1:13" ht="19.5" customHeight="1">
      <c r="A15" s="2"/>
      <c r="B15" s="16" t="s">
        <v>39</v>
      </c>
      <c r="C15" s="17">
        <v>918468</v>
      </c>
      <c r="D15" s="17">
        <v>150000</v>
      </c>
      <c r="E15" s="17">
        <v>20007</v>
      </c>
      <c r="F15" s="17">
        <v>91846.8</v>
      </c>
      <c r="G15" s="17">
        <v>5000</v>
      </c>
      <c r="H15" s="17">
        <v>10000</v>
      </c>
      <c r="I15" s="17">
        <v>1195321.8</v>
      </c>
      <c r="J15" s="2"/>
      <c r="K15" s="2"/>
      <c r="L15" s="2"/>
      <c r="M15" s="2"/>
    </row>
    <row r="16" spans="1:13" ht="19.5" customHeight="1">
      <c r="A16" s="2"/>
      <c r="B16" s="16" t="s">
        <v>42</v>
      </c>
      <c r="C16" s="17">
        <v>997605</v>
      </c>
      <c r="D16" s="17">
        <v>150000</v>
      </c>
      <c r="E16" s="17">
        <v>20008</v>
      </c>
      <c r="F16" s="17">
        <v>99760.5</v>
      </c>
      <c r="G16" s="17">
        <v>5000</v>
      </c>
      <c r="H16" s="17">
        <v>10000</v>
      </c>
      <c r="I16" s="17">
        <v>1282373.5</v>
      </c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Simple Salary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Oluwafisayomi</cp:lastModifiedBy>
  <dcterms:created xsi:type="dcterms:W3CDTF">2024-08-29T11:57:18Z</dcterms:created>
  <dcterms:modified xsi:type="dcterms:W3CDTF">2024-11-05T16:04:16Z</dcterms:modified>
</cp:coreProperties>
</file>